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filterPrivacy="1"/>
  <xr:revisionPtr revIDLastSave="0" documentId="13_ncr:1_{7899BAFE-59BC-5744-B8A7-CA3036867EE6}" xr6:coauthVersionLast="47" xr6:coauthVersionMax="47" xr10:uidLastSave="{00000000-0000-0000-0000-000000000000}"/>
  <bookViews>
    <workbookView xWindow="1660" yWindow="500" windowWidth="29240" windowHeight="17180" activeTab="2" xr2:uid="{00000000-000D-0000-FFFF-FFFF00000000}"/>
  </bookViews>
  <sheets>
    <sheet name="Свод_МО+РД" sheetId="4" r:id="rId1"/>
    <sheet name="Муницип. образования" sheetId="3" r:id="rId2"/>
    <sheet name="Региональные дороги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4" l="1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C4" i="4"/>
  <c r="B4" i="4"/>
</calcChain>
</file>

<file path=xl/sharedStrings.xml><?xml version="1.0" encoding="utf-8"?>
<sst xmlns="http://schemas.openxmlformats.org/spreadsheetml/2006/main" count="427" uniqueCount="110">
  <si>
    <t>Наименование субъекта Российской Федерации</t>
  </si>
  <si>
    <t>Количество и общая установленная мощность светоточек освещения региональных автомобильных дорог</t>
  </si>
  <si>
    <t xml:space="preserve">Объем потребления  электрической энергии на освещение региональных автомобильных дорог </t>
  </si>
  <si>
    <t xml:space="preserve">Стоимость потребленной электрической энергии на освещение региональных автомобильных дорог </t>
  </si>
  <si>
    <t>Количество светоточек на региональных автомобильных дорогах, которые при эксплуатации регулируются в зависимости от уровня естественного освещения</t>
  </si>
  <si>
    <t>Количество и общая установленная мощность светоточек уличного освещения муниципальных образований</t>
  </si>
  <si>
    <t xml:space="preserve">Объем потребления  электрической энергии на уличное освещение муниципальных образований </t>
  </si>
  <si>
    <t>Стоимость потребленной электрической энергии на уличное освещение муниципальных образований</t>
  </si>
  <si>
    <t>Количество светоточек уличного освещения в муниципальных образованиях, которые при эксплуатации регулируются в зависимости от уровня естественного освещения</t>
  </si>
  <si>
    <t>светодиодных</t>
  </si>
  <si>
    <t>металлогалогенных</t>
  </si>
  <si>
    <t>натриевых, в том числе:</t>
  </si>
  <si>
    <t>400 Вт</t>
  </si>
  <si>
    <t>250 Вт</t>
  </si>
  <si>
    <t>150 Вт</t>
  </si>
  <si>
    <t>100 Вт</t>
  </si>
  <si>
    <t>70 Вт</t>
  </si>
  <si>
    <t>прочая мощность (указать при наличии)</t>
  </si>
  <si>
    <t>ртутных, в том числе:</t>
  </si>
  <si>
    <t>125 Вт</t>
  </si>
  <si>
    <t>80 Вт</t>
  </si>
  <si>
    <t>прочих светоточек (указать при наличии)</t>
  </si>
  <si>
    <t>тыс. руб.</t>
  </si>
  <si>
    <t>ед.</t>
  </si>
  <si>
    <t>кВт</t>
  </si>
  <si>
    <t>кВт∙ч/год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</si>
  <si>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</si>
  <si>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</si>
  <si>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</si>
  <si>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</si>
  <si>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</si>
  <si>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</si>
  <si>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</si>
  <si>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</si>
  <si>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</si>
  <si>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Москва</t>
  </si>
  <si>
    <t>Санкт-Петербург</t>
  </si>
  <si>
    <t>г. Севастополь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</si>
  <si>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</si>
  <si>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</si>
  <si>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</si>
  <si>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</si>
  <si>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</si>
  <si>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</si>
  <si>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</si>
  <si>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</si>
  <si>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</si>
  <si>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 xml:space="preserve">Кировская область 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</si>
  <si>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</si>
  <si>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</si>
  <si>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</si>
  <si>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</si>
  <si>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</si>
  <si>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</si>
  <si>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</si>
  <si>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</si>
  <si>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</si>
  <si>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</si>
  <si>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</si>
  <si>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</si>
  <si>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</si>
  <si>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</si>
  <si>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</si>
  <si>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</si>
  <si>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</si>
  <si>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</si>
  <si>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</si>
  <si>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</si>
  <si>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</si>
  <si>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</si>
  <si>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</si>
  <si>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</si>
  <si>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</si>
  <si>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</si>
  <si>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Калмыкия</t>
  </si>
  <si>
    <t>Республика Карелия</t>
  </si>
  <si>
    <t>Республика Коми</t>
  </si>
  <si>
    <t xml:space="preserve">Республика Крым 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</si>
  <si>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</si>
  <si>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</si>
  <si>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</si>
  <si>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</si>
  <si>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</si>
  <si>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Удмуртская Республика</t>
  </si>
  <si>
    <t>Республика Хакасия</t>
  </si>
  <si>
    <t>Чеченская Республика </t>
  </si>
  <si>
    <t>Чувашская Республика -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</si>
  <si>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</si>
  <si>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</si>
  <si>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</si>
  <si>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</si>
  <si>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</si>
  <si>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</si>
  <si>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</si>
  <si>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</si>
  <si>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</si>
  <si>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</si>
  <si>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</si>
  <si>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</si>
  <si>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 xml:space="preserve">Тюменская область 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</si>
  <si>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</si>
  <si>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</si>
  <si>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</si>
  <si>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</si>
  <si>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</si>
  <si>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</si>
  <si>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</si>
  <si>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ИТОГО</t>
  </si>
  <si>
    <t xml:space="preserve">Количество и общая установленная мощность светоточек по технологиям в 2022 году, в том числе: </t>
  </si>
  <si>
    <t xml:space="preserve">Количество и общая установленная мощность светоточек по технологиям в 2022 г., в том числе: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</si>
</sst>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E5D7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2" borderId="4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2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CE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B5C9-C091-2546-B5D3-71E15886CF8D}">
  <dimension ref="A1:AL85"/>
  <sheetViews>
    <sheetView topLeftCell="A82" zoomScale="138" zoomScaleNormal="138" workbookViewId="0">
      <selection activeCell="C11" sqref="C11"/>
    </sheetView>
  </sheetViews>
  <sheetFormatPr baseColWidth="10" defaultColWidth="8.83203125" defaultRowHeight="15" x14ac:dyDescent="0.2"/>
  <cols>
    <col min="1" max="1" width="31.33203125" customWidth="1"/>
    <col min="2" max="2" width="9.1640625" style="7" bestFit="1" customWidth="1"/>
    <col min="3" max="35" width="8.83203125" style="7"/>
    <col min="36" max="36" width="14.83203125" style="7" customWidth="1"/>
    <col min="37" max="37" width="14.33203125" style="7" customWidth="1"/>
    <col min="38" max="38" width="16.5" style="7" customWidth="1"/>
  </cols>
  <sheetData>
    <row r="1" spans="1:38" ht="56" customHeight="1" x14ac:dyDescent="0.2">
      <c r="A1" s="12" t="s">
        <v>0</v>
      </c>
      <c r="B1" s="20" t="s">
        <v>5</v>
      </c>
      <c r="C1" s="20"/>
      <c r="D1" s="21" t="s">
        <v>108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0" t="s">
        <v>6</v>
      </c>
      <c r="AK1" s="20" t="s">
        <v>7</v>
      </c>
      <c r="AL1" s="20" t="s">
        <v>8</v>
      </c>
    </row>
    <row r="2" spans="1:38" ht="77" customHeight="1" x14ac:dyDescent="0.2">
      <c r="A2" s="12"/>
      <c r="B2" s="20"/>
      <c r="C2" s="20"/>
      <c r="D2" s="20" t="s">
        <v>9</v>
      </c>
      <c r="E2" s="20"/>
      <c r="F2" s="20" t="s">
        <v>10</v>
      </c>
      <c r="G2" s="20"/>
      <c r="H2" s="20" t="s">
        <v>11</v>
      </c>
      <c r="I2" s="20"/>
      <c r="J2" s="20" t="s">
        <v>12</v>
      </c>
      <c r="K2" s="20"/>
      <c r="L2" s="20" t="s">
        <v>13</v>
      </c>
      <c r="M2" s="20"/>
      <c r="N2" s="20" t="s">
        <v>14</v>
      </c>
      <c r="O2" s="20"/>
      <c r="P2" s="20" t="s">
        <v>15</v>
      </c>
      <c r="Q2" s="20"/>
      <c r="R2" s="20" t="s">
        <v>16</v>
      </c>
      <c r="S2" s="20"/>
      <c r="T2" s="20" t="s">
        <v>17</v>
      </c>
      <c r="U2" s="20"/>
      <c r="V2" s="20" t="s">
        <v>18</v>
      </c>
      <c r="W2" s="20"/>
      <c r="X2" s="20" t="s">
        <v>12</v>
      </c>
      <c r="Y2" s="20"/>
      <c r="Z2" s="20" t="s">
        <v>13</v>
      </c>
      <c r="AA2" s="20"/>
      <c r="AB2" s="20" t="s">
        <v>19</v>
      </c>
      <c r="AC2" s="20"/>
      <c r="AD2" s="20" t="s">
        <v>20</v>
      </c>
      <c r="AE2" s="20"/>
      <c r="AF2" s="20" t="s">
        <v>17</v>
      </c>
      <c r="AG2" s="20"/>
      <c r="AH2" s="20" t="s">
        <v>21</v>
      </c>
      <c r="AI2" s="20"/>
      <c r="AJ2" s="20"/>
      <c r="AK2" s="20" t="s">
        <v>22</v>
      </c>
      <c r="AL2" s="20" t="s">
        <v>23</v>
      </c>
    </row>
    <row r="3" spans="1:38" ht="62" customHeight="1" x14ac:dyDescent="0.2">
      <c r="A3" s="12"/>
      <c r="B3" s="22" t="s">
        <v>23</v>
      </c>
      <c r="C3" s="22" t="s">
        <v>24</v>
      </c>
      <c r="D3" s="22" t="s">
        <v>23</v>
      </c>
      <c r="E3" s="22" t="s">
        <v>24</v>
      </c>
      <c r="F3" s="22" t="s">
        <v>23</v>
      </c>
      <c r="G3" s="22" t="s">
        <v>24</v>
      </c>
      <c r="H3" s="22" t="s">
        <v>23</v>
      </c>
      <c r="I3" s="22" t="s">
        <v>24</v>
      </c>
      <c r="J3" s="22" t="s">
        <v>23</v>
      </c>
      <c r="K3" s="22" t="s">
        <v>24</v>
      </c>
      <c r="L3" s="22" t="s">
        <v>23</v>
      </c>
      <c r="M3" s="22" t="s">
        <v>24</v>
      </c>
      <c r="N3" s="22" t="s">
        <v>23</v>
      </c>
      <c r="O3" s="22" t="s">
        <v>24</v>
      </c>
      <c r="P3" s="22" t="s">
        <v>23</v>
      </c>
      <c r="Q3" s="22" t="s">
        <v>24</v>
      </c>
      <c r="R3" s="22" t="s">
        <v>23</v>
      </c>
      <c r="S3" s="22" t="s">
        <v>24</v>
      </c>
      <c r="T3" s="22" t="s">
        <v>23</v>
      </c>
      <c r="U3" s="22" t="s">
        <v>24</v>
      </c>
      <c r="V3" s="22" t="s">
        <v>23</v>
      </c>
      <c r="W3" s="22" t="s">
        <v>24</v>
      </c>
      <c r="X3" s="22" t="s">
        <v>23</v>
      </c>
      <c r="Y3" s="22" t="s">
        <v>24</v>
      </c>
      <c r="Z3" s="22" t="s">
        <v>23</v>
      </c>
      <c r="AA3" s="22" t="s">
        <v>24</v>
      </c>
      <c r="AB3" s="22" t="s">
        <v>23</v>
      </c>
      <c r="AC3" s="22" t="s">
        <v>24</v>
      </c>
      <c r="AD3" s="22" t="s">
        <v>23</v>
      </c>
      <c r="AE3" s="22" t="s">
        <v>24</v>
      </c>
      <c r="AF3" s="22" t="s">
        <v>23</v>
      </c>
      <c r="AG3" s="22" t="s">
        <v>24</v>
      </c>
      <c r="AH3" s="22" t="s">
        <v>23</v>
      </c>
      <c r="AI3" s="22" t="s">
        <v>24</v>
      </c>
      <c r="AJ3" s="22" t="s">
        <v>25</v>
      </c>
      <c r="AK3" s="22" t="s">
        <v>22</v>
      </c>
      <c r="AL3" s="22" t="s">
        <v>23</v>
      </c>
    </row>
    <row r="4" spans="1:38" x14ac:dyDescent="0.2">
      <c r="A4" s="24" t="s">
        <v>26</v>
      </c>
      <c r="B4" s="23">
        <f>'Муницип. образования'!B4+'Региональные дороги'!B4</f>
        <v>66817</v>
      </c>
      <c r="C4" s="23">
        <f>'Муницип. образования'!C4+'Региональные дороги'!C4</f>
        <v>8735.68</v>
      </c>
      <c r="D4" s="8">
        <f>'Муницип. образования'!D4+'Региональные дороги'!D4</f>
        <v>43023</v>
      </c>
      <c r="E4" s="8">
        <f>'Муницип. образования'!E4+'Региональные дороги'!E4</f>
        <v>3768.8</v>
      </c>
      <c r="F4" s="8">
        <f>'Муницип. образования'!F4+'Региональные дороги'!F4</f>
        <v>2939</v>
      </c>
      <c r="G4" s="8">
        <f>'Муницип. образования'!G4+'Региональные дороги'!G4</f>
        <v>1356.45</v>
      </c>
      <c r="H4" s="8">
        <f>'Муницип. образования'!H4+'Региональные дороги'!H4</f>
        <v>16581</v>
      </c>
      <c r="I4" s="8">
        <f>'Муницип. образования'!I4+'Региональные дороги'!I4</f>
        <v>2292.91</v>
      </c>
      <c r="J4" s="8">
        <f>'Муницип. образования'!J4+'Региональные дороги'!J4</f>
        <v>151</v>
      </c>
      <c r="K4" s="8">
        <f>'Муницип. образования'!K4+'Региональные дороги'!K4</f>
        <v>60.4</v>
      </c>
      <c r="L4" s="8">
        <f>'Муницип. образования'!L4+'Региональные дороги'!L4</f>
        <v>2496</v>
      </c>
      <c r="M4" s="8">
        <f>'Муницип. образования'!M4+'Региональные дороги'!M4</f>
        <v>624</v>
      </c>
      <c r="N4" s="8">
        <f>'Муницип. образования'!N4+'Региональные дороги'!N4</f>
        <v>6944</v>
      </c>
      <c r="O4" s="8">
        <f>'Муницип. образования'!O4+'Региональные дороги'!O4</f>
        <v>1041.5999999999999</v>
      </c>
      <c r="P4" s="8">
        <f>'Муницип. образования'!P4+'Региональные дороги'!P4</f>
        <v>2261</v>
      </c>
      <c r="Q4" s="8">
        <f>'Муницип. образования'!Q4+'Региональные дороги'!Q4</f>
        <v>226.1</v>
      </c>
      <c r="R4" s="8">
        <f>'Муницип. образования'!R4+'Региональные дороги'!R4</f>
        <v>4487</v>
      </c>
      <c r="S4" s="8">
        <f>'Муницип. образования'!S4+'Региональные дороги'!S4</f>
        <v>314.08999999999997</v>
      </c>
      <c r="T4" s="8">
        <f>'Муницип. образования'!T4+'Региональные дороги'!T4</f>
        <v>242</v>
      </c>
      <c r="U4" s="8">
        <f>'Муницип. образования'!U4+'Региональные дороги'!U4</f>
        <v>26.72</v>
      </c>
      <c r="V4" s="8">
        <f>'Муницип. образования'!V4+'Региональные дороги'!V4</f>
        <v>3696</v>
      </c>
      <c r="W4" s="8">
        <f>'Муницип. образования'!W4+'Региональные дороги'!W4</f>
        <v>804.36</v>
      </c>
      <c r="X4" s="8">
        <f>'Муницип. образования'!X4+'Региональные дороги'!X4</f>
        <v>128</v>
      </c>
      <c r="Y4" s="8">
        <f>'Муницип. образования'!Y4+'Региональные дороги'!Y4</f>
        <v>51.2</v>
      </c>
      <c r="Z4" s="8">
        <f>'Муницип. образования'!Z4+'Региональные дороги'!Z4</f>
        <v>2779</v>
      </c>
      <c r="AA4" s="8">
        <f>'Муницип. образования'!AA4+'Региональные дороги'!AA4</f>
        <v>694.75</v>
      </c>
      <c r="AB4" s="8">
        <f>'Муницип. образования'!AB4+'Региональные дороги'!AB4</f>
        <v>402</v>
      </c>
      <c r="AC4" s="8">
        <f>'Муницип. образования'!AC4+'Региональные дороги'!AC4</f>
        <v>50.25</v>
      </c>
      <c r="AD4" s="8">
        <f>'Муницип. образования'!AD4+'Региональные дороги'!AD4</f>
        <v>102</v>
      </c>
      <c r="AE4" s="8">
        <f>'Муницип. образования'!AE4+'Региональные дороги'!AE4</f>
        <v>8.16</v>
      </c>
      <c r="AF4" s="8">
        <f>'Муницип. образования'!AF4+'Региональные дороги'!AF4</f>
        <v>285</v>
      </c>
      <c r="AG4" s="8">
        <f>'Муницип. образования'!AG4+'Региональные дороги'!AG4</f>
        <v>0</v>
      </c>
      <c r="AH4" s="8">
        <f>'Муницип. образования'!AH4+'Региональные дороги'!AH4</f>
        <v>578</v>
      </c>
      <c r="AI4" s="8">
        <f>'Муницип. образования'!AI4+'Региональные дороги'!AI4</f>
        <v>513.16</v>
      </c>
      <c r="AJ4" s="8">
        <f>'Муницип. образования'!AJ4+'Региональные дороги'!AJ4</f>
        <v>19906690</v>
      </c>
      <c r="AK4" s="8">
        <f>'Муницип. образования'!AK4+'Региональные дороги'!AK4</f>
        <v>112310.2</v>
      </c>
      <c r="AL4" s="8">
        <f>'Муницип. образования'!AL4+'Региональные дороги'!AL4</f>
        <v>14408</v>
      </c>
    </row>
    <row r="5" spans="1:38" x14ac:dyDescent="0.2">
      <c r="A5" s="1" t="s">
        <v>27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x14ac:dyDescent="0.2">
      <c r="A6" s="1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x14ac:dyDescent="0.2">
      <c r="A7" s="3" t="s">
        <v>29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x14ac:dyDescent="0.2">
      <c r="A8" s="3" t="s">
        <v>30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x14ac:dyDescent="0.2">
      <c r="A9" s="3" t="s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x14ac:dyDescent="0.2">
      <c r="A10" s="3" t="s">
        <v>32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x14ac:dyDescent="0.2">
      <c r="A11" s="3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x14ac:dyDescent="0.2">
      <c r="A12" s="3" t="s">
        <v>34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x14ac:dyDescent="0.2">
      <c r="A13" s="3" t="s">
        <v>35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x14ac:dyDescent="0.2">
      <c r="A14" s="3" t="s">
        <v>36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x14ac:dyDescent="0.2">
      <c r="A15" s="3" t="s">
        <v>37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x14ac:dyDescent="0.2">
      <c r="A16" s="3" t="s">
        <v>38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x14ac:dyDescent="0.2">
      <c r="A17" s="3" t="s">
        <v>39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x14ac:dyDescent="0.2">
      <c r="A18" s="3" t="s">
        <v>40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x14ac:dyDescent="0.2">
      <c r="A19" s="3" t="s">
        <v>41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x14ac:dyDescent="0.2">
      <c r="A20" s="3" t="s">
        <v>42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x14ac:dyDescent="0.2">
      <c r="A21" s="3" t="s">
        <v>43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x14ac:dyDescent="0.2">
      <c r="A22" s="3" t="s">
        <v>44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x14ac:dyDescent="0.2">
      <c r="A23" s="3" t="s">
        <v>45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x14ac:dyDescent="0.2">
      <c r="A24" s="3" t="s">
        <v>46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x14ac:dyDescent="0.2">
      <c r="A25" s="3" t="s">
        <v>47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x14ac:dyDescent="0.2">
      <c r="A26" s="3" t="s">
        <v>48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x14ac:dyDescent="0.2">
      <c r="A27" s="3" t="s">
        <v>49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x14ac:dyDescent="0.2">
      <c r="A28" s="3" t="s">
        <v>50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x14ac:dyDescent="0.2">
      <c r="A29" s="3" t="s">
        <v>51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x14ac:dyDescent="0.2">
      <c r="A30" s="3" t="s">
        <v>52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x14ac:dyDescent="0.2">
      <c r="A31" s="3" t="s">
        <v>53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x14ac:dyDescent="0.2">
      <c r="A32" s="3" t="s">
        <v>54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x14ac:dyDescent="0.2">
      <c r="A33" s="3" t="s">
        <v>55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x14ac:dyDescent="0.2">
      <c r="A34" s="3" t="s">
        <v>56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x14ac:dyDescent="0.2">
      <c r="A35" s="3" t="s">
        <v>57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x14ac:dyDescent="0.2">
      <c r="A36" s="3" t="s">
        <v>58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9" customHeight="1" x14ac:dyDescent="0.2">
      <c r="A37" s="3" t="s">
        <v>59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x14ac:dyDescent="0.2">
      <c r="A38" s="3" t="s">
        <v>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x14ac:dyDescent="0.2">
      <c r="A39" s="3" t="s">
        <v>61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x14ac:dyDescent="0.2">
      <c r="A40" s="3" t="s">
        <v>62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x14ac:dyDescent="0.2">
      <c r="A41" s="3" t="s">
        <v>63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x14ac:dyDescent="0.2">
      <c r="A42" s="3" t="s">
        <v>64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x14ac:dyDescent="0.2">
      <c r="A43" s="3" t="s">
        <v>65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x14ac:dyDescent="0.2">
      <c r="A44" s="3" t="s">
        <v>66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x14ac:dyDescent="0.2">
      <c r="A45" s="3" t="s">
        <v>67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x14ac:dyDescent="0.2">
      <c r="A46" s="3" t="s">
        <v>68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x14ac:dyDescent="0.2">
      <c r="A47" s="3" t="s">
        <v>69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x14ac:dyDescent="0.2">
      <c r="A48" s="3" t="s">
        <v>70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x14ac:dyDescent="0.2">
      <c r="A49" s="5" t="s">
        <v>71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x14ac:dyDescent="0.2">
      <c r="A50" s="5" t="s">
        <v>72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x14ac:dyDescent="0.2">
      <c r="A51" s="5" t="s">
        <v>73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x14ac:dyDescent="0.2">
      <c r="A52" s="3" t="s">
        <v>74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x14ac:dyDescent="0.2">
      <c r="A53" s="3" t="s">
        <v>75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x14ac:dyDescent="0.2">
      <c r="A54" s="3" t="s">
        <v>76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x14ac:dyDescent="0.2">
      <c r="A55" s="3" t="s">
        <v>77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x14ac:dyDescent="0.2">
      <c r="A56" s="3" t="s">
        <v>78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x14ac:dyDescent="0.2">
      <c r="A57" s="3" t="s">
        <v>79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x14ac:dyDescent="0.2">
      <c r="A58" s="3" t="s">
        <v>80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x14ac:dyDescent="0.2">
      <c r="A59" s="3" t="s">
        <v>81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x14ac:dyDescent="0.2">
      <c r="A60" s="3" t="s">
        <v>82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x14ac:dyDescent="0.2">
      <c r="A61" s="3" t="s">
        <v>83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x14ac:dyDescent="0.2">
      <c r="A62" s="3" t="s">
        <v>84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x14ac:dyDescent="0.2">
      <c r="A63" s="3" t="s">
        <v>85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x14ac:dyDescent="0.2">
      <c r="A64" s="3" t="s">
        <v>86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x14ac:dyDescent="0.2">
      <c r="A65" s="3" t="s">
        <v>87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x14ac:dyDescent="0.2">
      <c r="A66" s="3" t="s">
        <v>88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x14ac:dyDescent="0.2">
      <c r="A67" s="3" t="s">
        <v>89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x14ac:dyDescent="0.2">
      <c r="A68" s="3" t="s">
        <v>90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x14ac:dyDescent="0.2">
      <c r="A69" s="3" t="s">
        <v>91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x14ac:dyDescent="0.2">
      <c r="A70" s="3" t="s">
        <v>92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x14ac:dyDescent="0.2">
      <c r="A71" s="3" t="s">
        <v>93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x14ac:dyDescent="0.2">
      <c r="A72" s="3" t="s">
        <v>94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x14ac:dyDescent="0.2">
      <c r="A73" s="3" t="s">
        <v>95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x14ac:dyDescent="0.2">
      <c r="A74" s="3" t="s">
        <v>96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x14ac:dyDescent="0.2">
      <c r="A75" s="3" t="s">
        <v>97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x14ac:dyDescent="0.2">
      <c r="A76" s="3" t="s">
        <v>98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x14ac:dyDescent="0.2">
      <c r="A77" s="3" t="s">
        <v>99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x14ac:dyDescent="0.2">
      <c r="A78" s="3" t="s">
        <v>100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x14ac:dyDescent="0.2">
      <c r="A79" s="3" t="s">
        <v>101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x14ac:dyDescent="0.2">
      <c r="A80" s="3" t="s">
        <v>102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x14ac:dyDescent="0.2">
      <c r="A81" s="3" t="s">
        <v>103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x14ac:dyDescent="0.2">
      <c r="A82" s="3" t="s">
        <v>104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x14ac:dyDescent="0.2">
      <c r="A83" s="3" t="s">
        <v>105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x14ac:dyDescent="0.2">
      <c r="A84" s="3" t="s">
        <v>106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x14ac:dyDescent="0.2">
      <c r="A85" s="18" t="s">
        <v>107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</row>
  </sheetData>
  <mergeCells count="22">
    <mergeCell ref="X2:Y2"/>
    <mergeCell ref="Z2:AA2"/>
    <mergeCell ref="AB2:AC2"/>
    <mergeCell ref="AD2:AE2"/>
    <mergeCell ref="AF2:AG2"/>
    <mergeCell ref="AH2:AI2"/>
    <mergeCell ref="L2:M2"/>
    <mergeCell ref="N2:O2"/>
    <mergeCell ref="P2:Q2"/>
    <mergeCell ref="R2:S2"/>
    <mergeCell ref="T2:U2"/>
    <mergeCell ref="V2:W2"/>
    <mergeCell ref="A1:A3"/>
    <mergeCell ref="B1:C2"/>
    <mergeCell ref="D1:AI1"/>
    <mergeCell ref="AJ1:AJ2"/>
    <mergeCell ref="AK1:AK2"/>
    <mergeCell ref="AL1:AL2"/>
    <mergeCell ref="D2:E2"/>
    <mergeCell ref="F2:G2"/>
    <mergeCell ref="H2:I2"/>
    <mergeCell ref="J2:K2"/>
  </mergeCells>
  <conditionalFormatting sqref="B4:AL84">
    <cfRule type="expression" dxfId="3" priority="4">
      <formula>ISTEXT(B4)</formula>
    </cfRule>
  </conditionalFormatting>
  <conditionalFormatting sqref="B4:C84 C4:AL4">
    <cfRule type="expression" dxfId="2" priority="3">
      <formula>NOT(SUM(D4,F4,H4,V4,AH4)=B4)</formula>
    </cfRule>
  </conditionalFormatting>
  <conditionalFormatting sqref="H4:I84">
    <cfRule type="expression" dxfId="1" priority="2">
      <formula>NOT(SUM(N4,L4,J4,R4,P4,T4)=H4)</formula>
    </cfRule>
  </conditionalFormatting>
  <conditionalFormatting sqref="V4:W84">
    <cfRule type="expression" dxfId="0" priority="1">
      <formula>NOT(SUM(AD4,AF4,Z4,AB4,X4)=V4)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71B06-3F4B-E14B-B548-B407162CB508}">
  <dimension ref="A1:AL85"/>
  <sheetViews>
    <sheetView zoomScale="138" zoomScaleNormal="138" workbookViewId="0">
      <selection activeCell="A85" sqref="A85"/>
    </sheetView>
  </sheetViews>
  <sheetFormatPr baseColWidth="10" defaultColWidth="8.83203125" defaultRowHeight="15" x14ac:dyDescent="0.2"/>
  <cols>
    <col min="1" max="1" width="21.5" customWidth="1"/>
    <col min="2" max="2" width="9.1640625" style="7" bestFit="1" customWidth="1"/>
    <col min="3" max="38" width="8.83203125" style="7"/>
  </cols>
  <sheetData>
    <row r="1" spans="1:38" ht="56" customHeight="1" x14ac:dyDescent="0.2">
      <c r="A1" s="12" t="s">
        <v>0</v>
      </c>
      <c r="B1" s="20" t="s">
        <v>5</v>
      </c>
      <c r="C1" s="20"/>
      <c r="D1" s="21" t="s">
        <v>108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0" t="s">
        <v>6</v>
      </c>
      <c r="AK1" s="20" t="s">
        <v>7</v>
      </c>
      <c r="AL1" s="20" t="s">
        <v>8</v>
      </c>
    </row>
    <row r="2" spans="1:38" ht="34" customHeight="1" x14ac:dyDescent="0.2">
      <c r="A2" s="12"/>
      <c r="B2" s="20"/>
      <c r="C2" s="20"/>
      <c r="D2" s="20" t="s">
        <v>9</v>
      </c>
      <c r="E2" s="20"/>
      <c r="F2" s="20" t="s">
        <v>10</v>
      </c>
      <c r="G2" s="20"/>
      <c r="H2" s="20" t="s">
        <v>11</v>
      </c>
      <c r="I2" s="20"/>
      <c r="J2" s="20" t="s">
        <v>12</v>
      </c>
      <c r="K2" s="20"/>
      <c r="L2" s="20" t="s">
        <v>13</v>
      </c>
      <c r="M2" s="20"/>
      <c r="N2" s="20" t="s">
        <v>14</v>
      </c>
      <c r="O2" s="20"/>
      <c r="P2" s="20" t="s">
        <v>15</v>
      </c>
      <c r="Q2" s="20"/>
      <c r="R2" s="20" t="s">
        <v>16</v>
      </c>
      <c r="S2" s="20"/>
      <c r="T2" s="20" t="s">
        <v>17</v>
      </c>
      <c r="U2" s="20"/>
      <c r="V2" s="20" t="s">
        <v>18</v>
      </c>
      <c r="W2" s="20"/>
      <c r="X2" s="20" t="s">
        <v>12</v>
      </c>
      <c r="Y2" s="20"/>
      <c r="Z2" s="20" t="s">
        <v>13</v>
      </c>
      <c r="AA2" s="20"/>
      <c r="AB2" s="20" t="s">
        <v>19</v>
      </c>
      <c r="AC2" s="20"/>
      <c r="AD2" s="20" t="s">
        <v>20</v>
      </c>
      <c r="AE2" s="20"/>
      <c r="AF2" s="20" t="s">
        <v>17</v>
      </c>
      <c r="AG2" s="20"/>
      <c r="AH2" s="20" t="s">
        <v>21</v>
      </c>
      <c r="AI2" s="20"/>
      <c r="AJ2" s="20"/>
      <c r="AK2" s="20" t="s">
        <v>22</v>
      </c>
      <c r="AL2" s="20" t="s">
        <v>23</v>
      </c>
    </row>
    <row r="3" spans="1:38" ht="62" customHeight="1" x14ac:dyDescent="0.2">
      <c r="A3" s="12"/>
      <c r="B3" s="22" t="s">
        <v>23</v>
      </c>
      <c r="C3" s="22" t="s">
        <v>24</v>
      </c>
      <c r="D3" s="22" t="s">
        <v>23</v>
      </c>
      <c r="E3" s="22" t="s">
        <v>24</v>
      </c>
      <c r="F3" s="22" t="s">
        <v>23</v>
      </c>
      <c r="G3" s="22" t="s">
        <v>24</v>
      </c>
      <c r="H3" s="22" t="s">
        <v>23</v>
      </c>
      <c r="I3" s="22" t="s">
        <v>24</v>
      </c>
      <c r="J3" s="22" t="s">
        <v>23</v>
      </c>
      <c r="K3" s="22" t="s">
        <v>24</v>
      </c>
      <c r="L3" s="22" t="s">
        <v>23</v>
      </c>
      <c r="M3" s="22" t="s">
        <v>24</v>
      </c>
      <c r="N3" s="22" t="s">
        <v>23</v>
      </c>
      <c r="O3" s="22" t="s">
        <v>24</v>
      </c>
      <c r="P3" s="22" t="s">
        <v>23</v>
      </c>
      <c r="Q3" s="22" t="s">
        <v>24</v>
      </c>
      <c r="R3" s="22" t="s">
        <v>23</v>
      </c>
      <c r="S3" s="22" t="s">
        <v>24</v>
      </c>
      <c r="T3" s="22" t="s">
        <v>23</v>
      </c>
      <c r="U3" s="22" t="s">
        <v>24</v>
      </c>
      <c r="V3" s="22" t="s">
        <v>23</v>
      </c>
      <c r="W3" s="22" t="s">
        <v>24</v>
      </c>
      <c r="X3" s="22" t="s">
        <v>23</v>
      </c>
      <c r="Y3" s="22" t="s">
        <v>24</v>
      </c>
      <c r="Z3" s="22" t="s">
        <v>23</v>
      </c>
      <c r="AA3" s="22" t="s">
        <v>24</v>
      </c>
      <c r="AB3" s="22" t="s">
        <v>23</v>
      </c>
      <c r="AC3" s="22" t="s">
        <v>24</v>
      </c>
      <c r="AD3" s="22" t="s">
        <v>23</v>
      </c>
      <c r="AE3" s="22" t="s">
        <v>24</v>
      </c>
      <c r="AF3" s="22" t="s">
        <v>23</v>
      </c>
      <c r="AG3" s="22" t="s">
        <v>24</v>
      </c>
      <c r="AH3" s="22" t="s">
        <v>23</v>
      </c>
      <c r="AI3" s="22" t="s">
        <v>24</v>
      </c>
      <c r="AJ3" s="22" t="s">
        <v>25</v>
      </c>
      <c r="AK3" s="22" t="s">
        <v>22</v>
      </c>
      <c r="AL3" s="22" t="s">
        <v>23</v>
      </c>
    </row>
    <row r="4" spans="1:38" x14ac:dyDescent="0.2">
      <c r="A4" s="1" t="s">
        <v>26</v>
      </c>
      <c r="B4" s="8">
        <v>55933</v>
      </c>
      <c r="C4" s="8">
        <v>6830.1549999999997</v>
      </c>
      <c r="D4" s="8">
        <v>36232</v>
      </c>
      <c r="E4" s="8">
        <v>3141.8</v>
      </c>
      <c r="F4" s="8">
        <v>896</v>
      </c>
      <c r="G4" s="8">
        <v>462.25</v>
      </c>
      <c r="H4" s="8">
        <v>14538</v>
      </c>
      <c r="I4" s="8">
        <v>1909.4599999999998</v>
      </c>
      <c r="J4" s="8">
        <v>151</v>
      </c>
      <c r="K4" s="8">
        <v>60.4</v>
      </c>
      <c r="L4" s="8">
        <v>1846</v>
      </c>
      <c r="M4" s="8">
        <v>461.5</v>
      </c>
      <c r="N4" s="8">
        <v>5551</v>
      </c>
      <c r="O4" s="8">
        <v>832.65</v>
      </c>
      <c r="P4" s="8">
        <v>2261</v>
      </c>
      <c r="Q4" s="8">
        <v>226.1</v>
      </c>
      <c r="R4" s="8">
        <v>4487</v>
      </c>
      <c r="S4" s="8">
        <v>314.08999999999997</v>
      </c>
      <c r="T4" s="8">
        <v>242</v>
      </c>
      <c r="U4" s="8">
        <v>14.72</v>
      </c>
      <c r="V4" s="8">
        <v>3689</v>
      </c>
      <c r="W4" s="8">
        <v>803.48500000000001</v>
      </c>
      <c r="X4" s="8">
        <v>128</v>
      </c>
      <c r="Y4" s="8">
        <v>51.2</v>
      </c>
      <c r="Z4" s="8">
        <v>2779</v>
      </c>
      <c r="AA4" s="8">
        <v>694.75</v>
      </c>
      <c r="AB4" s="8">
        <v>395</v>
      </c>
      <c r="AC4" s="8">
        <v>49.375</v>
      </c>
      <c r="AD4" s="8">
        <v>102</v>
      </c>
      <c r="AE4" s="8">
        <v>8.16</v>
      </c>
      <c r="AF4" s="8">
        <v>285</v>
      </c>
      <c r="AG4" s="8"/>
      <c r="AH4" s="8">
        <v>578</v>
      </c>
      <c r="AI4" s="8">
        <v>513.16</v>
      </c>
      <c r="AJ4" s="8">
        <v>17031010</v>
      </c>
      <c r="AK4" s="8">
        <v>96494</v>
      </c>
      <c r="AL4" s="8">
        <v>12678</v>
      </c>
    </row>
    <row r="5" spans="1:38" x14ac:dyDescent="0.2">
      <c r="A5" s="1" t="s">
        <v>27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x14ac:dyDescent="0.2">
      <c r="A6" s="1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x14ac:dyDescent="0.2">
      <c r="A7" s="3" t="s">
        <v>29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x14ac:dyDescent="0.2">
      <c r="A8" s="3" t="s">
        <v>30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x14ac:dyDescent="0.2">
      <c r="A9" s="3" t="s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x14ac:dyDescent="0.2">
      <c r="A10" s="3" t="s">
        <v>32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x14ac:dyDescent="0.2">
      <c r="A11" s="3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x14ac:dyDescent="0.2">
      <c r="A12" s="3" t="s">
        <v>34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x14ac:dyDescent="0.2">
      <c r="A13" s="3" t="s">
        <v>35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x14ac:dyDescent="0.2">
      <c r="A14" s="3" t="s">
        <v>36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x14ac:dyDescent="0.2">
      <c r="A15" s="3" t="s">
        <v>37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x14ac:dyDescent="0.2">
      <c r="A16" s="3" t="s">
        <v>38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x14ac:dyDescent="0.2">
      <c r="A17" s="3" t="s">
        <v>39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x14ac:dyDescent="0.2">
      <c r="A18" s="3" t="s">
        <v>40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x14ac:dyDescent="0.2">
      <c r="A19" s="3" t="s">
        <v>41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x14ac:dyDescent="0.2">
      <c r="A20" s="3" t="s">
        <v>42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x14ac:dyDescent="0.2">
      <c r="A21" s="3" t="s">
        <v>43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x14ac:dyDescent="0.2">
      <c r="A22" s="3" t="s">
        <v>44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x14ac:dyDescent="0.2">
      <c r="A23" s="3" t="s">
        <v>45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x14ac:dyDescent="0.2">
      <c r="A24" s="3" t="s">
        <v>46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x14ac:dyDescent="0.2">
      <c r="A25" s="3" t="s">
        <v>47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x14ac:dyDescent="0.2">
      <c r="A26" s="3" t="s">
        <v>48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x14ac:dyDescent="0.2">
      <c r="A27" s="3" t="s">
        <v>49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x14ac:dyDescent="0.2">
      <c r="A28" s="3" t="s">
        <v>50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x14ac:dyDescent="0.2">
      <c r="A29" s="3" t="s">
        <v>51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x14ac:dyDescent="0.2">
      <c r="A30" s="3" t="s">
        <v>52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x14ac:dyDescent="0.2">
      <c r="A31" s="3" t="s">
        <v>53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x14ac:dyDescent="0.2">
      <c r="A32" s="3" t="s">
        <v>54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x14ac:dyDescent="0.2">
      <c r="A33" s="3" t="s">
        <v>55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x14ac:dyDescent="0.2">
      <c r="A34" s="3" t="s">
        <v>56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x14ac:dyDescent="0.2">
      <c r="A35" s="3" t="s">
        <v>57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x14ac:dyDescent="0.2">
      <c r="A36" s="3" t="s">
        <v>58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9" customHeight="1" x14ac:dyDescent="0.2">
      <c r="A37" s="3" t="s">
        <v>59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x14ac:dyDescent="0.2">
      <c r="A38" s="3" t="s">
        <v>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x14ac:dyDescent="0.2">
      <c r="A39" s="3" t="s">
        <v>61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x14ac:dyDescent="0.2">
      <c r="A40" s="3" t="s">
        <v>62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x14ac:dyDescent="0.2">
      <c r="A41" s="3" t="s">
        <v>63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x14ac:dyDescent="0.2">
      <c r="A42" s="3" t="s">
        <v>64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x14ac:dyDescent="0.2">
      <c r="A43" s="3" t="s">
        <v>65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x14ac:dyDescent="0.2">
      <c r="A44" s="3" t="s">
        <v>66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x14ac:dyDescent="0.2">
      <c r="A45" s="3" t="s">
        <v>67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x14ac:dyDescent="0.2">
      <c r="A46" s="3" t="s">
        <v>68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x14ac:dyDescent="0.2">
      <c r="A47" s="3" t="s">
        <v>69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x14ac:dyDescent="0.2">
      <c r="A48" s="3" t="s">
        <v>70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x14ac:dyDescent="0.2">
      <c r="A49" s="5" t="s">
        <v>71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x14ac:dyDescent="0.2">
      <c r="A50" s="5" t="s">
        <v>72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x14ac:dyDescent="0.2">
      <c r="A51" s="5" t="s">
        <v>73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x14ac:dyDescent="0.2">
      <c r="A52" s="3" t="s">
        <v>74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x14ac:dyDescent="0.2">
      <c r="A53" s="3" t="s">
        <v>75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x14ac:dyDescent="0.2">
      <c r="A54" s="3" t="s">
        <v>76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x14ac:dyDescent="0.2">
      <c r="A55" s="3" t="s">
        <v>77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x14ac:dyDescent="0.2">
      <c r="A56" s="3" t="s">
        <v>78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x14ac:dyDescent="0.2">
      <c r="A57" s="3" t="s">
        <v>79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x14ac:dyDescent="0.2">
      <c r="A58" s="3" t="s">
        <v>80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x14ac:dyDescent="0.2">
      <c r="A59" s="3" t="s">
        <v>81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x14ac:dyDescent="0.2">
      <c r="A60" s="3" t="s">
        <v>82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x14ac:dyDescent="0.2">
      <c r="A61" s="3" t="s">
        <v>83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x14ac:dyDescent="0.2">
      <c r="A62" s="3" t="s">
        <v>84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x14ac:dyDescent="0.2">
      <c r="A63" s="3" t="s">
        <v>85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x14ac:dyDescent="0.2">
      <c r="A64" s="3" t="s">
        <v>86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x14ac:dyDescent="0.2">
      <c r="A65" s="3" t="s">
        <v>87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x14ac:dyDescent="0.2">
      <c r="A66" s="3" t="s">
        <v>88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x14ac:dyDescent="0.2">
      <c r="A67" s="3" t="s">
        <v>89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x14ac:dyDescent="0.2">
      <c r="A68" s="3" t="s">
        <v>90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x14ac:dyDescent="0.2">
      <c r="A69" s="3" t="s">
        <v>91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x14ac:dyDescent="0.2">
      <c r="A70" s="3" t="s">
        <v>92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x14ac:dyDescent="0.2">
      <c r="A71" s="3" t="s">
        <v>93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x14ac:dyDescent="0.2">
      <c r="A72" s="3" t="s">
        <v>94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x14ac:dyDescent="0.2">
      <c r="A73" s="3" t="s">
        <v>95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x14ac:dyDescent="0.2">
      <c r="A74" s="3" t="s">
        <v>96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x14ac:dyDescent="0.2">
      <c r="A75" s="3" t="s">
        <v>97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x14ac:dyDescent="0.2">
      <c r="A76" s="3" t="s">
        <v>98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x14ac:dyDescent="0.2">
      <c r="A77" s="3" t="s">
        <v>99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x14ac:dyDescent="0.2">
      <c r="A78" s="3" t="s">
        <v>100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x14ac:dyDescent="0.2">
      <c r="A79" s="3" t="s">
        <v>101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x14ac:dyDescent="0.2">
      <c r="A80" s="3" t="s">
        <v>102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x14ac:dyDescent="0.2">
      <c r="A81" s="3" t="s">
        <v>103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x14ac:dyDescent="0.2">
      <c r="A82" s="3" t="s">
        <v>104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x14ac:dyDescent="0.2">
      <c r="A83" s="3" t="s">
        <v>105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x14ac:dyDescent="0.2">
      <c r="A84" s="3" t="s">
        <v>106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x14ac:dyDescent="0.2">
      <c r="A85" s="18" t="s">
        <v>107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</row>
  </sheetData>
  <mergeCells count="22">
    <mergeCell ref="A1:A3"/>
    <mergeCell ref="D2:E2"/>
    <mergeCell ref="F2:G2"/>
    <mergeCell ref="H2:I2"/>
    <mergeCell ref="B1:C2"/>
    <mergeCell ref="D1:AI1"/>
    <mergeCell ref="AJ1:AJ2"/>
    <mergeCell ref="AK1:AK2"/>
    <mergeCell ref="AL1:AL2"/>
    <mergeCell ref="J2:K2"/>
    <mergeCell ref="L2:M2"/>
    <mergeCell ref="N2:O2"/>
    <mergeCell ref="P2:Q2"/>
    <mergeCell ref="AD2:AE2"/>
    <mergeCell ref="AF2:AG2"/>
    <mergeCell ref="AH2:AI2"/>
    <mergeCell ref="R2:S2"/>
    <mergeCell ref="T2:U2"/>
    <mergeCell ref="V2:W2"/>
    <mergeCell ref="X2:Y2"/>
    <mergeCell ref="Z2:AA2"/>
    <mergeCell ref="AB2:AC2"/>
  </mergeCells>
  <conditionalFormatting sqref="B4:AL84">
    <cfRule type="expression" dxfId="20" priority="27">
      <formula>ISTEXT(B4)</formula>
    </cfRule>
  </conditionalFormatting>
  <conditionalFormatting sqref="B4:C84">
    <cfRule type="expression" dxfId="19" priority="24">
      <formula>NOT(SUM(D4,F4,H4,V4,AH4)=B4)</formula>
    </cfRule>
  </conditionalFormatting>
  <conditionalFormatting sqref="H4:I84">
    <cfRule type="expression" dxfId="18" priority="21">
      <formula>NOT(SUM(N4,L4,J4,R4,P4,T4)=H4)</formula>
    </cfRule>
  </conditionalFormatting>
  <conditionalFormatting sqref="V4:W84">
    <cfRule type="expression" dxfId="17" priority="20">
      <formula>NOT(SUM(AD4,AF4,Z4,AB4,X4)=V4)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5C62-270D-B441-997F-5E4582EFBE5A}">
  <dimension ref="A1:AL85"/>
  <sheetViews>
    <sheetView tabSelected="1" zoomScale="138" zoomScaleNormal="138" workbookViewId="0">
      <selection activeCell="C8" sqref="C8"/>
    </sheetView>
  </sheetViews>
  <sheetFormatPr baseColWidth="10" defaultColWidth="8.83203125" defaultRowHeight="15" x14ac:dyDescent="0.2"/>
  <cols>
    <col min="1" max="1" width="21.5" customWidth="1"/>
    <col min="36" max="36" width="14.6640625" customWidth="1"/>
    <col min="37" max="37" width="14.5" customWidth="1"/>
    <col min="38" max="38" width="16.33203125" customWidth="1"/>
  </cols>
  <sheetData>
    <row r="1" spans="1:38" ht="56" customHeight="1" x14ac:dyDescent="0.2">
      <c r="A1" s="12" t="s">
        <v>0</v>
      </c>
      <c r="B1" s="13" t="s">
        <v>1</v>
      </c>
      <c r="C1" s="13"/>
      <c r="D1" s="11" t="s">
        <v>109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4" t="s">
        <v>2</v>
      </c>
      <c r="AK1" s="16" t="s">
        <v>3</v>
      </c>
      <c r="AL1" s="16" t="s">
        <v>4</v>
      </c>
    </row>
    <row r="2" spans="1:38" ht="90" customHeight="1" x14ac:dyDescent="0.2">
      <c r="A2" s="12"/>
      <c r="B2" s="13"/>
      <c r="C2" s="13"/>
      <c r="D2" s="13" t="s">
        <v>9</v>
      </c>
      <c r="E2" s="13"/>
      <c r="F2" s="13" t="s">
        <v>10</v>
      </c>
      <c r="G2" s="13"/>
      <c r="H2" s="13" t="s">
        <v>11</v>
      </c>
      <c r="I2" s="13"/>
      <c r="J2" s="10" t="s">
        <v>12</v>
      </c>
      <c r="K2" s="10"/>
      <c r="L2" s="10" t="s">
        <v>13</v>
      </c>
      <c r="M2" s="10"/>
      <c r="N2" s="10" t="s">
        <v>14</v>
      </c>
      <c r="O2" s="10"/>
      <c r="P2" s="10" t="s">
        <v>15</v>
      </c>
      <c r="Q2" s="10"/>
      <c r="R2" s="10" t="s">
        <v>16</v>
      </c>
      <c r="S2" s="10"/>
      <c r="T2" s="10" t="s">
        <v>17</v>
      </c>
      <c r="U2" s="10"/>
      <c r="V2" s="10" t="s">
        <v>18</v>
      </c>
      <c r="W2" s="10"/>
      <c r="X2" s="10" t="s">
        <v>12</v>
      </c>
      <c r="Y2" s="10"/>
      <c r="Z2" s="10" t="s">
        <v>13</v>
      </c>
      <c r="AA2" s="10"/>
      <c r="AB2" s="10" t="s">
        <v>19</v>
      </c>
      <c r="AC2" s="10"/>
      <c r="AD2" s="10" t="s">
        <v>20</v>
      </c>
      <c r="AE2" s="10"/>
      <c r="AF2" s="10" t="s">
        <v>17</v>
      </c>
      <c r="AG2" s="10"/>
      <c r="AH2" s="10" t="s">
        <v>21</v>
      </c>
      <c r="AI2" s="10"/>
      <c r="AJ2" s="15"/>
      <c r="AK2" s="17"/>
      <c r="AL2" s="17"/>
    </row>
    <row r="3" spans="1:38" ht="52" customHeight="1" x14ac:dyDescent="0.2">
      <c r="A3" s="12"/>
      <c r="B3" s="22" t="s">
        <v>23</v>
      </c>
      <c r="C3" s="22" t="s">
        <v>24</v>
      </c>
      <c r="D3" s="22" t="s">
        <v>23</v>
      </c>
      <c r="E3" s="22" t="s">
        <v>24</v>
      </c>
      <c r="F3" s="22" t="s">
        <v>23</v>
      </c>
      <c r="G3" s="22" t="s">
        <v>24</v>
      </c>
      <c r="H3" s="22" t="s">
        <v>23</v>
      </c>
      <c r="I3" s="22" t="s">
        <v>24</v>
      </c>
      <c r="J3" s="22" t="s">
        <v>23</v>
      </c>
      <c r="K3" s="22" t="s">
        <v>24</v>
      </c>
      <c r="L3" s="22" t="s">
        <v>23</v>
      </c>
      <c r="M3" s="22" t="s">
        <v>24</v>
      </c>
      <c r="N3" s="22" t="s">
        <v>23</v>
      </c>
      <c r="O3" s="22" t="s">
        <v>24</v>
      </c>
      <c r="P3" s="22" t="s">
        <v>23</v>
      </c>
      <c r="Q3" s="22" t="s">
        <v>24</v>
      </c>
      <c r="R3" s="22" t="s">
        <v>23</v>
      </c>
      <c r="S3" s="22" t="s">
        <v>24</v>
      </c>
      <c r="T3" s="22" t="s">
        <v>23</v>
      </c>
      <c r="U3" s="22" t="s">
        <v>24</v>
      </c>
      <c r="V3" s="22" t="s">
        <v>23</v>
      </c>
      <c r="W3" s="22" t="s">
        <v>24</v>
      </c>
      <c r="X3" s="22" t="s">
        <v>23</v>
      </c>
      <c r="Y3" s="22" t="s">
        <v>24</v>
      </c>
      <c r="Z3" s="22" t="s">
        <v>23</v>
      </c>
      <c r="AA3" s="22" t="s">
        <v>24</v>
      </c>
      <c r="AB3" s="22" t="s">
        <v>23</v>
      </c>
      <c r="AC3" s="22" t="s">
        <v>24</v>
      </c>
      <c r="AD3" s="22" t="s">
        <v>23</v>
      </c>
      <c r="AE3" s="22" t="s">
        <v>24</v>
      </c>
      <c r="AF3" s="22" t="s">
        <v>23</v>
      </c>
      <c r="AG3" s="22" t="s">
        <v>24</v>
      </c>
      <c r="AH3" s="22" t="s">
        <v>23</v>
      </c>
      <c r="AI3" s="22" t="s">
        <v>24</v>
      </c>
      <c r="AJ3" s="22" t="s">
        <v>25</v>
      </c>
      <c r="AK3" s="22" t="s">
        <v>22</v>
      </c>
      <c r="AL3" s="22" t="s">
        <v>23</v>
      </c>
    </row>
    <row r="4" spans="1:38" x14ac:dyDescent="0.2">
      <c r="A4" s="1" t="s">
        <v>26</v>
      </c>
      <c r="B4" s="2">
        <v>10884</v>
      </c>
      <c r="C4" s="2">
        <v>1905.5250000000001</v>
      </c>
      <c r="D4" s="2">
        <v>6791</v>
      </c>
      <c r="E4" s="2">
        <v>627</v>
      </c>
      <c r="F4" s="2">
        <v>2043</v>
      </c>
      <c r="G4" s="2">
        <v>894.2</v>
      </c>
      <c r="H4" s="2">
        <v>2043</v>
      </c>
      <c r="I4" s="2">
        <v>383.45</v>
      </c>
      <c r="J4" s="2">
        <v>0</v>
      </c>
      <c r="K4" s="2">
        <v>0</v>
      </c>
      <c r="L4" s="2">
        <v>650</v>
      </c>
      <c r="M4" s="2">
        <v>162.5</v>
      </c>
      <c r="N4" s="2">
        <v>1393</v>
      </c>
      <c r="O4" s="2">
        <v>208.95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12</v>
      </c>
      <c r="V4" s="2">
        <v>7</v>
      </c>
      <c r="W4" s="2">
        <v>0.875</v>
      </c>
      <c r="X4" s="2">
        <v>0</v>
      </c>
      <c r="Y4" s="2">
        <v>0</v>
      </c>
      <c r="Z4" s="2">
        <v>0</v>
      </c>
      <c r="AA4" s="2">
        <v>0</v>
      </c>
      <c r="AB4" s="2">
        <v>7</v>
      </c>
      <c r="AC4" s="2">
        <v>0.875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/>
      <c r="AJ4" s="2">
        <v>2875680</v>
      </c>
      <c r="AK4" s="2">
        <v>15816.199999999999</v>
      </c>
      <c r="AL4" s="2">
        <v>1730</v>
      </c>
    </row>
    <row r="5" spans="1:38" x14ac:dyDescent="0.2">
      <c r="A5" s="1" t="s">
        <v>27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x14ac:dyDescent="0.2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x14ac:dyDescent="0.2">
      <c r="A7" s="3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x14ac:dyDescent="0.2">
      <c r="A8" s="3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x14ac:dyDescent="0.2">
      <c r="A9" s="3" t="s">
        <v>31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">
      <c r="A10" s="3" t="s">
        <v>32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2">
      <c r="A11" s="3" t="s">
        <v>33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">
      <c r="A12" s="3" t="s">
        <v>34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x14ac:dyDescent="0.2">
      <c r="A13" s="3" t="s">
        <v>35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7" customFormat="1" ht="14" customHeight="1" x14ac:dyDescent="0.2">
      <c r="A14" s="5" t="s">
        <v>36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x14ac:dyDescent="0.2">
      <c r="A15" s="3" t="s">
        <v>37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">
      <c r="A16" s="3" t="s">
        <v>38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x14ac:dyDescent="0.2">
      <c r="A17" s="3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x14ac:dyDescent="0.2">
      <c r="A18" s="3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x14ac:dyDescent="0.2">
      <c r="A19" s="3" t="s">
        <v>41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x14ac:dyDescent="0.2">
      <c r="A20" s="3" t="s">
        <v>42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x14ac:dyDescent="0.2">
      <c r="A21" s="3" t="s">
        <v>43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x14ac:dyDescent="0.2">
      <c r="A22" s="3" t="s">
        <v>44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x14ac:dyDescent="0.2">
      <c r="A23" s="3" t="s">
        <v>45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x14ac:dyDescent="0.2">
      <c r="A24" s="3" t="s">
        <v>46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x14ac:dyDescent="0.2">
      <c r="A25" s="3" t="s">
        <v>47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x14ac:dyDescent="0.2">
      <c r="A26" s="3" t="s">
        <v>48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x14ac:dyDescent="0.2">
      <c r="A27" s="3" t="s">
        <v>49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x14ac:dyDescent="0.2">
      <c r="A28" s="3" t="s">
        <v>50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x14ac:dyDescent="0.2">
      <c r="A29" s="3" t="s">
        <v>51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x14ac:dyDescent="0.2">
      <c r="A30" s="3" t="s">
        <v>52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x14ac:dyDescent="0.2">
      <c r="A31" s="3" t="s">
        <v>53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">
      <c r="A32" s="3" t="s">
        <v>54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x14ac:dyDescent="0.2">
      <c r="A33" s="3" t="s">
        <v>55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x14ac:dyDescent="0.2">
      <c r="A34" s="3" t="s">
        <v>56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x14ac:dyDescent="0.2">
      <c r="A35" s="3" t="s">
        <v>57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x14ac:dyDescent="0.2">
      <c r="A36" s="3" t="s">
        <v>58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7" customFormat="1" ht="18" customHeight="1" x14ac:dyDescent="0.2">
      <c r="A37" s="5" t="s">
        <v>59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x14ac:dyDescent="0.2">
      <c r="A38" s="3" t="s">
        <v>60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x14ac:dyDescent="0.2">
      <c r="A39" s="3" t="s">
        <v>61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x14ac:dyDescent="0.2">
      <c r="A40" s="3" t="s">
        <v>62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x14ac:dyDescent="0.2">
      <c r="A41" s="3" t="s">
        <v>63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x14ac:dyDescent="0.2">
      <c r="A42" s="3" t="s">
        <v>64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x14ac:dyDescent="0.2">
      <c r="A43" s="3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x14ac:dyDescent="0.2">
      <c r="A44" s="3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x14ac:dyDescent="0.2">
      <c r="A45" s="3" t="s">
        <v>67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x14ac:dyDescent="0.2">
      <c r="A46" s="3" t="s">
        <v>68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x14ac:dyDescent="0.2">
      <c r="A47" s="3" t="s">
        <v>69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x14ac:dyDescent="0.2">
      <c r="A48" s="3" t="s">
        <v>70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x14ac:dyDescent="0.2">
      <c r="A49" s="5" t="s">
        <v>71</v>
      </c>
      <c r="B49" s="6"/>
      <c r="C49" s="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x14ac:dyDescent="0.2">
      <c r="A50" s="5" t="s">
        <v>72</v>
      </c>
      <c r="B50" s="6"/>
      <c r="C50" s="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x14ac:dyDescent="0.2">
      <c r="A51" s="5" t="s">
        <v>73</v>
      </c>
      <c r="B51" s="6"/>
      <c r="C51" s="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x14ac:dyDescent="0.2">
      <c r="A52" s="3" t="s">
        <v>74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x14ac:dyDescent="0.2">
      <c r="A53" s="3" t="s">
        <v>75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x14ac:dyDescent="0.2">
      <c r="A54" s="3" t="s">
        <v>76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x14ac:dyDescent="0.2">
      <c r="A55" s="3" t="s">
        <v>77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x14ac:dyDescent="0.2">
      <c r="A56" s="3" t="s">
        <v>78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x14ac:dyDescent="0.2">
      <c r="A57" s="3" t="s">
        <v>79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s="7" customFormat="1" x14ac:dyDescent="0.2">
      <c r="A58" s="5" t="s">
        <v>80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x14ac:dyDescent="0.2">
      <c r="A59" s="3" t="s">
        <v>81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x14ac:dyDescent="0.2">
      <c r="A60" s="3" t="s">
        <v>82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x14ac:dyDescent="0.2">
      <c r="A61" s="3" t="s">
        <v>83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x14ac:dyDescent="0.2">
      <c r="A62" s="3" t="s">
        <v>84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x14ac:dyDescent="0.2">
      <c r="A63" s="3" t="s">
        <v>85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x14ac:dyDescent="0.2">
      <c r="A64" s="3" t="s">
        <v>86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x14ac:dyDescent="0.2">
      <c r="A65" s="3" t="s">
        <v>87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x14ac:dyDescent="0.2">
      <c r="A66" s="3" t="s">
        <v>88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x14ac:dyDescent="0.2">
      <c r="A67" s="3" t="s">
        <v>89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x14ac:dyDescent="0.2">
      <c r="A68" s="3" t="s">
        <v>90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x14ac:dyDescent="0.2">
      <c r="A69" s="3" t="s">
        <v>91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x14ac:dyDescent="0.2">
      <c r="A70" s="3" t="s">
        <v>92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x14ac:dyDescent="0.2">
      <c r="A71" s="3" t="s">
        <v>93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x14ac:dyDescent="0.2">
      <c r="A72" s="3" t="s">
        <v>94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x14ac:dyDescent="0.2">
      <c r="A73" s="3" t="s">
        <v>95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x14ac:dyDescent="0.2">
      <c r="A74" s="3" t="s">
        <v>96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x14ac:dyDescent="0.2">
      <c r="A75" s="3" t="s">
        <v>97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x14ac:dyDescent="0.2">
      <c r="A76" s="3" t="s">
        <v>98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x14ac:dyDescent="0.2">
      <c r="A77" s="3" t="s">
        <v>99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x14ac:dyDescent="0.2">
      <c r="A78" s="3" t="s">
        <v>100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x14ac:dyDescent="0.2">
      <c r="A79" s="3" t="s">
        <v>101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x14ac:dyDescent="0.2">
      <c r="A80" s="3" t="s">
        <v>102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x14ac:dyDescent="0.2">
      <c r="A81" s="3" t="s">
        <v>103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x14ac:dyDescent="0.2">
      <c r="A82" s="3" t="s">
        <v>104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x14ac:dyDescent="0.2">
      <c r="A83" s="3" t="s">
        <v>105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x14ac:dyDescent="0.2">
      <c r="A84" s="3" t="s">
        <v>106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x14ac:dyDescent="0.2">
      <c r="A85" s="18" t="s">
        <v>107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</row>
  </sheetData>
  <mergeCells count="9">
    <mergeCell ref="A1:A3"/>
    <mergeCell ref="B1:C2"/>
    <mergeCell ref="D1:AI1"/>
    <mergeCell ref="D2:E2"/>
    <mergeCell ref="F2:G2"/>
    <mergeCell ref="H2:I2"/>
    <mergeCell ref="AJ1:AJ2"/>
    <mergeCell ref="AK1:AK2"/>
    <mergeCell ref="AL1:AL2"/>
  </mergeCells>
  <conditionalFormatting sqref="B4:AL84">
    <cfRule type="expression" dxfId="16" priority="27">
      <formula>ISTEXT(B4)</formula>
    </cfRule>
  </conditionalFormatting>
  <conditionalFormatting sqref="B4:C84">
    <cfRule type="expression" dxfId="15" priority="24">
      <formula>NOT(SUM(D4,F4,H4,V4,AH4)=B4)</formula>
    </cfRule>
  </conditionalFormatting>
  <conditionalFormatting sqref="H4:I84">
    <cfRule type="expression" dxfId="14" priority="23">
      <formula>NOT(SUM(J4,L4,N4,P4,R4,T4)=H4)</formula>
    </cfRule>
  </conditionalFormatting>
  <conditionalFormatting sqref="V4:W84">
    <cfRule type="expression" dxfId="13" priority="22">
      <formula>NOT(SUM(X4,Z4,AB4,AD4,AF4)=V4)</formula>
    </cfRule>
  </conditionalFormatting>
  <conditionalFormatting sqref="K4:K84">
    <cfRule type="expression" dxfId="12" priority="15">
      <formula>NOT((J4*0.4)=K4)</formula>
    </cfRule>
  </conditionalFormatting>
  <conditionalFormatting sqref="M4:M84">
    <cfRule type="expression" dxfId="11" priority="14">
      <formula>NOT((L4*0.25)=M4)</formula>
    </cfRule>
  </conditionalFormatting>
  <conditionalFormatting sqref="O4:O84">
    <cfRule type="expression" dxfId="10" priority="13">
      <formula>NOT((N4*0.15)=O4)</formula>
    </cfRule>
  </conditionalFormatting>
  <conditionalFormatting sqref="Q4:Q84">
    <cfRule type="expression" dxfId="9" priority="12">
      <formula>NOT((P4*0.1)=Q4)</formula>
    </cfRule>
  </conditionalFormatting>
  <conditionalFormatting sqref="S4:S84">
    <cfRule type="expression" dxfId="8" priority="11">
      <formula>NOT((R4*0.07)=S4)</formula>
    </cfRule>
  </conditionalFormatting>
  <conditionalFormatting sqref="Y4:Y84">
    <cfRule type="expression" dxfId="7" priority="10">
      <formula>NOT((X4*0.4)=Y4)</formula>
    </cfRule>
  </conditionalFormatting>
  <conditionalFormatting sqref="AA4:AA84">
    <cfRule type="expression" dxfId="6" priority="9">
      <formula>NOT((Z4*0.25)=AA4)</formula>
    </cfRule>
  </conditionalFormatting>
  <conditionalFormatting sqref="AC4:AC84">
    <cfRule type="expression" dxfId="5" priority="8">
      <formula>NOT((AB4*0.125)=AC4)</formula>
    </cfRule>
  </conditionalFormatting>
  <conditionalFormatting sqref="AE4:AE84">
    <cfRule type="expression" dxfId="4" priority="7">
      <formula>NOT((AD4*0.08)=AE4)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Свод_МО+РД</vt:lpstr>
      <vt:lpstr>Муницип. образования</vt:lpstr>
      <vt:lpstr>Региональные дороги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2022-08-17T10:15:47Z</dcterms:modified>
</cp:coreProperties>
</file>