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media/image51.jpg" ContentType="image/png"/>
  <Override PartName="/xl/tables/table5.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filterPrivacy="1" codeName="ЭтаКнига" hidePivotFieldList="1"/>
  <xr:revisionPtr revIDLastSave="0" documentId="13_ncr:1_{7143CF42-3CB2-478F-B79D-EE128A51CBCE}" xr6:coauthVersionLast="47" xr6:coauthVersionMax="47" xr10:uidLastSave="{00000000-0000-0000-0000-000000000000}"/>
  <bookViews>
    <workbookView xWindow="-108" yWindow="-108" windowWidth="23256" windowHeight="12576" tabRatio="885" xr2:uid="{93127C42-2935-4BFE-84F9-2BFC9C6B8586}"/>
  </bookViews>
  <sheets>
    <sheet name="Титульный лист" sheetId="6" r:id="rId1"/>
    <sheet name="Вводная" sheetId="8" r:id="rId2"/>
    <sheet name="По брендам" sheetId="27" r:id="rId3"/>
    <sheet name="Выводы" sheetId="32" r:id="rId4"/>
    <sheet name="TOP Светодиодные" sheetId="21" r:id="rId5"/>
    <sheet name="TOP Традиционные" sheetId="36" r:id="rId6"/>
    <sheet name="Светодиодные" sheetId="28" r:id="rId7"/>
    <sheet name="Традиционные" sheetId="29" r:id="rId8"/>
    <sheet name="Cветильники проф." sheetId="48" r:id="rId9"/>
    <sheet name="База данных" sheetId="2" r:id="rId10"/>
  </sheets>
  <definedNames>
    <definedName name="_xlnm._FilterDatabase" localSheetId="8" hidden="1">'Cветильники проф.'!$A$1:$G$88</definedName>
    <definedName name="_xlnm._FilterDatabase" localSheetId="4" hidden="1">'TOP Светодиодные'!$F$4:$K$9</definedName>
    <definedName name="_xlnm._FilterDatabase" localSheetId="5" hidden="1">'TOP Традиционные'!$F$4:$K$9</definedName>
    <definedName name="ExternalData_1" localSheetId="9" hidden="1">'База данных'!$A$2:$R$117</definedName>
  </definedNames>
  <calcPr calcId="191029"/>
  <pivotCaches>
    <pivotCache cacheId="6" r:id="rId11"/>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21" l="1"/>
  <c r="C27" i="21" s="1"/>
  <c r="B28" i="36"/>
  <c r="C28" i="36" s="1"/>
  <c r="J141" i="21" l="1"/>
  <c r="J113" i="36"/>
  <c r="K141" i="21" l="1"/>
  <c r="K113" i="3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Запрос — Запрос" description="Соединение с запросом &quot;Запрос&quot; в книге." type="5" refreshedVersion="6" background="1" saveData="1">
    <dbPr connection="Provider=Microsoft.Mashup.OleDb.1;Data Source=$Workbook$;Location=Запрос;Extended Properties=&quot;&quot;" command="SELECT * FROM [Запрос]"/>
  </connection>
</connections>
</file>

<file path=xl/sharedStrings.xml><?xml version="1.0" encoding="utf-8"?>
<sst xmlns="http://schemas.openxmlformats.org/spreadsheetml/2006/main" count="4910" uniqueCount="1570">
  <si>
    <t>ID</t>
  </si>
  <si>
    <t>Бренд</t>
  </si>
  <si>
    <t>Артикул</t>
  </si>
  <si>
    <t>Модель</t>
  </si>
  <si>
    <t>Тип источника света</t>
  </si>
  <si>
    <t>Сегмент применения</t>
  </si>
  <si>
    <t>Тип светильника</t>
  </si>
  <si>
    <t>Количество</t>
  </si>
  <si>
    <t>Прочие</t>
  </si>
  <si>
    <t>Эра</t>
  </si>
  <si>
    <t>ЖКХ</t>
  </si>
  <si>
    <t>ДПБ</t>
  </si>
  <si>
    <t>Gauss</t>
  </si>
  <si>
    <t>Philips</t>
  </si>
  <si>
    <t>IEK</t>
  </si>
  <si>
    <t>Аварийное освещение</t>
  </si>
  <si>
    <t>Аварийный</t>
  </si>
  <si>
    <t>Estares</t>
  </si>
  <si>
    <t>UltraFlash</t>
  </si>
  <si>
    <t>LML-0405-12 C01</t>
  </si>
  <si>
    <t>Промышленное освещение</t>
  </si>
  <si>
    <t>ДСП IP65</t>
  </si>
  <si>
    <t>Административно-офисное освещение</t>
  </si>
  <si>
    <t>Световые технологии</t>
  </si>
  <si>
    <t>Аварийный указатель</t>
  </si>
  <si>
    <t>4501001030</t>
  </si>
  <si>
    <t>4501007110</t>
  </si>
  <si>
    <t>Smartbuy</t>
  </si>
  <si>
    <t>Leek</t>
  </si>
  <si>
    <t>ДПБ IP65</t>
  </si>
  <si>
    <t>Imex</t>
  </si>
  <si>
    <t>Панель sidelight (менее 400 мм)</t>
  </si>
  <si>
    <t>Elektrostandard</t>
  </si>
  <si>
    <t>Uniel</t>
  </si>
  <si>
    <t>Ecola</t>
  </si>
  <si>
    <t>Даунлайт</t>
  </si>
  <si>
    <t>Varton</t>
  </si>
  <si>
    <t>Osram</t>
  </si>
  <si>
    <t>НПП/НПБ</t>
  </si>
  <si>
    <t>Ватра</t>
  </si>
  <si>
    <t>Торговое освещение</t>
  </si>
  <si>
    <t>Трековый</t>
  </si>
  <si>
    <t>Camelion</t>
  </si>
  <si>
    <t>REV</t>
  </si>
  <si>
    <t>XAL</t>
  </si>
  <si>
    <t>Wolta</t>
  </si>
  <si>
    <t>TDM Electric</t>
  </si>
  <si>
    <t>ЛСП IP65</t>
  </si>
  <si>
    <t>Navigator</t>
  </si>
  <si>
    <t>Хай-бей</t>
  </si>
  <si>
    <t>Прожектор</t>
  </si>
  <si>
    <t>Прожектор IP65+</t>
  </si>
  <si>
    <t>Jazzway</t>
  </si>
  <si>
    <t>Онлайт</t>
  </si>
  <si>
    <t>LLT</t>
  </si>
  <si>
    <t>Прожектор IP65</t>
  </si>
  <si>
    <t>Взрывозащищенные светильники</t>
  </si>
  <si>
    <t>Архитектурно-художественная подсветка</t>
  </si>
  <si>
    <t>LPDO701-70-K03</t>
  </si>
  <si>
    <t>LPHO03-400-01-K03</t>
  </si>
  <si>
    <t>VKL Electric</t>
  </si>
  <si>
    <t>SBL-LU2-36W</t>
  </si>
  <si>
    <t>Желудь IP65 -ex</t>
  </si>
  <si>
    <t>Садово-парковое и ландшафтное освещение</t>
  </si>
  <si>
    <t>Столб</t>
  </si>
  <si>
    <t>ЛСП IP65 -ex</t>
  </si>
  <si>
    <t>Улично-дорожное освещение</t>
  </si>
  <si>
    <t>Консольный</t>
  </si>
  <si>
    <t>Панель backlight (прочая)</t>
  </si>
  <si>
    <t>Панель sidelight (прочая)</t>
  </si>
  <si>
    <t>НПП/НПБ IP65</t>
  </si>
  <si>
    <t>OLP-S05-P-36-6.5K</t>
  </si>
  <si>
    <t>ЛСР -ex</t>
  </si>
  <si>
    <t>Общий итог</t>
  </si>
  <si>
    <t>Доля</t>
  </si>
  <si>
    <t>Бренды для анализа</t>
  </si>
  <si>
    <t>Нет</t>
  </si>
  <si>
    <t>Да</t>
  </si>
  <si>
    <t>28966 1</t>
  </si>
  <si>
    <t>Прожектор IP65+ -ex</t>
  </si>
  <si>
    <t>Желудь</t>
  </si>
  <si>
    <t>Лоу-бей пром.</t>
  </si>
  <si>
    <t>Желудь IP65</t>
  </si>
  <si>
    <t>Хай-бей -ex</t>
  </si>
  <si>
    <t>(пусто)</t>
  </si>
  <si>
    <t>Методология</t>
  </si>
  <si>
    <t xml:space="preserve">1. </t>
  </si>
  <si>
    <t xml:space="preserve">3. </t>
  </si>
  <si>
    <t>www.lbconsulting.ru</t>
  </si>
  <si>
    <t>info@lbconsulting.ru</t>
  </si>
  <si>
    <t>+7 985 997 28 87</t>
  </si>
  <si>
    <t>OLP-S05-P-36-4K</t>
  </si>
  <si>
    <t>NBL-R2-60-E27/WH</t>
  </si>
  <si>
    <t>Итого</t>
  </si>
  <si>
    <t xml:space="preserve"> Количество</t>
  </si>
  <si>
    <t>ООО «Лайтинг Бизнес Консалтинг» использует собственную методологию и проприетарное программное обеспечение  для анализа данных ВЭД и определения назначения и моделей импортируемых светильников по следующим кодам ТН ВЭД:</t>
  </si>
  <si>
    <t>Количество, штук</t>
  </si>
  <si>
    <t>Итог</t>
  </si>
  <si>
    <t>Доля в ТОП</t>
  </si>
  <si>
    <t xml:space="preserve">ТОП-модели </t>
  </si>
  <si>
    <t>Доля в общем объеме импорта</t>
  </si>
  <si>
    <t>Выводы. Светодиодные светильники</t>
  </si>
  <si>
    <t>Выводы. Традиционные светильники</t>
  </si>
  <si>
    <t>2. ТОП модели светодиодных светильников:</t>
  </si>
  <si>
    <t>Бренд / модель</t>
  </si>
  <si>
    <t>№</t>
  </si>
  <si>
    <t>2. ТОП модели традиционных светильников:</t>
  </si>
  <si>
    <t>Лоу-бей торг.</t>
  </si>
  <si>
    <t>Подвесной</t>
  </si>
  <si>
    <t>ДСП</t>
  </si>
  <si>
    <t>Накладной</t>
  </si>
  <si>
    <t>Прожектор IP65 -ex</t>
  </si>
  <si>
    <t>Аварийный указатель -ex</t>
  </si>
  <si>
    <t>Список ключевых* брендов, участвующих в исследовании:</t>
  </si>
  <si>
    <r>
      <t>*</t>
    </r>
    <r>
      <rPr>
        <i/>
        <u/>
        <sz val="11"/>
        <color theme="1"/>
        <rFont val="Calibri"/>
        <family val="2"/>
        <charset val="204"/>
        <scheme val="minor"/>
      </rPr>
      <t>Ключевые бренды</t>
    </r>
    <r>
      <rPr>
        <i/>
        <sz val="11"/>
        <color theme="1"/>
        <rFont val="Calibri"/>
        <family val="2"/>
        <charset val="204"/>
        <scheme val="minor"/>
      </rPr>
      <t>, это торговые марки компаний импортеров, под которыми осуществляется наибольший по объему ввоз светильников общего освещения в РФ.</t>
    </r>
  </si>
  <si>
    <t>*Доля определенных базовых артикулов по брендам. Может быть отлична от 100% по прочим объемам выборки.</t>
  </si>
  <si>
    <t>Модель определена*</t>
  </si>
  <si>
    <r>
      <rPr>
        <i/>
        <u/>
        <sz val="10"/>
        <color theme="1"/>
        <rFont val="Calibri"/>
        <family val="2"/>
        <charset val="204"/>
        <scheme val="minor"/>
      </rPr>
      <t>*ТОП-модель</t>
    </r>
    <r>
      <rPr>
        <i/>
        <sz val="10"/>
        <color theme="1"/>
        <rFont val="Calibri"/>
        <family val="2"/>
        <charset val="204"/>
        <scheme val="minor"/>
      </rPr>
      <t xml:space="preserve"> - артикул, имеющий наибольший количественный объем импорта, зафиксированный в период исследования.</t>
    </r>
  </si>
  <si>
    <t>Традиционные</t>
  </si>
  <si>
    <t>Светодиодные</t>
  </si>
  <si>
    <t>Квартал</t>
  </si>
  <si>
    <t>Агропромышленное освещение</t>
  </si>
  <si>
    <t>(Все)</t>
  </si>
  <si>
    <t>In-home</t>
  </si>
  <si>
    <t>не определено</t>
  </si>
  <si>
    <t>EAE</t>
  </si>
  <si>
    <t>Diwa Lighting</t>
  </si>
  <si>
    <t>Rosa</t>
  </si>
  <si>
    <t>Inspire</t>
  </si>
  <si>
    <t>LDVO3-6561-36-4000-U-K01</t>
  </si>
  <si>
    <t>Light Time</t>
  </si>
  <si>
    <t>Volpe</t>
  </si>
  <si>
    <t>Дата выпуска</t>
  </si>
  <si>
    <t>Спортивное освещение</t>
  </si>
  <si>
    <t>URAN 6523-8</t>
  </si>
  <si>
    <t>MARS 2200-4 LED</t>
  </si>
  <si>
    <t>LYRA 6500-4 LED</t>
  </si>
  <si>
    <t>URAN 6513-8</t>
  </si>
  <si>
    <t>LE LED RBL WH 15W</t>
  </si>
  <si>
    <t>LE LED RBL WH 20W</t>
  </si>
  <si>
    <t>LE LED OBL WH 20W</t>
  </si>
  <si>
    <t>SIRAH 2011-3 LED</t>
  </si>
  <si>
    <t>Доля в популярных моделях</t>
  </si>
  <si>
    <t>Shangtai Electronic</t>
  </si>
  <si>
    <t>Garden HighPRO</t>
  </si>
  <si>
    <t>Image</t>
  </si>
  <si>
    <t>Аварийный -ex</t>
  </si>
  <si>
    <t>NBL-O2-60-E27/WH</t>
  </si>
  <si>
    <t>NBL-R1-60-E27/WH</t>
  </si>
  <si>
    <t>LDPO0-4004-18-4000-K01</t>
  </si>
  <si>
    <t>4501001090</t>
  </si>
  <si>
    <t>MARS 2213-6</t>
  </si>
  <si>
    <t>LDPO0-4003-15-4000-K01</t>
  </si>
  <si>
    <t>LDPO0-4002-12-4000-K01</t>
  </si>
  <si>
    <t>LDPO0-4001-8-4000-K01</t>
  </si>
  <si>
    <t>LDVO3-6572-45-6500-K01</t>
  </si>
  <si>
    <t>Линейный с/х</t>
  </si>
  <si>
    <t>12281</t>
  </si>
  <si>
    <t>ДСП IP65+</t>
  </si>
  <si>
    <t>Карданный</t>
  </si>
  <si>
    <t>Прожектор арх.</t>
  </si>
  <si>
    <t>Магистральный</t>
  </si>
  <si>
    <t>НСП 23-001</t>
  </si>
  <si>
    <t>77701303</t>
  </si>
  <si>
    <t>77701279</t>
  </si>
  <si>
    <t>Панель backlight (менее 400 мм)</t>
  </si>
  <si>
    <t>77704264</t>
  </si>
  <si>
    <t>Продуктовый</t>
  </si>
  <si>
    <t>77701313</t>
  </si>
  <si>
    <t>77701283</t>
  </si>
  <si>
    <t>OFL-50-4K-BL-IP65-LED</t>
  </si>
  <si>
    <t>Встраиваемый уличный</t>
  </si>
  <si>
    <t>4690612007984</t>
  </si>
  <si>
    <t>LSSA0-1001-003-K03</t>
  </si>
  <si>
    <t>NBL-O1-60-E27/WH</t>
  </si>
  <si>
    <t>NBL-R2-12-4K-IP54-LED</t>
  </si>
  <si>
    <t>NBL-R1-60-E27/BL</t>
  </si>
  <si>
    <t>WFL-100W/06</t>
  </si>
  <si>
    <t>Примечание:
1. Для обработки таможенной статистики были использованы проприетарные алгоритмы и программное обеспечение</t>
  </si>
  <si>
    <t>ASD</t>
  </si>
  <si>
    <t>Feron</t>
  </si>
  <si>
    <t>Панель sidelight 600x600</t>
  </si>
  <si>
    <t>Венчающий</t>
  </si>
  <si>
    <t>Saffit</t>
  </si>
  <si>
    <t>Панель backlight 600x600</t>
  </si>
  <si>
    <t>NBL-P-18-4K-WH-LED</t>
  </si>
  <si>
    <t>Tango</t>
  </si>
  <si>
    <t>NBL-R3-60-E27/WH</t>
  </si>
  <si>
    <t>25022 7</t>
  </si>
  <si>
    <t>25021 0</t>
  </si>
  <si>
    <t>Прожектор с/х</t>
  </si>
  <si>
    <t>СТАРТ</t>
  </si>
  <si>
    <t>Lumin'Arte</t>
  </si>
  <si>
    <t>BVP125 LED120-4S/740 A</t>
  </si>
  <si>
    <t>WT120C LED40S/840 PSU L1200</t>
  </si>
  <si>
    <t>LED 20Вт 6500К IP65 EXTRA SLIM</t>
  </si>
  <si>
    <t>ДВО 6561-O 36Вт 4000К 595?595?20 опал</t>
  </si>
  <si>
    <t>СДО 06-150 6500К IP65 черн.</t>
  </si>
  <si>
    <t>СДО 06-100 6500К IP65 черн.</t>
  </si>
  <si>
    <t>СДО 07-70 70Вт IP65 6500К сер.</t>
  </si>
  <si>
    <t>Novo-Eco</t>
  </si>
  <si>
    <t>PPL 595/U Opal 36W 6500K</t>
  </si>
  <si>
    <t>Ecola LED downlight встраив. Круглый даунлайт с драйвером 15W 220V 6500K 195x20</t>
  </si>
  <si>
    <t>Ecola LED downlight встраив. Круглый даунлайт с драйвером 15W 220V 4200K 195x20</t>
  </si>
  <si>
    <t>Ecola LED downlight встраив. Круглый даунлайт с драйвером 12W 220V 4200K 170x20</t>
  </si>
  <si>
    <t>ГО 03-400-01 400Вт E40 сер. симм.</t>
  </si>
  <si>
    <t>ELBA LED czarna</t>
  </si>
  <si>
    <t>RC134B LED37S/840 PSU W60L60 OC</t>
  </si>
  <si>
    <t>ДВО 1605 12Вт 4000К IP20 круг бел.</t>
  </si>
  <si>
    <t>Подвесной уличный</t>
  </si>
  <si>
    <t>НСП 11-200-414</t>
  </si>
  <si>
    <t>НСП 11-100-414</t>
  </si>
  <si>
    <t>ЖСП 05В-150-142</t>
  </si>
  <si>
    <t>LE061100-0019</t>
  </si>
  <si>
    <t>LE061100-0020</t>
  </si>
  <si>
    <t>LE061100-0022</t>
  </si>
  <si>
    <t>ДСП 1304 18Вт 4500К IP65 600мм сер. пластик</t>
  </si>
  <si>
    <t>LED 30Вт 6500К IP65 EXTRA SLIM</t>
  </si>
  <si>
    <t>LED 50Вт 6500К IP65 EXTRA SLIM</t>
  </si>
  <si>
    <t>213332/3</t>
  </si>
  <si>
    <t>ДВО 1609 24Вт 4000К IP20 круг бел.</t>
  </si>
  <si>
    <t>General Lighting Systems</t>
  </si>
  <si>
    <t>Ecola LED linear IP20 линейный светодиодный светильник (замена ЛПО) 20W 220V 4200K 600x75x25</t>
  </si>
  <si>
    <t>Ecola LED linear IP20 линейный светодиодный светильник (замена ЛПО) 20W 220V 6500K 600x75x25</t>
  </si>
  <si>
    <t>НСП 11-200-801</t>
  </si>
  <si>
    <t>НСП 11-100-614</t>
  </si>
  <si>
    <t>Megaphoton</t>
  </si>
  <si>
    <t>Настенный уличный</t>
  </si>
  <si>
    <t>ДПА 5040-1 NI-CD пост. 1ч IP54 аварийный</t>
  </si>
  <si>
    <t>ДПА-130 аккумулятор 3ч IP20 аварийный</t>
  </si>
  <si>
    <t>ДПА 5040-3 NI-CD пост. 3ч IP54 аварийный</t>
  </si>
  <si>
    <t>ДПА 5030-3 NI-CD пост. 3ч аварийный</t>
  </si>
  <si>
    <t>ССА1005 1.5ч 3Вт аварийный одностор. без наклейки</t>
  </si>
  <si>
    <t>214735/6</t>
  </si>
  <si>
    <t>CORONA LED 72</t>
  </si>
  <si>
    <t>ДВО 1607 LED 18Вт 4000 круг бел.</t>
  </si>
  <si>
    <t>RLP-eco 18Вт 4000К</t>
  </si>
  <si>
    <t>RLP-eco 24Вт 4000К</t>
  </si>
  <si>
    <t>ССА 1001 "ВЫХОД-EXIT" одностор. 3Вт</t>
  </si>
  <si>
    <t>ССА 1004 "ВЫХОД-EXIT" стрелка двустор. 3Вт</t>
  </si>
  <si>
    <t>RC134B LED37S/840 PSD W60L60 OC</t>
  </si>
  <si>
    <t>Ecola LED linear IP20 линейный светодиодный светильник (замена ЛПО) 36W 220V 6500K 1200x75x25</t>
  </si>
  <si>
    <t>Ecola LED linear IP20 линейный светодиодный светильник (замена ЛПО) 36W 220V 4200K 1200x75x25</t>
  </si>
  <si>
    <t>ST320T LED46S/840 PSU WB WH</t>
  </si>
  <si>
    <t>PPO 600 SMD 20W 6500K</t>
  </si>
  <si>
    <t>PPO 600 SMD 20W 4000K</t>
  </si>
  <si>
    <t>ST320T LED27S/PW9-3000 PSU MB BK</t>
  </si>
  <si>
    <t>ST320T LED27S/PW9-4000 PSU MB BK</t>
  </si>
  <si>
    <t>GLL-600-36-IP40-6</t>
  </si>
  <si>
    <t>ДПА 5030-1 NI-CD пост. 1ч аварийный</t>
  </si>
  <si>
    <t>Ecola LED downlight встраив. Круглый даунлайт с драйвером 18W 220V 6500K 225x20</t>
  </si>
  <si>
    <t>Ecola LED downlight встраив. Круглый даунлайт с драйвером 18W 220V 4200K 225x20</t>
  </si>
  <si>
    <t>MIZAR 4023-4 LED S</t>
  </si>
  <si>
    <t>AL502 12W 4000K</t>
  </si>
  <si>
    <t>AL500 12W 6400K</t>
  </si>
  <si>
    <t>ССА 1002 "Запасной выход" одностор. 3Вт</t>
  </si>
  <si>
    <t>ССА 1003 "ВЫХОД-EXIT" двустор. 3Вт</t>
  </si>
  <si>
    <t>RC132V LED36S/840 PSU W60L60 OC</t>
  </si>
  <si>
    <t>ANTARES 4223-4 LED</t>
  </si>
  <si>
    <t>DN470T LED20S/830 PSU D22H16 3C BK</t>
  </si>
  <si>
    <t>29606</t>
  </si>
  <si>
    <t>29610</t>
  </si>
  <si>
    <t>LDVO2-6573-24-6500-K01</t>
  </si>
  <si>
    <t>ДВО 6573-P 24ВТ 6500К 595Х595Х20 1/6 ПРИЗМА</t>
  </si>
  <si>
    <t>СДО 06-50Д черный с ДД IP54 6500K</t>
  </si>
  <si>
    <t>СДО 06-30Д черный с ДД IP54 6500K</t>
  </si>
  <si>
    <t>LDPO3-1002-012-4000-K01</t>
  </si>
  <si>
    <t>ДПО 1002 12Вт 4000K IP54 с акустическим датчиком</t>
  </si>
  <si>
    <t>Duwi</t>
  </si>
  <si>
    <t>Наличие информации по моделям
для ключевых брендов</t>
  </si>
  <si>
    <t>Итого светодиодных светильников</t>
  </si>
  <si>
    <t>Структура ТОП-20 брендов по светодиодным светильникам</t>
  </si>
  <si>
    <t>Структура ТОП-20 брендов по традиционным светильникам</t>
  </si>
  <si>
    <t>Итого традиционных светильников</t>
  </si>
  <si>
    <t>ТОП-20 брендов</t>
  </si>
  <si>
    <t>(имеющих справочники моделей светильников)</t>
  </si>
  <si>
    <t>Тип продукции</t>
  </si>
  <si>
    <t>Сегмент применения продукции</t>
  </si>
  <si>
    <t>Подтип продукции</t>
  </si>
  <si>
    <t>Примеры моделей</t>
  </si>
  <si>
    <t>Комментарии</t>
  </si>
  <si>
    <t>Изображения</t>
  </si>
  <si>
    <t>Профессиональное освещение</t>
  </si>
  <si>
    <t>ДПО офис.</t>
  </si>
  <si>
    <t>ЛПО офис.</t>
  </si>
  <si>
    <t>ДПО офис. для ламп</t>
  </si>
  <si>
    <t>Diwa Lighting / DW-LED-ZJ-08 LED8W
VKL Electric / VFX-1200-15
REV / 28953 1</t>
  </si>
  <si>
    <t>- Съемный источник света
- Предназначены только для светодиодных ламп
- Длина обычно 1200 мм
- Без датчика движения
- IP &lt; 44
- Компания-изготовитель и ее специализация</t>
  </si>
  <si>
    <t>Ecola / PNVK36ELC
Jazzway / PPL 595/R 36W 4000K
Leek / LE061900-0003
LLT / LPU-PRO-ПРИЗМА 45Вт 230В 4000К</t>
  </si>
  <si>
    <t>- Светодиодный источник света
- Расположение источника света - на задней поверхности
- Толщина более 11 мм</t>
  </si>
  <si>
    <t>LLT / LPU-01-ПРИЗМА-PRO 36Вт 230В 6500К
Световые технологии / ALD 236 HF new
Световые технологии / AOT.OPL 2х36Вт G13 IP40</t>
  </si>
  <si>
    <t>- Светодиодный источник света
- Расположение источника света - на задней поверхности
- Толщина более 11 мм
- Один из линейных размеров более 400 мм</t>
  </si>
  <si>
    <t>IEK / LDVO0-6566-36-0-6500-K01
Varton / LD9365D1443</t>
  </si>
  <si>
    <t>- Светодиодный источник света
- Расположение источника света - на боковой поверхности
- Толщина 11 мм и менее</t>
  </si>
  <si>
    <t>IEK / ДВО 6567 1195х295х11
Jazzway / PPL 1200-36W 4000K IP40 AL</t>
  </si>
  <si>
    <t>- Светодиодный источник света
- Расположение источника света - на боковой поверхности
- Толщина 11 мм и менее
- Один из линейных размеров более 400 мм
- Отсутствие любой декоративной отделки и оформления</t>
  </si>
  <si>
    <t>Imex / IL.0012.3322
Camelion / LTL-5031-04DL-C01
Gauss / 4627097296268</t>
  </si>
  <si>
    <r>
      <t>Varton / V1-R0-00422-20000-2002540
Philips / SM134V LED37S/840 PSU W20L120 NOC</t>
    </r>
    <r>
      <rPr>
        <sz val="11"/>
        <rFont val="Calibri"/>
        <family val="2"/>
        <charset val="204"/>
        <scheme val="minor"/>
      </rPr>
      <t xml:space="preserve">
Volpe / UL-00002947</t>
    </r>
  </si>
  <si>
    <t>- Любой источник света
- Большая высота корпуса
- Сплошной внешний контур
- Настенно-потолочное исполнение
- Компания-изготовитель и ее специализация</t>
  </si>
  <si>
    <t>Световые технологии / REFLECT LED 1000 CF
Световые технологии / SIRIUS 100 (комплект)
Philips / SP482P W24L134 LED40S/840 PSD ACC-MLO PI WH</t>
  </si>
  <si>
    <t>- Любой источник света
- Монтаж исключительно на подвесах</t>
  </si>
  <si>
    <t>Прочий</t>
  </si>
  <si>
    <t>- Любой источник света
- Прочие светильники, не вошедшие в основые подгруппы</t>
  </si>
  <si>
    <t>Световые технологии / DLG СТ 226
Световые технологии / CAER 13 WH D45
Световые технологии / DL POWER LED MINI</t>
  </si>
  <si>
    <t>Imex / TL3.545.76
Imex / IL.0010.2165
Imex / IL.0010.0051
Uniel / ULB-M01А-20W/WW WHITE
Imex / IL.0010.2167</t>
  </si>
  <si>
    <t>Varton / V1-R0-00488-10L26-2001530
Feron / AL202 (2*20W)
Feron / AL211
Philips / GD302B LED17S/PW9 PSE-E MB-MB I BK
Varton / V1-R0-00435-10L22-2001230</t>
  </si>
  <si>
    <t>Световые технологии / LNB ECO LED 70 IP23
Philips / LL120X LED160S/840 1X PSD A 7 WH
Philips / SM505T LED80S/840 PSU WB WH
Philips / SP531P LED25S/840 PSD LE1 PI7 SM2 L1130</t>
  </si>
  <si>
    <t>- Любой источник света
- Допускается соединение светильников в магистраль</t>
  </si>
  <si>
    <t>Philips / BY288P LED60/NW PSU EN
Volpe / UL-00002074
Световые технологии / HBN 100</t>
  </si>
  <si>
    <t>- Любой источник света
- Высота подвеса 6-8 метров
- IP &lt; 44
- Используется для освещения торговых залов</t>
  </si>
  <si>
    <t>Philips / PT570P LED27S/840 PSU WB DF GR
Световые Технологии / TIDY T 20 W D30 2700K CRI90 (CREE/BREAD)</t>
  </si>
  <si>
    <t>- Любой источник света
- Подсветка товаров и продуктов питания для придания им более привлекательного внешнего вида</t>
  </si>
  <si>
    <t>Camelion / LFL-20010 С02
IEK / LPDO702-10-K03
IEK / LPDO701-150-K03
Ватра / ГО 03В-150-01
Ватра / ЖО 01-250-02</t>
  </si>
  <si>
    <t>- Любой источник света
- Угол рассеивания более 40 град
- Специализация компании-изготовителя
- Нецветное свечение</t>
  </si>
  <si>
    <t>ДВП IP65</t>
  </si>
  <si>
    <t>Varton / V1-I0-70108-10L05-6511550</t>
  </si>
  <si>
    <t>- Светодиодный источник света</t>
  </si>
  <si>
    <t>IEK / LDSP0-1307-36-6500-K01
LLT / ССП-159 20Вт
Varton / V1-I0-70073-03D01-6701840</t>
  </si>
  <si>
    <t>ДСП IP65 для ламп</t>
  </si>
  <si>
    <t>LLT / ССП-456 2х18Вт
Gauss / 143425336
LLT / ССП-458 2Х18ВТ</t>
  </si>
  <si>
    <r>
      <t xml:space="preserve">IEK / LLSP2-3901-1-18-K03
TDM Electric / ЛСП(ПВЛМ) 49-1х36-102 IP54
Световые технологии / ARCTIC (PC/SMC) 1х35Вт G5
</t>
    </r>
    <r>
      <rPr>
        <sz val="10"/>
        <color theme="1"/>
        <rFont val="Calibri"/>
        <family val="2"/>
        <charset val="204"/>
        <scheme val="minor"/>
      </rPr>
      <t>Ватра / ЛСП 02У-2х58-111</t>
    </r>
  </si>
  <si>
    <t>- Люминесцентные лампы (ЛЛ, КЛЛ)</t>
  </si>
  <si>
    <t>TDM Electric / SQ0329-0064
Ватра / ГСП 02В-100-111
Световые технологии / ACORN LED40 D120
Световые технологии / ACORN LED 25 D150</t>
  </si>
  <si>
    <t>- Любой источник света</t>
  </si>
  <si>
    <t>Световые технологии / INSEL LB/R ECO LED 80 5000К
Световые технологии / LB/S M ECO LED 75 4000К
Ватра / ЛСП06У-23-312
Ватра / РПП 03В-125-232</t>
  </si>
  <si>
    <t>- Любой источник света
- Высота подвеса 6-8 метров
- IP &gt;= 44
- Используется для освещения промышленных помещений</t>
  </si>
  <si>
    <t>IEK / LMSP0-4001I-1-200-K03
Jazzway / PHB-AB Reflector 45°
LLT / LHB-UFO 200Вт
Smartbuy / SBL-HB-100W-65K
Varton / HB8211003120</t>
  </si>
  <si>
    <t>- Любой источник света
- Освещение высоких пролетов</t>
  </si>
  <si>
    <t>Хай-бей IP65+</t>
  </si>
  <si>
    <t>Ватра / НПП01В
Световые технологии / LB/S 250 (H S)
Ватра / ГПП 01-100-001
Ватра / ГВП 03В-100-232</t>
  </si>
  <si>
    <t>- Любой источник света
- Прочие светильники, не вошедшие в основые подгруппы, например, НПП, РПП, ЛПП, ГВП и прочие</t>
  </si>
  <si>
    <t>Philips / BBP400 GRN49-3S/740 I PRW WH CFRM-1</t>
  </si>
  <si>
    <t>Rosa / ARTEMIS LED 144
Rosa / ISKRA LED LB 36
Rosa / ISKRA LED LB 80</t>
  </si>
  <si>
    <t>TDM Electric / SQ0328-0014
Ватра / РБУ 01В-80-002</t>
  </si>
  <si>
    <t>- Любой источник света
- Монтаж на стену</t>
  </si>
  <si>
    <t>Smartbuy / SBL-SL-50-6K
TDM Electric / SQ0318-0301
TDM Electric / SQ0318-0035
Световые технологии / FREGAT FLOOD LED 55 (30)
Световые технологии / GORIZONT LED 75 W</t>
  </si>
  <si>
    <t>- Любой источник света
- Монтаж на отдельно стоящую опору</t>
  </si>
  <si>
    <t>Тротуарный / грунтовый</t>
  </si>
  <si>
    <t>Imex / IL.0012.1501
Feron / 32137</t>
  </si>
  <si>
    <t>- Любой источник света
- Встраиваемый в дорожное полотно или тротуар</t>
  </si>
  <si>
    <r>
      <rPr>
        <sz val="11"/>
        <rFont val="Calibri"/>
        <family val="2"/>
        <charset val="204"/>
        <scheme val="minor"/>
      </rPr>
      <t>Novo-Eco / NVS03-A0061</t>
    </r>
    <r>
      <rPr>
        <sz val="11"/>
        <color theme="1"/>
        <rFont val="Calibri"/>
        <family val="2"/>
        <scheme val="minor"/>
      </rPr>
      <t xml:space="preserve">
Jazzway / PFL-SC-20w Red IP65
Philips / BGP310 BGP310
Feron / LL-882 85-265V</t>
    </r>
  </si>
  <si>
    <t>- Любой источник света
- Угол рассеивания менее 40 град
- IP &gt;= 54
- Специализация компании-изготовителя
- Включая цветное освещение</t>
  </si>
  <si>
    <t>Линейный арх.</t>
  </si>
  <si>
    <t>Световые технологии / WASHLINE LED 36 (15х30) WW 1000 41Вт IP65
Feron / LL-879
Philips / BCP270 G2 72XLED/RGB 24V L1200 ADMX</t>
  </si>
  <si>
    <t>Фасадная подсветка</t>
  </si>
  <si>
    <t>- Любой источник света
- IP &gt;= 54
- Высокая стоимость единицы (в отличие от аналогичных бытовых)</t>
  </si>
  <si>
    <t>Ватра / ЛСП 18УЕх-26-001
Ватра / ДСП 18УЕХ-8-005</t>
  </si>
  <si>
    <t>- Любой источник света
- Для освещения при аварийных ситуациях
- Без надписей и пиктограмм</t>
  </si>
  <si>
    <t>Световые технологии / URAN LED Exd-W027 (пиктограмма склад пропановых баллонов 685)
Световые технологии / URAN LED Exd-W024
Световые технологии / URAN LED Exd-W013</t>
  </si>
  <si>
    <t>- Любой источник света
- Для освещения при аварийных ситуациях
- Наличие надписи или пиктограммы</t>
  </si>
  <si>
    <t xml:space="preserve">Ватра / РСП11ВЕх-250-412У1
Ватра / ДСП 18ВЕХ-36-221 У1 </t>
  </si>
  <si>
    <t>Ватра / ЛПП 05УЕХ-1Х36-015
Ватра / ЛПП 08УЕхn-2х58-015
Ватра / ЛСП 03BЕх-1х80-412</t>
  </si>
  <si>
    <t>Ватра / ЛСР 01-36-003</t>
  </si>
  <si>
    <t>Ватра / ЖО 17B2ЕХ-250-31
Световые технологии / ZENITH LED 30 D120 B (EM) Ex
Световые технологии / ORION LED 50G Ex</t>
  </si>
  <si>
    <t>Ватра / ДСП 19УЕх-35-002
Ватра / РСП 18BEx-125-512
Ватра / ФСП 21BЕх-65-631</t>
  </si>
  <si>
    <t>Ватра / РBП 14B2Ех-125-021
TDM Electric / SQ0371-0006
TDM Electric / SQ0371-0005</t>
  </si>
  <si>
    <t>- Любой источник света
- Прочие светильники, не вошедшие в основые подгруппы, например, РВП, РПП, ДПБ и пр</t>
  </si>
  <si>
    <t>Потолочный с решёткой</t>
  </si>
  <si>
    <t>Varton / V1-E0-00024-20000-2003640
Varton / V1-E0-00066-20000-2003665
Световые технологии / OLYMPIC LED 80 72Вт 4000К IP20</t>
  </si>
  <si>
    <t>- Любой источник света
- Освещение спортивных залов
- Наличие решетки</t>
  </si>
  <si>
    <t>Прожектор спорт.</t>
  </si>
  <si>
    <t>Световые технологии / UM Sport 2000H R9/F22град. (without control gear)
Philips / BVP621 LED840/NW 800W AWB PSD
Philips / MVF403 MHN-LA1000W A6 SI
Philips / BVP415 900/957 PSDMX 220V BV S5 T35 IN</t>
  </si>
  <si>
    <t>- Любой источник света
- Освещение спортивных залов, площадок, стадионов и пр</t>
  </si>
  <si>
    <t>Консольный с/х</t>
  </si>
  <si>
    <t>Ватра / ЖСП 07ВОТ-400-323</t>
  </si>
  <si>
    <t>Световые технологии / PLANTADOR LED 30 D120 HFR IP54 BRFR
Philips / GP LED PRODUCTION DR/B 150 LB</t>
  </si>
  <si>
    <t>Хай-бей с/х</t>
  </si>
  <si>
    <t>Megaphoton / MP-HBLS150</t>
  </si>
  <si>
    <t>Uniel / UL-00001418</t>
  </si>
  <si>
    <t>IEK / LDBA0-3928-100-K01
IEK / ДПА 5030-1 NI-CD пост. 1ч аварийный
Световые технологии / LYRA 4231-8
Feron / EL15</t>
  </si>
  <si>
    <r>
      <t>TDM / Electric SQ0349-0003</t>
    </r>
    <r>
      <rPr>
        <sz val="11"/>
        <color theme="1"/>
        <rFont val="Calibri"/>
        <family val="2"/>
        <scheme val="minor"/>
      </rPr>
      <t xml:space="preserve">
Световые технологии / MARS 2211-3 LED</t>
    </r>
  </si>
  <si>
    <t>Camelion / LBL-0305-11 С03
Camelion / 1404S С01
Gauss / 141411315
IEK / LDPO0-3010D-8-4500-K01</t>
  </si>
  <si>
    <t>ДПО ЖКХ</t>
  </si>
  <si>
    <t>Ecola / LSHD20ELC
IEK / LDPBO1-600-2-5-K03
Volpe / UL-00001722
Elektrostandard / a035320</t>
  </si>
  <si>
    <t>ДПО ЖКХ IP65</t>
  </si>
  <si>
    <t>ДПО ЖКХ для ламп</t>
  </si>
  <si>
    <t>LLT / SPO-405 1Х10ВТ
LLT / SPO-406 2Х10ВТ</t>
  </si>
  <si>
    <t>ЛПО ЖКХ</t>
  </si>
  <si>
    <t>IEK / ЛПО3016 15Вт 230В T8/G13
TDM Electric / SQ0353-0005
TDM Electric / SQ0327-0507</t>
  </si>
  <si>
    <t>IEK / LNPP0-9101-1-060-K01
IEK / LNPP0-1301-1-060-K02
IEK / LNPP0-2602-1-060-K01
Navigator / NBL-R3-100-E27/WH</t>
  </si>
  <si>
    <t>- Лампы накаливания, галогенные и КЛЛ с цоколями E27 и B22</t>
  </si>
  <si>
    <t>- Любой источник света
- Прочие светильники, не вошедшие в основые подгруппы, например, РБУ, НВП, ЛПБ, ДВП, ДБУ и пр.</t>
  </si>
  <si>
    <t>Smartlight</t>
  </si>
  <si>
    <t>- Светильники, управляемые через шину по любому из протоколов управления
- Возможность изменения цветовой температуры и светового потока</t>
  </si>
  <si>
    <t>Животноводческое освещение</t>
  </si>
  <si>
    <t>Сценическое освещение</t>
  </si>
  <si>
    <t>Philips / 12ACX1834 ACCLAIM AXIAL 18-34
Philips / 16RAPC175 RAMA175 PC (GX9.5)</t>
  </si>
  <si>
    <t>- Любой источник света
- Светильники для театров, сцен, фото- и видеостудий, дискотечные</t>
  </si>
  <si>
    <t>Местное освещение</t>
  </si>
  <si>
    <t>Smartbuy / SBL-LU-20W-5K-Мt
Uniel / UL-00002228
Световые технологии / LINER/R D LED 1200 TH S</t>
  </si>
  <si>
    <t>Camelion / WL-3017 2X30W
Philips / TMS022 1xTL-D58W HF</t>
  </si>
  <si>
    <t>PRE010200-002</t>
  </si>
  <si>
    <t>PRE LED PLS WH 36W 6500K</t>
  </si>
  <si>
    <t>DN571B LED20S/830 PSE-E C WH</t>
  </si>
  <si>
    <t>ULPC36W60-04</t>
  </si>
  <si>
    <t>SBL-uni-36W-65K</t>
  </si>
  <si>
    <t>LDPO0-5040-12-4000-K01</t>
  </si>
  <si>
    <t>LDPO0-5010-08-4000-K01</t>
  </si>
  <si>
    <t>MIZAR 4000-3 LED SP</t>
  </si>
  <si>
    <t>Ionich</t>
  </si>
  <si>
    <t>LDBA0-3928-60-K01</t>
  </si>
  <si>
    <t>SM505T LED80S/830 PSU WB WH</t>
  </si>
  <si>
    <t>SBL-RSDL-24-65K</t>
  </si>
  <si>
    <t>SBL-RSDL-18-65K</t>
  </si>
  <si>
    <t>SM505T LED80S/830 PSU A20 WH</t>
  </si>
  <si>
    <t>MARS 2223-4 LED</t>
  </si>
  <si>
    <t>MARS 2221-4 LED</t>
  </si>
  <si>
    <t>LDVO2-6567-36-4000-K01</t>
  </si>
  <si>
    <t>LYRA 6521-4 LED IP65</t>
  </si>
  <si>
    <t>MVF403 MHN-SA2000W A6 SI</t>
  </si>
  <si>
    <t>LDSP0-2202-2X120-K01</t>
  </si>
  <si>
    <t>21085</t>
  </si>
  <si>
    <t>MVF403 MHN-SA2000W A7 SI</t>
  </si>
  <si>
    <t>URAN 6521-4 LED</t>
  </si>
  <si>
    <t>Производитель</t>
  </si>
  <si>
    <t>XIAMEN NEEX OPTICAL ELECTRONIC TECHNOLOGY CO., LTD</t>
  </si>
  <si>
    <t>NINGBO YUSING LIGHTING CO., LTD</t>
  </si>
  <si>
    <t>NINGBO YUSING ELECTRONICS CO., LTD</t>
  </si>
  <si>
    <t>CHINA NINGBO IVY LIGHTING ELECTRIC MANUFACTURING FACTORY</t>
  </si>
  <si>
    <t>ATL BUSINESS (SHENZHEN) CO., LTD</t>
  </si>
  <si>
    <t>WENZHOU ROCKGRAND TRADE CO., LTD</t>
  </si>
  <si>
    <t>UNIEL LIGHTING CO., LTD</t>
  </si>
  <si>
    <t>XINHUA ELECTRICAL CO., LTD OF GUANGDONG</t>
  </si>
  <si>
    <t>NINGBO YOURLITE IMP.&amp;EXP. CO., LTD</t>
  </si>
  <si>
    <t>77703724</t>
  </si>
  <si>
    <t>РСП 20-400-121</t>
  </si>
  <si>
    <t>LE061900-0015</t>
  </si>
  <si>
    <t>LE LED PLS WH 40W 4K</t>
  </si>
  <si>
    <t>OFL-50-6K-BL-IP65-LED</t>
  </si>
  <si>
    <t>LWL-5022-02CL</t>
  </si>
  <si>
    <t>SQ0336-0210</t>
  </si>
  <si>
    <t>MIZAR 4023-5 LED SP</t>
  </si>
  <si>
    <t>MIZAR 4023-4 LED SPS</t>
  </si>
  <si>
    <t>420007</t>
  </si>
  <si>
    <t>G5LF-600-18-IP40-6-L</t>
  </si>
  <si>
    <t>LE LST 3 LED 60W NT CW</t>
  </si>
  <si>
    <t>NBL-O3-60-E27/WH</t>
  </si>
  <si>
    <t>21078</t>
  </si>
  <si>
    <t>NBL-R2-60-E27/BL</t>
  </si>
  <si>
    <t>GLL-600-36-IP40-6-S</t>
  </si>
  <si>
    <t>77704249</t>
  </si>
  <si>
    <t>НСП 18ВEx-200-221</t>
  </si>
  <si>
    <t>SLP-eco 18Вт 4000К</t>
  </si>
  <si>
    <t>NRLP-eco 18Вт 4000К</t>
  </si>
  <si>
    <t>GLS</t>
  </si>
  <si>
    <t>WL130V LED20S/840 PSU MDU WH</t>
  </si>
  <si>
    <t>RS751B LED49S/840 PSE-E MB WH</t>
  </si>
  <si>
    <t>AL505 12W 4000K</t>
  </si>
  <si>
    <t>AL504 18W 4000K</t>
  </si>
  <si>
    <t>AL504 6W 4000K</t>
  </si>
  <si>
    <t>AL504 12W 4000K</t>
  </si>
  <si>
    <t>AL505 24W 4000K</t>
  </si>
  <si>
    <t>LL121X LED80S/840 1X PSD A 7 VLC WH</t>
  </si>
  <si>
    <t>LL120X LED160S/840 2X PSD A 7 VLC WH</t>
  </si>
  <si>
    <t>Arte Lamp</t>
  </si>
  <si>
    <t>De Markt</t>
  </si>
  <si>
    <t>Ledvance</t>
  </si>
  <si>
    <t>Включай</t>
  </si>
  <si>
    <t>Estares / MLS-12W
Jazzway / PLED DL2 35W Fr/Wh 6500K</t>
  </si>
  <si>
    <t>- Светодиодный источник света
- Расположение источника света - на задней поверхности
- Мощность от 11 Вт и выше
- Обычно толщина более 20 мм
- Возможно наличие радиатора на задней стенке
- Линейные размеры менее 400 мм
- Встраиваемый тип монтажа
- Отсутствие любой декоративной отделки и оформления</t>
  </si>
  <si>
    <t>- Светодиодный источник света
- Расположение источника света - на боковой поверхности
- Мощность от 11 Вт и выше
- Обычно толщина 20 мм и менее
- Возможно наличие радиатора по периметру
- Линейные размеры менее 400 мм
- Отсутствие любой декоративной отделки и оформления</t>
  </si>
  <si>
    <t>- Любой источник света
- Размещение на треке
- Мощность 11 Вт и выше (для LED)
- Высокая стоимость единицы (в отличие от аналогичных бытовых)
- Специализация компании-изготовителя</t>
  </si>
  <si>
    <t>Специальное освещение</t>
  </si>
  <si>
    <t>DL ALU DN 200 25 W 3000 K IP44 WT</t>
  </si>
  <si>
    <t>FLOODLIGHT 20 W 3000 K IP65 BK S</t>
  </si>
  <si>
    <t>FLOODLIGHT 20 W 3000 K IP65 BK</t>
  </si>
  <si>
    <t>FLOODLIGHT 20 W 3000 K IP65 WT</t>
  </si>
  <si>
    <t>FLOODLIGHT 20 W 4000 K IP65 BK</t>
  </si>
  <si>
    <t>FLOODLIGHT 50 W 3000 K IP65 BK</t>
  </si>
  <si>
    <t>FLOODLIGHT 50 W 4000 K IP65 BK</t>
  </si>
  <si>
    <t>LP-02W-SLIM 36Вт 4000К</t>
  </si>
  <si>
    <t>LP-02W-SLIM 36Вт 6500К</t>
  </si>
  <si>
    <t>PANEL LED VALUE 600 40W/4000K      LEDV</t>
  </si>
  <si>
    <t>WT120C LED60S/840 PSU L1500 RCA</t>
  </si>
  <si>
    <t>32609</t>
  </si>
  <si>
    <t>32610</t>
  </si>
  <si>
    <t>HIGH BAY LED 200W/4000K 110DEG IP65LEDV</t>
  </si>
  <si>
    <t>URAN 6523-4 LED</t>
  </si>
  <si>
    <t>SBL-SQSDL-24-65K</t>
  </si>
  <si>
    <t>21083</t>
  </si>
  <si>
    <t>21084</t>
  </si>
  <si>
    <t>LWL-5029-02</t>
  </si>
  <si>
    <t>DL SLIM SQ 210 18 W 4000 K WT</t>
  </si>
  <si>
    <t>PRE LED IP65 18W 6K</t>
  </si>
  <si>
    <t>PRE LED IP65 36W 6K</t>
  </si>
  <si>
    <t>ARTE LAMP</t>
  </si>
  <si>
    <t>LL-925 IP65 250W 6400K</t>
  </si>
  <si>
    <t>DAMP PROOF LED 1200 39W/4000K IP65 LEDV</t>
  </si>
  <si>
    <t>ST320T LED27S/840 PSU WB BK</t>
  </si>
  <si>
    <t>DAMP PROOF LED 1500 55W/6500K IP65 LEDV</t>
  </si>
  <si>
    <t>LDKU0-1002-050-5000-K03</t>
  </si>
  <si>
    <t>04.106.11.411</t>
  </si>
  <si>
    <t>32473</t>
  </si>
  <si>
    <t xml:space="preserve">AL155 GU10, белый </t>
  </si>
  <si>
    <t>BVP150 LED42/CW 220-240V 50W SWB CE</t>
  </si>
  <si>
    <t>BVP150 LED59/NW 220-240V 70W SWB CE</t>
  </si>
  <si>
    <t>DN470T LED20S/840 PSU D22H16 3C BK</t>
  </si>
  <si>
    <t>Светодиодный светильник ландшафтно-архитектурный Feron LL-886  85-265V 10W 2700K IP65 32149</t>
  </si>
  <si>
    <t>1013332</t>
  </si>
  <si>
    <t>TLSU-1-36-6500</t>
  </si>
  <si>
    <t>Световые Решения</t>
  </si>
  <si>
    <t>Foton Lighting</t>
  </si>
  <si>
    <t>Lena Lighting</t>
  </si>
  <si>
    <t>Oreol</t>
  </si>
  <si>
    <t>ES-System</t>
  </si>
  <si>
    <t>Панель-рамка</t>
  </si>
  <si>
    <t>LED-DLC-3D-24W-6500</t>
  </si>
  <si>
    <t>LED-DLC-3D-18W-6500</t>
  </si>
  <si>
    <t>LED-DLC-3D-12W-6500</t>
  </si>
  <si>
    <t>VPO20PC-36-4000</t>
  </si>
  <si>
    <t>VPO20PC-18-6500</t>
  </si>
  <si>
    <t>WFL-20W/06</t>
  </si>
  <si>
    <t>WFL-10W/06</t>
  </si>
  <si>
    <t>SIGNIFY LUMINAIRES SHANGHAI CO., LTD</t>
  </si>
  <si>
    <t>ROSA</t>
  </si>
  <si>
    <t>LYRA 4223-4 LED</t>
  </si>
  <si>
    <t>SQ0329-0240</t>
  </si>
  <si>
    <t>PARTNER TECH POLAND SP ZOO</t>
  </si>
  <si>
    <t>32410</t>
  </si>
  <si>
    <t>32407</t>
  </si>
  <si>
    <t>ZHEJIANG RICE LIGHTING CO., LTD</t>
  </si>
  <si>
    <t>1155253</t>
  </si>
  <si>
    <t>VLZR3-65-8-6500</t>
  </si>
  <si>
    <t>VLF7-20-6500-MINI-G</t>
  </si>
  <si>
    <t>1016043</t>
  </si>
  <si>
    <t>VLZR3-65-15-6500</t>
  </si>
  <si>
    <t>1016039</t>
  </si>
  <si>
    <t>VLZR3-65-12-6500</t>
  </si>
  <si>
    <t>SPL-5-40-4K (S)</t>
  </si>
  <si>
    <t>SPL-5-40-6K (S)</t>
  </si>
  <si>
    <t>LDPO0-4100D-12-4000-K01</t>
  </si>
  <si>
    <t>LDPO0-4200D-12-6500-K01</t>
  </si>
  <si>
    <t>NLP-S1-40-4K-WH</t>
  </si>
  <si>
    <t>NLP-S1-40-4K-SL</t>
  </si>
  <si>
    <t>LWPW36W01</t>
  </si>
  <si>
    <t>LWPS18W01</t>
  </si>
  <si>
    <t>AL2115 36W 6500K белый со встроенным ЭПРА МАТОВАЯ</t>
  </si>
  <si>
    <t>ЖО 17В2Ex-250-31</t>
  </si>
  <si>
    <t>SBL-FLLIGHT-10-65K</t>
  </si>
  <si>
    <t>NFL-01-20-6.5K-LED</t>
  </si>
  <si>
    <t>ZHEJIANG SETEC LIGHTING CO., LTD</t>
  </si>
  <si>
    <t>32599</t>
  </si>
  <si>
    <t>Светильник светодиодный линейный Feron AL5090 IP65 36W 6500K 1235*65*35мм</t>
  </si>
  <si>
    <t>32598</t>
  </si>
  <si>
    <t>28769</t>
  </si>
  <si>
    <t>910500465651</t>
  </si>
  <si>
    <t>WT120C LED80S/840 PSU L1500</t>
  </si>
  <si>
    <t>GUANGDONG SHUNDE FOREIGN TRADE DEVELOPMENT CO., LTD</t>
  </si>
  <si>
    <t>Б0035359</t>
  </si>
  <si>
    <t>SPO-6-48-4K-P (4)</t>
  </si>
  <si>
    <t>Б0035360</t>
  </si>
  <si>
    <t>SPO-6-48-6K-P (4)</t>
  </si>
  <si>
    <t>Б0026973</t>
  </si>
  <si>
    <t>SPO-7-40-6K-P (4)</t>
  </si>
  <si>
    <t>UL-00004565</t>
  </si>
  <si>
    <t>ULW-Q223 12W/4000К IP65 WHITE</t>
  </si>
  <si>
    <t>SPP-5-150-5K-W</t>
  </si>
  <si>
    <t>SPP-5-120-5K-W</t>
  </si>
  <si>
    <t>SM505T LED80S/830 PSU WB SI PYAT4</t>
  </si>
  <si>
    <t>SM505T LED80S/830 PSU DA25N SI PYAT2</t>
  </si>
  <si>
    <t>LYRA 4221-4 LED</t>
  </si>
  <si>
    <t>LYRA 6523-4 LED</t>
  </si>
  <si>
    <t>SLP-ECO 12ВТ 4000К</t>
  </si>
  <si>
    <t>FOSHAN IMEX LIGHTING COMPANY LTD</t>
  </si>
  <si>
    <t>XIAMEN STAR ELECTRICAL EQUIPMENT CO., LTD</t>
  </si>
  <si>
    <t>LE LST 3 LED 200W CW</t>
  </si>
  <si>
    <t>61107</t>
  </si>
  <si>
    <t>DAMP PROOF LED 1500 55W/4000K IP65 LEDV</t>
  </si>
  <si>
    <t>NBL-P-18-4K-WH-SNR-LED</t>
  </si>
  <si>
    <t>DL ALU DN 200 35 W 4000 K IP44 WT</t>
  </si>
  <si>
    <t>2850508</t>
  </si>
  <si>
    <t>910925432112</t>
  </si>
  <si>
    <t>94800</t>
  </si>
  <si>
    <t>94816</t>
  </si>
  <si>
    <t>94812</t>
  </si>
  <si>
    <t>94803</t>
  </si>
  <si>
    <t>94811</t>
  </si>
  <si>
    <t>94802</t>
  </si>
  <si>
    <t>94808</t>
  </si>
  <si>
    <t>NBL-O2-60-E27/BL</t>
  </si>
  <si>
    <t>GLL-600-36-IP40-4</t>
  </si>
  <si>
    <t>77701259</t>
  </si>
  <si>
    <t>НСП 09У-200-621</t>
  </si>
  <si>
    <t>LITARC LIGHTING &amp; ELECTRONIC LTD, З-Д: TAIZHOU SHANGYUAN PLASTIC ILLUMINATION CO., LTD</t>
  </si>
  <si>
    <t>LWL-5021N-28DL</t>
  </si>
  <si>
    <t>Светодиодный прожектор Feron LL-921 IP65 50W 4000K 29497</t>
  </si>
  <si>
    <t>STL-120W03</t>
  </si>
  <si>
    <t>STL-70W03</t>
  </si>
  <si>
    <t>WLFW36W03</t>
  </si>
  <si>
    <t>5005327</t>
  </si>
  <si>
    <t>420008</t>
  </si>
  <si>
    <t>G5LF-1200-36-IP40-6-L</t>
  </si>
  <si>
    <t>MIZAR 4023-5 LED SI</t>
  </si>
  <si>
    <t>013 FL LED 30W 6500K IP65</t>
  </si>
  <si>
    <t>VPL1-36-6500</t>
  </si>
  <si>
    <t>HANGZHOU EBOYLAMP ELECTRONIC CO., LTD</t>
  </si>
  <si>
    <t>RC132V LED36S/840 PSD W60L60 ELB3 OC</t>
  </si>
  <si>
    <t>29607</t>
  </si>
  <si>
    <t>29534</t>
  </si>
  <si>
    <t>VFX-1200-15</t>
  </si>
  <si>
    <t>SM505T LED80S/830 PSU A20 SI PYAT1</t>
  </si>
  <si>
    <t>77700991</t>
  </si>
  <si>
    <t>ЛПП 05УEx-2х58-025</t>
  </si>
  <si>
    <t>SQ0329-0239</t>
  </si>
  <si>
    <t>SM505T LED80S/830 PSU DA45 SI PYAT3</t>
  </si>
  <si>
    <t>29608</t>
  </si>
  <si>
    <t>2850522</t>
  </si>
  <si>
    <t>29609</t>
  </si>
  <si>
    <t>WT120C LED22S/840 PSU L1200 EL1</t>
  </si>
  <si>
    <t>910925432212</t>
  </si>
  <si>
    <t>94801</t>
  </si>
  <si>
    <t>VPO10PC-16-6500</t>
  </si>
  <si>
    <t>94817</t>
  </si>
  <si>
    <t>Горэлтех</t>
  </si>
  <si>
    <t>Фарлайт</t>
  </si>
  <si>
    <t>Kanlux</t>
  </si>
  <si>
    <t>PXF Lighting</t>
  </si>
  <si>
    <t>Pila</t>
  </si>
  <si>
    <t>Volpe / ULO-Q190 6060-36W
VKL Electric / FRAME1-48-6500</t>
  </si>
  <si>
    <t>- Светодиодный источник света
- Осветительное тело в виде рамки с незаполненным центром</t>
  </si>
  <si>
    <t>Светильники для чистых помещений</t>
  </si>
  <si>
    <t>Philips / CR250B LED35S/840 PSD W60L60 I</t>
  </si>
  <si>
    <t>- Любой источник света
- Светильники для чистых помещений</t>
  </si>
  <si>
    <t>T020-A-366060-D</t>
  </si>
  <si>
    <t>ДПО 3017 3600 лм 2х18 Вт, 4000К (термопак) Народный</t>
  </si>
  <si>
    <t>Светодиодный светильник Feron AL500 встраиваемый 15W 4000K белый</t>
  </si>
  <si>
    <t>Светодиодный светильник Feron AL505 накладной 18W 4000K белый</t>
  </si>
  <si>
    <t>LTB06</t>
  </si>
  <si>
    <t>Линейный светодиодный светильник типа LU2 18W 600мм IP20 Smartbuy</t>
  </si>
  <si>
    <t>Линейный светодиодный светильник типа LU2 36W 1200мм IP20 Smartbuy</t>
  </si>
  <si>
    <t>Светодиодный светильник Feron AL500 встраиваемый 18W 4000K белый</t>
  </si>
  <si>
    <t>Светодиодный светильник Feron AL501 встраиваемый 24W 4000K белый</t>
  </si>
  <si>
    <t>Светодиодный светильник Feron AL504 накладной 24W 4000K белый</t>
  </si>
  <si>
    <t>Накладной светодиодный светильник 12W 6500K круг Smartbuy</t>
  </si>
  <si>
    <t>Накладной светодиодный светильник 12W 6500K квадрат Smartbuy</t>
  </si>
  <si>
    <t>Трековая панель</t>
  </si>
  <si>
    <t>Светодиодный светильник Feron AL2115 встраиваемый 36W 6500K белый со встроенным ЭПРА</t>
  </si>
  <si>
    <t>2853486E</t>
  </si>
  <si>
    <t>PPL 595/U 36w 4000K IP40</t>
  </si>
  <si>
    <t>Светодиодный прожектор Feron LL-924 IP65 200W 6400K 29499</t>
  </si>
  <si>
    <t>Светодиодный прожектор Feron LL-921 IP65 50W 6400K 32102</t>
  </si>
  <si>
    <t>Светодиодный светильник Feron AL100 трековый на шинопровод 12W 4000K 35 градусов черный 29643</t>
  </si>
  <si>
    <t>Светильник светодиодный пылевлагозащищённый Feron AL3005 в пластиковом корпусе 8W 4000K 220V IP65 белый</t>
  </si>
  <si>
    <t>Светильник светодиодный пылевлагозащищённый с ИК-датчиком Feron AL3006 в пластиковом корпусе 12W 4000K 220V IP54 белый</t>
  </si>
  <si>
    <t>Встраиваемый светодиодный светильник 12W 4000K (врезное d153) Smartbuy</t>
  </si>
  <si>
    <t>AL5020 36W 6500K</t>
  </si>
  <si>
    <t>AL5020 36W 4000K</t>
  </si>
  <si>
    <t>AL5020 18W 6500K</t>
  </si>
  <si>
    <t>Светильник светодиодный пылевлагозащищённый Feron AL3005 в пластиковом корпусе 8W 6500K 220V IP65 белый</t>
  </si>
  <si>
    <t>Светильник светодиодный пылевлагозащищённый Feron AL3005 в пластиковом корпусе 12W 4000K 220V IP65 белый</t>
  </si>
  <si>
    <t>Светильник светодиодный пылевлагозащищённый Feron AL3005 в пластиковом корпусе 12W 6500K 220V IP65 белый</t>
  </si>
  <si>
    <t>Прожектор светодиодный типа FLLight 10W IP65 6500K Smartbuy</t>
  </si>
  <si>
    <t>Светодиодная панель ультратонкая Feron AL2113 встраиваемая Армстронг 36W 4000K белый ЭПРА в комплекте</t>
  </si>
  <si>
    <t>Светодиодная ультратонкая панель Smartbuy 36W 6500K 595x595x9mm</t>
  </si>
  <si>
    <t>ЖКХ светильник круг 12W 4000K Smartbuy</t>
  </si>
  <si>
    <t>Светодиодный прожектор Feron LL-926 IP65 300W 6400K 29501</t>
  </si>
  <si>
    <t>SP3032 50W 6400K</t>
  </si>
  <si>
    <t>SP3033 100W 6400K</t>
  </si>
  <si>
    <t>Б0043575</t>
  </si>
  <si>
    <t>LPR-041-1-65K-030</t>
  </si>
  <si>
    <t>Б0043574</t>
  </si>
  <si>
    <t>LPR-041-1-65K-020</t>
  </si>
  <si>
    <t>LPR-061-0-65K-100</t>
  </si>
  <si>
    <t>Б0043591</t>
  </si>
  <si>
    <t>LPR-061-0-65K-050</t>
  </si>
  <si>
    <t>LPR-061-0-65K-030</t>
  </si>
  <si>
    <t>LPR-061-0-65K-020</t>
  </si>
  <si>
    <t>Б0043588</t>
  </si>
  <si>
    <t>LPR-061-0-65K-010</t>
  </si>
  <si>
    <t>Б0043572</t>
  </si>
  <si>
    <t>LPR-031-0-65K-050</t>
  </si>
  <si>
    <t>Б0043571</t>
  </si>
  <si>
    <t>LPR-031-0-65K-030</t>
  </si>
  <si>
    <t>LPR-031-0-65K-020</t>
  </si>
  <si>
    <t>Б0043569</t>
  </si>
  <si>
    <t>LPR-031-0-65K-010</t>
  </si>
  <si>
    <t>Б0043554</t>
  </si>
  <si>
    <t>LPR-021-0-40K-010</t>
  </si>
  <si>
    <t>Б0043566</t>
  </si>
  <si>
    <t>LPR-021-0-65K-100</t>
  </si>
  <si>
    <t>Б0043565</t>
  </si>
  <si>
    <t>LPR-021-0-65K-070</t>
  </si>
  <si>
    <t>Б0043561</t>
  </si>
  <si>
    <t>LPR-021-0-65K-030</t>
  </si>
  <si>
    <t>Б0043555</t>
  </si>
  <si>
    <t>LPR-021-0-65K-010</t>
  </si>
  <si>
    <t>LDVO0-6575-40-6500-K01</t>
  </si>
  <si>
    <t>ДВО 6575 595х595х25мм 40Вт 6500К</t>
  </si>
  <si>
    <t>LDVO0-6575-40-4000-K01</t>
  </si>
  <si>
    <t>ДВО 6575 595х595х25мм 40Вт 4000К</t>
  </si>
  <si>
    <t>5018228</t>
  </si>
  <si>
    <t>PPL 595/U OPAL 40W 6500K IP40</t>
  </si>
  <si>
    <t>PPL 595/U OPAL 40W 4000K IP40</t>
  </si>
  <si>
    <t>Светодиодная ультратонкая панель Smartbuy 36W 4500K 595x595x9mm</t>
  </si>
  <si>
    <t>Б0043568</t>
  </si>
  <si>
    <t>LPR-021-0-65K-200</t>
  </si>
  <si>
    <t>Б0043567</t>
  </si>
  <si>
    <t>LPR-021-0-65K-150</t>
  </si>
  <si>
    <t>Б0043564</t>
  </si>
  <si>
    <t>LPR-021-0-65K-050</t>
  </si>
  <si>
    <t>Б0043558</t>
  </si>
  <si>
    <t>LPR-021-0-65K-020</t>
  </si>
  <si>
    <t>Б0043576</t>
  </si>
  <si>
    <t>LPR-041-1-65K-050</t>
  </si>
  <si>
    <t>Б0043573</t>
  </si>
  <si>
    <t>LPR-041-1-65K-010</t>
  </si>
  <si>
    <t>LDVO3-6560-36-6500-L-K01</t>
  </si>
  <si>
    <t>LL-921 IP65 50W 6400K</t>
  </si>
  <si>
    <t>LL-907 IP44 30W 6400K</t>
  </si>
  <si>
    <t>Светодиодный прожектор Feron LL-923 IP65 150W 6400K 32104</t>
  </si>
  <si>
    <t>Б0043560</t>
  </si>
  <si>
    <t>LPR-021-0-40K-030</t>
  </si>
  <si>
    <t>Б0043556</t>
  </si>
  <si>
    <t>LPR-021-0-30K-020</t>
  </si>
  <si>
    <t>AL2113 36W 6500K</t>
  </si>
  <si>
    <t>WFL-150W/06</t>
  </si>
  <si>
    <t>Б0026974</t>
  </si>
  <si>
    <t>SPO-7-40-4K-P (4)</t>
  </si>
  <si>
    <t>SP3031 30W 6400K</t>
  </si>
  <si>
    <t>Светодиодный светильник Feron AL502 встраиваемый 15W 4000K белый</t>
  </si>
  <si>
    <t>Б0043669</t>
  </si>
  <si>
    <t>SPP-503-0-50K-100</t>
  </si>
  <si>
    <t>Б0043668</t>
  </si>
  <si>
    <t>SPP-503-0-50K-080</t>
  </si>
  <si>
    <t>Ecola LED downlight встраив. Круглый даунлайт с драйвером 12W 220V 2700K 170x20</t>
  </si>
  <si>
    <t>LE061900-0014</t>
  </si>
  <si>
    <t>VPO20PC-18-4000</t>
  </si>
  <si>
    <t>AL5054 36W 6500K</t>
  </si>
  <si>
    <t>AL5054 18W 6500K</t>
  </si>
  <si>
    <t>VPO10PC-16-4000</t>
  </si>
  <si>
    <t>SPL-5-40-4K (W) 3600Lm</t>
  </si>
  <si>
    <t>LWPS36W01</t>
  </si>
  <si>
    <t>ZHEJIANG DOT LIGHTING CO., LTD</t>
  </si>
  <si>
    <t>DAMP PROOF SLIM 1500 57 W 4000 K</t>
  </si>
  <si>
    <t>DAMP PROOF SLIM 1500 57 W 6500 K</t>
  </si>
  <si>
    <t>DAMP PROOF SLIM 1200 36 W 6500 K</t>
  </si>
  <si>
    <t>DAMP PROOF SLIM 1200 36 W 4000 K</t>
  </si>
  <si>
    <t>Б0041888</t>
  </si>
  <si>
    <t>SPO-140-4K-M [4]</t>
  </si>
  <si>
    <t>LED ДПП 3901 12Вт 6500К IP65 белый круг</t>
  </si>
  <si>
    <t>LED ДПП 3801 12Вт 6500К IP65 белый овал</t>
  </si>
  <si>
    <t>LED ДПП 3801 18Вт 6500К IP65 белый овал</t>
  </si>
  <si>
    <t>LED ДПП 3801 8Вт 6500К IP65 белый овал</t>
  </si>
  <si>
    <t>LED ДПП 3901 18Вт 6500К IP65 белый круг</t>
  </si>
  <si>
    <t>LED ДПП 3901 8Вт 6500К IP65 белый круг</t>
  </si>
  <si>
    <t>WPL48-6.5K150-01</t>
  </si>
  <si>
    <t>WPL36-6.5K120-01</t>
  </si>
  <si>
    <t>WPL18-6.5K60-01</t>
  </si>
  <si>
    <t>Светодиодный светильник тротуарный (грунтовый) Feron SP4112 6W 2700K 230V IP67  32015</t>
  </si>
  <si>
    <t>Б0043658</t>
  </si>
  <si>
    <t>SPP-101-0-002-120</t>
  </si>
  <si>
    <t>94242</t>
  </si>
  <si>
    <t>NLP-OS2-36-4K</t>
  </si>
  <si>
    <t>94243</t>
  </si>
  <si>
    <t>NLP-OS2-36-6.5K опал</t>
  </si>
  <si>
    <t>94809</t>
  </si>
  <si>
    <t>NBL-R2-100-E27/BL</t>
  </si>
  <si>
    <t>GTAB-150BT-IP65-6500</t>
  </si>
  <si>
    <t>GTAB-100BT-IP65-6500</t>
  </si>
  <si>
    <t>GTAB-70BT-IP65-6500</t>
  </si>
  <si>
    <t>GTAB-50BT-IP65-6500</t>
  </si>
  <si>
    <t>GTAB-30BT-IP65-6500</t>
  </si>
  <si>
    <t>VLF7-200-6500-B</t>
  </si>
  <si>
    <t>ST320T LED39S/827 PSU VWB SI PYAT</t>
  </si>
  <si>
    <t>ST320T LED36S/PW930 PSU VWB SI PYAT</t>
  </si>
  <si>
    <t>ST320T LED19S/FMT PSU WB SI PYAT</t>
  </si>
  <si>
    <t>LL-887  85-265V 20W зеленый IP65</t>
  </si>
  <si>
    <t>SAL DECO-1 LED</t>
  </si>
  <si>
    <t>ULW-Q225 12W/6500К IP65 WHITE</t>
  </si>
  <si>
    <t>ULW-Q225 12W/4000К IP65 WHITE</t>
  </si>
  <si>
    <t>Светодиодный прожектор Feron LL-613 IP65 50W RGB 29703</t>
  </si>
  <si>
    <t>Светодиодный прожектор Feron LL-611 IP65 20W RGB 29701</t>
  </si>
  <si>
    <t>Светодиодный светильник Flash 192led 25W 4200K</t>
  </si>
  <si>
    <t>TLED-DWL2-18W-6500K</t>
  </si>
  <si>
    <t>ECOCLASS SLIM DL 18W840 230V WH IP20 20X1</t>
  </si>
  <si>
    <t>FLOOD LED ASYM 200W/4000K BK IP65 LEDVO</t>
  </si>
  <si>
    <t>90LED DC, белый, EL126</t>
  </si>
  <si>
    <t>LDVO0-1703-18-4000-K01</t>
  </si>
  <si>
    <t>29611</t>
  </si>
  <si>
    <t>Светильник светодиодный пылевлагозащищённый с ИК-датчиком Feron AL3006 в пластиковом корпусе 12W 6500K 220V IP54 белый</t>
  </si>
  <si>
    <t>Ecola LED panel встраив. (со ступенькой) панель с драйвером внутри 36W 220V 6500K Призма 595x595x25</t>
  </si>
  <si>
    <t>BVP150 LED17/CW 220-240V 20W SWB MDU CE</t>
  </si>
  <si>
    <t>LED-DLC-3D-18W-4000</t>
  </si>
  <si>
    <t>LED-DLC-3D-12W-4000</t>
  </si>
  <si>
    <t>O FACADE UPDOWN 12W/3000K WT IP54  LEDV</t>
  </si>
  <si>
    <t>O FACADE BELT SQ 11W/3000K GY IP54 LEDV</t>
  </si>
  <si>
    <t>DOWNLIGHT LED SLIM ROUND 18 W 6500 K</t>
  </si>
  <si>
    <t>AL202 (2*20W)</t>
  </si>
  <si>
    <t>NFL-01-20-4K-LED</t>
  </si>
  <si>
    <t>OFL-02-30-4K-BL-IP65-LED-SNRA</t>
  </si>
  <si>
    <t>RC134B LED37S/830 PSU W60L60 OC</t>
  </si>
  <si>
    <t>77701111</t>
  </si>
  <si>
    <t>ЛСП 11-27-804</t>
  </si>
  <si>
    <t>DL SLIM SQ 155 12 W 4000 K WT</t>
  </si>
  <si>
    <t>BRP102 LED110/740 DM 42-60A</t>
  </si>
  <si>
    <t xml:space="preserve">DN145B LED10S/830 PSU II WH </t>
  </si>
  <si>
    <t>I кв</t>
  </si>
  <si>
    <t>DL SLIM SQ 155 12 W 3000 K WT</t>
  </si>
  <si>
    <t>SF CIRCULAR 350 18W/4000K IP44     LEDV</t>
  </si>
  <si>
    <t>DP 1200 39 W 6500K IP65 GY</t>
  </si>
  <si>
    <t>FLOODLIGHT LED 20 W 4000 K</t>
  </si>
  <si>
    <t>FLOODLIGHT LED 20 W 6500 K</t>
  </si>
  <si>
    <t>FLOODLIGHT LED 30 W 4000 K</t>
  </si>
  <si>
    <t>FLOODLIGHT LED 30 W 6500 K</t>
  </si>
  <si>
    <t>FLOODLIGHT LED 50 W 4000 K</t>
  </si>
  <si>
    <t>FLOODLIGHT LED 50 W 6500 K</t>
  </si>
  <si>
    <t>PANEL 600 35 W 6500 K</t>
  </si>
  <si>
    <t>EL19</t>
  </si>
  <si>
    <t>Светильник аккумуляторный, 30 LED DC, белый, EL15 артикул 12896</t>
  </si>
  <si>
    <t>EL21</t>
  </si>
  <si>
    <t>PANEL 600 35 W 4000 K</t>
  </si>
  <si>
    <t>LDVO2-6568-36-6500-K01</t>
  </si>
  <si>
    <t>LDVO3-6567-36-4000-K01</t>
  </si>
  <si>
    <t>LDVO3-6568-36-6500-K01</t>
  </si>
  <si>
    <t>4690612021386</t>
  </si>
  <si>
    <t>4690612021393</t>
  </si>
  <si>
    <t>222335/3</t>
  </si>
  <si>
    <t>213232/3</t>
  </si>
  <si>
    <t>FLOODLIGHT 10 W 3000 K IP65 WT</t>
  </si>
  <si>
    <t>СДО20-2-Н 20 Вт, 6500 К, серый</t>
  </si>
  <si>
    <t>СДО30-2-Н 30 Вт, 6500 К, серый</t>
  </si>
  <si>
    <t>414602</t>
  </si>
  <si>
    <t>URAN 6513-3 LED</t>
  </si>
  <si>
    <t>SQ0329-0150</t>
  </si>
  <si>
    <t>ДПО 3017 16Вт 1450лм 4500К</t>
  </si>
  <si>
    <t>913705200036</t>
  </si>
  <si>
    <t>LP717P OSP W1800L2700 830 BK CE D</t>
  </si>
  <si>
    <t>77703698</t>
  </si>
  <si>
    <t>РСП 12-700-231</t>
  </si>
  <si>
    <t>77701028</t>
  </si>
  <si>
    <t>ЛПП 08УExn-2х36-025</t>
  </si>
  <si>
    <t>LDPA0-5042-3-65-K01</t>
  </si>
  <si>
    <t>LDPA0-5042-1-65-K01</t>
  </si>
  <si>
    <t>Светодиодный светильник Feron AL500 встраиваемый 15W 6400K белый</t>
  </si>
  <si>
    <t>Светодиодный светильник Feron AL505 накладной 6W 4000K белый</t>
  </si>
  <si>
    <t>SPOT MULTI 2 x 30W 4000K FL WT/BK</t>
  </si>
  <si>
    <t>SFL90-10 10W IP65 6400K черный</t>
  </si>
  <si>
    <t>SFL90-10 10W IP65 6400K белый</t>
  </si>
  <si>
    <t>SFL90-50 50W IP65 6400K белый</t>
  </si>
  <si>
    <t>LE LED LT-9060</t>
  </si>
  <si>
    <t>DP 1500 30 W 4000K IP65 GY</t>
  </si>
  <si>
    <t>EM SIGN HB 27M 3/8H AT</t>
  </si>
  <si>
    <t>13423</t>
  </si>
  <si>
    <t>LTL-6060-09</t>
  </si>
  <si>
    <t>WT470C LED80S/840 PSD NB L1600</t>
  </si>
  <si>
    <t>WT470C LED42S/840 PSD WB L1300</t>
  </si>
  <si>
    <t>LWL-5028-02</t>
  </si>
  <si>
    <t>LWL-5029-01</t>
  </si>
  <si>
    <t>LDPO1-5012D-08-4000-K01</t>
  </si>
  <si>
    <t>ФСП 18ВEx-32-421</t>
  </si>
  <si>
    <t>213330/4</t>
  </si>
  <si>
    <t>DL ALU DN 200 35 W 3000 K IP44 WT</t>
  </si>
  <si>
    <t>Ecola LED panel встраив. (со ступенькой) панель с драйвером внутри 36W 220V 4200K Призма 595x595x25</t>
  </si>
  <si>
    <t>ST320T LED39S/830 PSU WB WH</t>
  </si>
  <si>
    <t>214650/3</t>
  </si>
  <si>
    <t>Светильник аккумуляторный, 30LED DC, белый, EL115 артикул 12668</t>
  </si>
  <si>
    <t>910925432012</t>
  </si>
  <si>
    <t>MVF403 MHN-SA2000W A5 SI</t>
  </si>
  <si>
    <t>Консольный солнечный</t>
  </si>
  <si>
    <t>UL-00002946</t>
  </si>
  <si>
    <t>ULM-Q240 12W/NW</t>
  </si>
  <si>
    <t>77705420</t>
  </si>
  <si>
    <t>ЛСП 03ВEx-2х58-512</t>
  </si>
  <si>
    <t>Ecola LED downlight встраив. Круглый даунлайт с драйвером 24W 220V 6500K 300x20</t>
  </si>
  <si>
    <t>LE061100-0021</t>
  </si>
  <si>
    <t>LE LED OBL WH 15W</t>
  </si>
  <si>
    <t>UL-00004503</t>
  </si>
  <si>
    <t>ULP-Q105 6060-36W/6500K WHITE</t>
  </si>
  <si>
    <t>FLOODLIGHT 10 W 4000 K IP65 BK</t>
  </si>
  <si>
    <t>FLOODLIGHT 10 W 4000 K IP65 WT</t>
  </si>
  <si>
    <t>12280</t>
  </si>
  <si>
    <t>LML-0405-11 C01</t>
  </si>
  <si>
    <t>45220/3</t>
  </si>
  <si>
    <t>СВЕТИЛЬНИК ДСП-01-100 SMD 100ВТ 5000К IP65 TDM</t>
  </si>
  <si>
    <t>СДО50-2-Н 50 Вт, 6500 К, серый</t>
  </si>
  <si>
    <t>77700663</t>
  </si>
  <si>
    <t>ЖСП 02В-70-411</t>
  </si>
  <si>
    <t>AL202 (2*12W)</t>
  </si>
  <si>
    <t>SP2819 50W 6400K</t>
  </si>
  <si>
    <t>LPHO03-250-01-K03</t>
  </si>
  <si>
    <t>ГО 03-250-01 250Вт E40 сер. симметр. IP65</t>
  </si>
  <si>
    <t>ULW-O04-12W/NW BLACK</t>
  </si>
  <si>
    <t>Светодиодный прожектор REV Ultra Slim 300W, 6500К</t>
  </si>
  <si>
    <t>ST320T LED27S/827 PSU WB BK</t>
  </si>
  <si>
    <t>PANEL LED VALUE 600 40W/3000K      LEDV</t>
  </si>
  <si>
    <t>HIGH BAY LED 95W/4000K 110DEG IP65 LEDV</t>
  </si>
  <si>
    <t>NBL-R2-12-4K-IP54-SNRV-LED</t>
  </si>
  <si>
    <t>910925431812</t>
  </si>
  <si>
    <t>MVF403 MHN-SA2000W A3 SI</t>
  </si>
  <si>
    <t>A2663PL-1WH</t>
  </si>
  <si>
    <t>ST320T LED39S/827 PSU WB BK</t>
  </si>
  <si>
    <t>VPL1-18-6500</t>
  </si>
  <si>
    <t>WT470C LED23S/840 PSD WB L1300</t>
  </si>
  <si>
    <t>Б0027574</t>
  </si>
  <si>
    <t>SPO-6-36-4K</t>
  </si>
  <si>
    <t>SPO-7-40-4K-M</t>
  </si>
  <si>
    <t>NLP-S1-40-6.5K-WH</t>
  </si>
  <si>
    <t>1016040</t>
  </si>
  <si>
    <t>VLZO3-65-12-6500</t>
  </si>
  <si>
    <t>1016047</t>
  </si>
  <si>
    <t>VLZR3-65-20-6500</t>
  </si>
  <si>
    <t>ДПБ 1002 18Вт IP20 4000K</t>
  </si>
  <si>
    <t>WT470C LED42S/840 PSU VWB L1300</t>
  </si>
  <si>
    <t>UL-00004566</t>
  </si>
  <si>
    <t>ULW-Q223 12W/6500К IP65 WHITE</t>
  </si>
  <si>
    <t>2110050/3</t>
  </si>
  <si>
    <t>WLFS18W03</t>
  </si>
  <si>
    <t>WLFW18W03</t>
  </si>
  <si>
    <t>HIGH BAY LED 165W/4000K 70DEG IP65 LEDV</t>
  </si>
  <si>
    <t>PANEL 600 36 W 4000 K OP IP54 WT</t>
  </si>
  <si>
    <t>ST320T LED39S/830 PSU WB BK</t>
  </si>
  <si>
    <t>77701289</t>
  </si>
  <si>
    <t>НСП 11-100-801</t>
  </si>
  <si>
    <t>45260/3</t>
  </si>
  <si>
    <t>PANEL VAL 600 EM 40 W 4000 K AT 3H</t>
  </si>
  <si>
    <t>Светильник светодиодный линейный Feron AL5090 IP65 18W 4000K 685*65*35мм</t>
  </si>
  <si>
    <t>Fsshunzhan</t>
  </si>
  <si>
    <t>- Люминесцентный источник света
- Длина обычно 1200 мм
- Отсутствие датчиков
- IP &lt; 44
- Компания-изготовитель и ее специализация</t>
  </si>
  <si>
    <t>- Любой источник света
- Малый диаметр
- Большой световой поток
- Малый угол светового потока
- Высокая стоимость единицы (в отличие от аналогичных бытовых)
- Специализация компании-изготовителя
- Не может быть "Подвесным", может быть "Накладным"</t>
  </si>
  <si>
    <t>Philips / SM500T LED79S/830 PSU VWB GR
Philips / SM505T LED90S/830 PSU DA25W BK</t>
  </si>
  <si>
    <t>- Любой источник света
- Размещение на треке
- Панель</t>
  </si>
  <si>
    <t>- Любой источник света
- Наличие карданного механизма, допускающего поворот источника света по 2-м осям
- используется принцип гироскопа</t>
  </si>
  <si>
    <t>- Светодиодный источник света
- Используются в основном на АЗС</t>
  </si>
  <si>
    <t>- Светодиодный источник света
- Длина обычно 1200 мм
- Отсутствие датчиков
- Линейный форм-фактор
- Специализация компании-изготовителя</t>
  </si>
  <si>
    <t>- Съемный источник света
- Предназначены только для светодиодных ламп
- Длина обычно 1200 мм
- Отсутствие датчиков
- Линейный форм-фактор
- Специализация компании-изготовителя</t>
  </si>
  <si>
    <t>- Люминесцентные лампы (ЛЛ, КЛЛ)
- Длина обычно 1200 мм
- Отсутствие датчиков
- Линейный форм-фактор
- Специализация компании-изготовителя</t>
  </si>
  <si>
    <t>Feron / 32191</t>
  </si>
  <si>
    <t>- на солнечных батареях
- большая мощность (20Вт и выше)
- консольное исполнение</t>
  </si>
  <si>
    <t>- Светодиодный источник света
- Наибольший линейный размер до 300 мм
- Мощность не более 30 Вт (LED)
- Возможно наличие датчиков
- Работа при низких температурах</t>
  </si>
  <si>
    <t>- Люминесцентный источник света
- Линейный форм-фактор
- IP &lt; 44, длина 600 мм
- IP 44-54, длина любая
- IP 65, блина 600 мм
- Возможно наличие датчиков
- Компания-изготовитель и ее специализация</t>
  </si>
  <si>
    <t>- Любой источник света
- Светильники для аэродромов, самолетов, поездов, светофоров, семафоров, судов и пр</t>
  </si>
  <si>
    <t>Мощность, Вт</t>
  </si>
  <si>
    <t>Световой поток, Лм</t>
  </si>
  <si>
    <t>Цветовая температура, K</t>
  </si>
  <si>
    <t>Индекс IP</t>
  </si>
  <si>
    <t>Наличие датчика движения</t>
  </si>
  <si>
    <t>LED ДБО 4001 18Вт 4000К IP20 600мм опал IEK</t>
  </si>
  <si>
    <t>4690612029894</t>
  </si>
  <si>
    <t>4690612029627</t>
  </si>
  <si>
    <t>LPU-02 36Вт ПРИЗМА 230В 4000К 3100ЛМ 595Х595Х19ММ IP40</t>
  </si>
  <si>
    <t>4690612029634</t>
  </si>
  <si>
    <t>LPU-02 36Вт ПРИЗМА 230В 6500К 3100ЛМ 595Х595Х19ММ</t>
  </si>
  <si>
    <t>RS143Z CFRM GRID 1X1 WH</t>
  </si>
  <si>
    <t>ССП-456 2XLED-т8-1200 G13 230В IP65 1200ММ</t>
  </si>
  <si>
    <t>ССП-159М 36ВТ 230В 6500К 2700ЛМ 1200ММ МАТОВЫЙ IP65</t>
  </si>
  <si>
    <t>SPOT ADJUST 8 W 3000 K WT</t>
  </si>
  <si>
    <t>SPOT ADJUST 8 W 4000 K WT</t>
  </si>
  <si>
    <t>SPOT DK FIX 7 W 3000 K IP44 WT</t>
  </si>
  <si>
    <t>SPL-5-40-6K (W)</t>
  </si>
  <si>
    <t>LED панель LP Slim 36W 6500K</t>
  </si>
  <si>
    <t xml:space="preserve">ECO CLASS AREA 840 30W 3600LM GR </t>
  </si>
  <si>
    <t>LED ДБО 4003 18Вт 6500К IP20 600мм опал IEK</t>
  </si>
  <si>
    <t>LTB09</t>
  </si>
  <si>
    <t>SPL-5-40-4K (W)</t>
  </si>
  <si>
    <t>ДПО 4006 12Вт IP54 6500K круг белый IEK</t>
  </si>
  <si>
    <t>77705201</t>
  </si>
  <si>
    <t>ДСП 1310 36Вт 4000К IP65 1230мм белый пластик IEK</t>
  </si>
  <si>
    <t>De Markt Круз 15</t>
  </si>
  <si>
    <t>LN COMP HO 1200 20 W 4000 K</t>
  </si>
  <si>
    <t>LN COMP HO 1500 25 W 4000 K</t>
  </si>
  <si>
    <t>Ecola LED downlight накладной Круглый даунлайт с драйвером 18W 220V 6500K 220x32</t>
  </si>
  <si>
    <t>ДПО 4002 12Вт 4000K IP54 круг белый IEK</t>
  </si>
  <si>
    <t>77706872</t>
  </si>
  <si>
    <t>Ecola LED downlight накладной Круглый даунлайт с драйвером 24W 220V 6500K 300x32</t>
  </si>
  <si>
    <t>Аварийный ДПА 5032-3 постоянного действия 10-24/220В 3ч IP20 IEK</t>
  </si>
  <si>
    <t>аварийный ДПА 5043-3 постоянного действия 10-24/220В 3ч IP54 IEK</t>
  </si>
  <si>
    <t>WENZHOU LINGYU IMPORT &amp; EXPORT CO., LTD</t>
  </si>
  <si>
    <t>GTAB-200BT-IP65-6500</t>
  </si>
  <si>
    <t>FLOODLIGHT 180 W 4000 K IP65 BK</t>
  </si>
  <si>
    <t>ССП-159М 36ВТ 230В 4000К 2700ЛМ 1200ММ МАТОВЫЙ IP65</t>
  </si>
  <si>
    <t>FLOODLIGHT LED 100 W 6500 K</t>
  </si>
  <si>
    <t>FLOODLIGHT LED 100 W 4000 K</t>
  </si>
  <si>
    <t>FLOODLIGHT LED 200 W 6500 K</t>
  </si>
  <si>
    <t>FLOODLIGHT LED 150 W 4000 K</t>
  </si>
  <si>
    <t>FLOODLIGHT LED 200 W 4000 K</t>
  </si>
  <si>
    <t>SPP-502-0-50K-150</t>
  </si>
  <si>
    <t>Б0043664</t>
  </si>
  <si>
    <t>SPP-502-0-50K-120</t>
  </si>
  <si>
    <t>28729</t>
  </si>
  <si>
    <t>AL5054 36W 4500K</t>
  </si>
  <si>
    <t>UL-00005862</t>
  </si>
  <si>
    <t>ULP-Q105 6060-36W/4000K WHITE</t>
  </si>
  <si>
    <t>Б0027792</t>
  </si>
  <si>
    <t>LPR-30-6500K-M SMD ECO SLIM</t>
  </si>
  <si>
    <t>Б0043563</t>
  </si>
  <si>
    <t>LPR-021-0-40K-050</t>
  </si>
  <si>
    <t>Б0043559</t>
  </si>
  <si>
    <t>LPR-021-0-30K-030</t>
  </si>
  <si>
    <t>SPO-6-36-6K-P [4]</t>
  </si>
  <si>
    <t>Б0039318</t>
  </si>
  <si>
    <t>LE LED PLS WH 40W 6500K (2)</t>
  </si>
  <si>
    <t>ZHEJIANG KLITE LIGHTING HOLDINGS CO., LTD</t>
  </si>
  <si>
    <t>4058075386648</t>
  </si>
  <si>
    <t>ECO PANEL 600 36W 840 WT 4X1 EUE</t>
  </si>
  <si>
    <t>Б0041887</t>
  </si>
  <si>
    <t>SPO-140-6K-M [4]</t>
  </si>
  <si>
    <t>WOLTA WPL48-6.5K150-01 48Вт 6500К IP65</t>
  </si>
  <si>
    <t>DOWNLIGHT LED SLIM ROUND 24 W 4000 K IP44</t>
  </si>
  <si>
    <t>DOWNLIGHT LED SLIM ROUND 18 W 4000 K IP44</t>
  </si>
  <si>
    <t>СКУ-02 PRO 125Вт 230В 5000К IP65</t>
  </si>
  <si>
    <t>СКУ-02 PRO 175Вт 230В 5000К IP65</t>
  </si>
  <si>
    <t>71656</t>
  </si>
  <si>
    <t>OFL-10-4K-BL-IP65-LED</t>
  </si>
  <si>
    <t>FLOOD LED ASYM 150W/4000K BK IP65</t>
  </si>
  <si>
    <t>OFL-02-50-4K-BL-IP65-LED-SNRA</t>
  </si>
  <si>
    <t>DP COMPACT 1200 44W/4000K GR IP66</t>
  </si>
  <si>
    <t>DL SLIM SQ 155 12 W 6500 K WT</t>
  </si>
  <si>
    <t>ДПА 5031-1</t>
  </si>
  <si>
    <t>Ecola LED downlight встраив. Квадратный даунлайт с драйвером 18W 220V 4200K 225x225x20</t>
  </si>
  <si>
    <t>LBS-2301</t>
  </si>
  <si>
    <t>WT470C LED42S/840 PSU O ELP3 L1300</t>
  </si>
  <si>
    <t>94804</t>
  </si>
  <si>
    <t>NBL-O1-100-E27/WH</t>
  </si>
  <si>
    <t>69990013</t>
  </si>
  <si>
    <t>Светодиодный прожектор Feron LL-922 IP65 100W 6400K 32103</t>
  </si>
  <si>
    <t>UL-00005801</t>
  </si>
  <si>
    <t>ULF-Q513 10W-3000K</t>
  </si>
  <si>
    <t>ССА 2101</t>
  </si>
  <si>
    <t>Б0043667</t>
  </si>
  <si>
    <t>SPP-503-0-50K-050</t>
  </si>
  <si>
    <t>Б0043666</t>
  </si>
  <si>
    <t>SPP-503-0-50K-030</t>
  </si>
  <si>
    <t>LBS-2302</t>
  </si>
  <si>
    <t>SPO-801-0-001-120</t>
  </si>
  <si>
    <t>3733</t>
  </si>
  <si>
    <t>GTAB-20BT-IP65-6500</t>
  </si>
  <si>
    <t>GTAB-10BT-IP65-6500</t>
  </si>
  <si>
    <t>MIZAR 6523-3 LED SP AT</t>
  </si>
  <si>
    <t>AL5054 18W 4500K</t>
  </si>
  <si>
    <t>EL20</t>
  </si>
  <si>
    <t>Светильник аккумуляторный, 22 LED AC/DC, белый, EL14 артикул 12634</t>
  </si>
  <si>
    <t>AL105 черный 30W</t>
  </si>
  <si>
    <t>DL SLIM VALUE DN205 22W/3000K WT   LEDV</t>
  </si>
  <si>
    <t>LWL-5030-01</t>
  </si>
  <si>
    <t>DL ALU DN200 25W/6500K WT IP44</t>
  </si>
  <si>
    <t>Светодиодный светильник Feron AL106 трековый на шинопровод 12W 4000K 80 градусов черный 32445</t>
  </si>
  <si>
    <t>AL106 12W 4000K белый</t>
  </si>
  <si>
    <t>Светодиодный светильник Feron AL105 трековый на шинопровод 30W 4000K, 35 градусов, белый 29693</t>
  </si>
  <si>
    <t>Светодиодная ультратонкая панель Smartbuy 40W 4500K 1195x295x9mm</t>
  </si>
  <si>
    <t>4058075386662</t>
  </si>
  <si>
    <t>ECO PANEL 600 36W 865 WT 4X1 EUE</t>
  </si>
  <si>
    <t>911401847897</t>
  </si>
  <si>
    <t>ДВО 1606 12Вт 6500К IP20 круг бел.</t>
  </si>
  <si>
    <t>DP COMPACT 1500 55W/4000K GR IP66</t>
  </si>
  <si>
    <t>RS140B LED6-32-/830 PSR PI6 WH</t>
  </si>
  <si>
    <t>SF CIRCULAR 400 24W/3000K IP44     LEDV</t>
  </si>
  <si>
    <t>LPLW-36W/01</t>
  </si>
  <si>
    <t>11548_2020</t>
  </si>
  <si>
    <t>BCP382 36LED 30K 24V 17 L100</t>
  </si>
  <si>
    <t>IL.0006.6315</t>
  </si>
  <si>
    <t>Светильник карданный MR16, 3*50W встраиваемый, GU5.3 WH</t>
  </si>
  <si>
    <t>IL.0006.6300</t>
  </si>
  <si>
    <t>Светильник карданный MR16, 3*50W встраиваемый, GU5.3 BK</t>
  </si>
  <si>
    <t>IL.0006.6215</t>
  </si>
  <si>
    <t>Светильник карданный MR16, 2*50W встраиваемый, GU5.3 WH</t>
  </si>
  <si>
    <t>IL.0006.6200</t>
  </si>
  <si>
    <t>Светильник карданный MR16, 2*50W встраиваемый, GU5.3 BK</t>
  </si>
  <si>
    <t>IL.0006.6115</t>
  </si>
  <si>
    <t>Светильник карданный MR16, 1*50W встраиваемый, GU5.3 WH</t>
  </si>
  <si>
    <t>IL.0006.6100</t>
  </si>
  <si>
    <t>Светильник карданный MR16, 1*50W встраиваемый, GU5.3 BK</t>
  </si>
  <si>
    <t>WT120C G2 LED40S/840 PSU L1200 RCA</t>
  </si>
  <si>
    <t>4058075169142</t>
  </si>
  <si>
    <t>4058075169166</t>
  </si>
  <si>
    <t>4058075169128</t>
  </si>
  <si>
    <t>4058075199965</t>
  </si>
  <si>
    <t>18323_2020</t>
  </si>
  <si>
    <t>SIGNIFY HOLDING PHILIPS WEG</t>
  </si>
  <si>
    <t>912500101744</t>
  </si>
  <si>
    <t>TC BD PS E27 GN000 T101 BK PYATEROCHKA</t>
  </si>
  <si>
    <t>912500101771</t>
  </si>
  <si>
    <t>TC RD PS E27 F013 T204 GN000 BK 175</t>
  </si>
  <si>
    <t>LPU-02 40ВТ ОПАЛ 230В 6500К 3300ЛМ 595Х595Х25ММ IP40</t>
  </si>
  <si>
    <t>PL PFM 600 40W/4000K</t>
  </si>
  <si>
    <t>DL ALU DN 200 25 W 4000 K IP44 WT</t>
  </si>
  <si>
    <t>18683_2020</t>
  </si>
  <si>
    <t>17209_2020</t>
  </si>
  <si>
    <t>19232_2020</t>
  </si>
  <si>
    <t>BVP125 LED80-4S/740 A</t>
  </si>
  <si>
    <t>BVP125 LED120-4S/740 S ALU D9 C1KC5</t>
  </si>
  <si>
    <t>11583_2020</t>
  </si>
  <si>
    <t>ACCU9-L30</t>
  </si>
  <si>
    <t>11584_2020</t>
  </si>
  <si>
    <t>Б0026954</t>
  </si>
  <si>
    <t>SPO-6-48-4K-P</t>
  </si>
  <si>
    <t>11858_2020</t>
  </si>
  <si>
    <t>4058075169104</t>
  </si>
  <si>
    <t>19698_2020</t>
  </si>
  <si>
    <t>ДВО 1613 круг 12Вт 3000К IP20 белый IEK</t>
  </si>
  <si>
    <t>ССП-458 2XLED-Т8-1200 G13 230В IP65 1200 ММ</t>
  </si>
  <si>
    <t>22221_2020</t>
  </si>
  <si>
    <t>СТАЦИОНАРНЫЕ СВЕТИЛЬНИКИ-ПАНЕЛИ 36ВТ</t>
  </si>
  <si>
    <t>Светодиодный светильник Feron AL106 трековый на шинопровод 20W 4000K 80 градусов черный 32447</t>
  </si>
  <si>
    <t>Светодиодный светильник Feron AL106 трековый на шинопровод 20W 4000K 80 градусов белый  32446</t>
  </si>
  <si>
    <t>11542_2020</t>
  </si>
  <si>
    <t>18594_2020</t>
  </si>
  <si>
    <t>20435_2020</t>
  </si>
  <si>
    <t>LED_FL30W 65 TL</t>
  </si>
  <si>
    <t>23344_2020</t>
  </si>
  <si>
    <t>16707_2020</t>
  </si>
  <si>
    <t>4058075154506</t>
  </si>
  <si>
    <t>4058075154865</t>
  </si>
  <si>
    <t>4058075154407</t>
  </si>
  <si>
    <t>4058075154483</t>
  </si>
  <si>
    <t>21988_2020</t>
  </si>
  <si>
    <t>22557_2020</t>
  </si>
  <si>
    <t>4690612004808</t>
  </si>
  <si>
    <t>SPO-108 36Вт 230В 6500К</t>
  </si>
  <si>
    <t>4690612004785</t>
  </si>
  <si>
    <t>SPO-108 18Вт 230В 6500К</t>
  </si>
  <si>
    <t>41071</t>
  </si>
  <si>
    <t>23713_2020</t>
  </si>
  <si>
    <t>41070</t>
  </si>
  <si>
    <t>Светильник 15W на однофазный трек 220V, LED 4200K, Черный</t>
  </si>
  <si>
    <t>Светильник 15W на однофазный трек 220V, LED 4200K, Белый</t>
  </si>
  <si>
    <t>2202033/3</t>
  </si>
  <si>
    <t>Светодиодный прожектор Feron LL-918 IP65 10W 6400K 29491</t>
  </si>
  <si>
    <t>20916_2020</t>
  </si>
  <si>
    <t>IL.0006.2300</t>
  </si>
  <si>
    <t>Светильник карданный LED 3*20W встраиваемый, BK</t>
  </si>
  <si>
    <t>IL.0006.2315</t>
  </si>
  <si>
    <t>Светильник карданный LED 3*20W встраиваемый, WH</t>
  </si>
  <si>
    <t>NLP-R2-40-4K-SL</t>
  </si>
  <si>
    <t>BCP382 36LED 40K 24V A2 L100 DMX</t>
  </si>
  <si>
    <t>BGP461 LED78 NW 110-277V TS</t>
  </si>
  <si>
    <t>WLFW36W05</t>
  </si>
  <si>
    <t>WLFS36W05</t>
  </si>
  <si>
    <t>WLFW18W05</t>
  </si>
  <si>
    <t>WLFS18W05</t>
  </si>
  <si>
    <t>ST320T LED27S/830 PSU MB BK</t>
  </si>
  <si>
    <t>17230_2020</t>
  </si>
  <si>
    <t>СКУ-02 125ВТ 230В 5000К IP65</t>
  </si>
  <si>
    <t>GP-ST-150WXX</t>
  </si>
  <si>
    <t>GP-ST-100WXX</t>
  </si>
  <si>
    <t>SPO-6-72-6K-P</t>
  </si>
  <si>
    <t>20975_2020</t>
  </si>
  <si>
    <t>12278</t>
  </si>
  <si>
    <t>LML-0404-11 C01</t>
  </si>
  <si>
    <t>SM134V LED37S/840 PSD W60L60 NOC</t>
  </si>
  <si>
    <t>RC134B LED37S/840 PSU W60L60 ELB3 NOC</t>
  </si>
  <si>
    <t>20713_2020</t>
  </si>
  <si>
    <t>Универсальный светодиодный светильник Smartbuy 36W 4500K 595x595x30mm</t>
  </si>
  <si>
    <t>SBL-UNIMAT-36W-65K</t>
  </si>
  <si>
    <t>Универсальный светодиодный светильник Smartbuy 36W 6500K 595x595x30mm</t>
  </si>
  <si>
    <t>WT120C G2 LED40S/840 PSU ELB3 L1200</t>
  </si>
  <si>
    <t>Ecola LED downlight встраив. Квадратный даунлайт с драйвером 24W 220V 6500K 300x300x20</t>
  </si>
  <si>
    <t>BRP101 LED37/740 DM 42-60A</t>
  </si>
  <si>
    <t>AL5020 32945</t>
  </si>
  <si>
    <t>21242_2020</t>
  </si>
  <si>
    <t>21540_2020</t>
  </si>
  <si>
    <t>23390_2020</t>
  </si>
  <si>
    <t>BBP623 34XLED-HB/RGB II NB GF GR DMX RMR</t>
  </si>
  <si>
    <t>21175_2020</t>
  </si>
  <si>
    <t>14203</t>
  </si>
  <si>
    <t>14202</t>
  </si>
  <si>
    <t>Б0043562</t>
  </si>
  <si>
    <t>LPR-021-0-30K-050</t>
  </si>
  <si>
    <t>Б0043553</t>
  </si>
  <si>
    <t>LPR-021-0-30K-010</t>
  </si>
  <si>
    <t>LPR-021-0-40K-020</t>
  </si>
  <si>
    <t>15065_2020</t>
  </si>
  <si>
    <t>22793_2020</t>
  </si>
  <si>
    <t>21344_2020</t>
  </si>
  <si>
    <t>23221_2020</t>
  </si>
  <si>
    <t>AL201</t>
  </si>
  <si>
    <t>SIMPLITZ PANEL HB 5X 840MB VS1 OSRAM</t>
  </si>
  <si>
    <t>Светильник карданный LED 2*20W встраиваемый, WH</t>
  </si>
  <si>
    <t>SBL-UNIEMC-36W-65K</t>
  </si>
  <si>
    <t>Универсальный светодиодный светильник Smartbuy 36W 6500K 595x595x19mm с ЕМС</t>
  </si>
  <si>
    <t>22425_2020</t>
  </si>
  <si>
    <t>12180_2020</t>
  </si>
  <si>
    <t>2109033/6</t>
  </si>
  <si>
    <t>18898_2020</t>
  </si>
  <si>
    <t>SP140P LED48S/840 PSD PI5 SM2 L1415</t>
  </si>
  <si>
    <t>ULW-O04-12W/NW WHITE</t>
  </si>
  <si>
    <t>2692 BLACK</t>
  </si>
  <si>
    <t>2692 WHITE</t>
  </si>
  <si>
    <t>JPD200ELB</t>
  </si>
  <si>
    <t>JPV200ELB</t>
  </si>
  <si>
    <t>JPD150ELB</t>
  </si>
  <si>
    <t>JPV150ELB</t>
  </si>
  <si>
    <t>Ecola Projector LED 100,0W 220V 6000K IP65 Светодиодный Прожектор тонкий Черный 290x230x32</t>
  </si>
  <si>
    <t>Ecola Projector LED 100,0W 220V 4200K IP65 Светодиодный Прожектор тонкий Черный 290x230x32</t>
  </si>
  <si>
    <t>Ecola Projector LED 20,0W 220V 6000K IP65 Светодиодный Прожектор тонкий Черный 120x95x36</t>
  </si>
  <si>
    <t>Ecola Projector LED 10,0W 220V 4200K IP65 Светодиодный Прожектор тонкий Черный 115x80x14</t>
  </si>
  <si>
    <t>VLZR3-MS-65-16-4000</t>
  </si>
  <si>
    <t>LED ДПО 5122Д 8Вт 6500K IP65 круг белый с АД IEK</t>
  </si>
  <si>
    <t>LED ДПО 5042Д 12Вт 4000K IP65 круг белый с АД IEK</t>
  </si>
  <si>
    <t>LED ДПО 5022Д 8Вт 4000K IP65 круг белый с АД IEK</t>
  </si>
  <si>
    <t>LED ДПО 5132Д 12Вт 6500K IP65 круг белый с ДД IEK</t>
  </si>
  <si>
    <t>LED ДПО 5130 12Вт 6500K IP65 круг белый IEK</t>
  </si>
  <si>
    <t>LED ДПО 5110 8Вт 6500K IP65 круг белый IEK</t>
  </si>
  <si>
    <t>LED ДПО 5142Д 12Вт 6500K IP65 круг белый с АД IEK</t>
  </si>
  <si>
    <t>GTAB-10BT-IP65-6500-W</t>
  </si>
  <si>
    <t>GTAB-100BT-IP65-6500-W</t>
  </si>
  <si>
    <t>GTAB-70BT-IP65-6500-W</t>
  </si>
  <si>
    <t>GTAB-50BT-IP65-6500-S</t>
  </si>
  <si>
    <t>GTAB-50BT-IP65-6500-W</t>
  </si>
  <si>
    <t>GTAB-30BT-IP65-6500-S</t>
  </si>
  <si>
    <t>GTAB-30BT-IP65-6500-W</t>
  </si>
  <si>
    <t>GTAB-20BT-IP65-6500-S</t>
  </si>
  <si>
    <t>GTAB-200BT-IP65-6500-W</t>
  </si>
  <si>
    <t>GTAB-20BT-IP65-6500-W</t>
  </si>
  <si>
    <t>GTAB-10BT-IP65-6500-S</t>
  </si>
  <si>
    <t>ULM-Q240 22W/6500K WHITE</t>
  </si>
  <si>
    <t>ULM-Q240 18W/6500K WHITE</t>
  </si>
  <si>
    <t>Светодиодный линейный прожектор Feron LL-890 36W 2700K 85-265V IP65 артикул 32157</t>
  </si>
  <si>
    <t>Светодиодный линейный прожектор Feron LL-889 18W 2700K 85-265V IP65 артикул 32155</t>
  </si>
  <si>
    <t>UL-00006710</t>
  </si>
  <si>
    <t>ULW-Q280 22W/4000K/S01 IP65 WHITE</t>
  </si>
  <si>
    <t>77701779</t>
  </si>
  <si>
    <t>РСП 21BEx-125-312</t>
  </si>
  <si>
    <t>77703211</t>
  </si>
  <si>
    <t>РСП 20-250-151</t>
  </si>
  <si>
    <t>FLOODLIGHT LED 50W/4000K BK S IP65 LEDVO</t>
  </si>
  <si>
    <t>LED_FL80W 65 SP</t>
  </si>
  <si>
    <t>LED_FL70W 65 SP</t>
  </si>
  <si>
    <t>11493_2020</t>
  </si>
  <si>
    <t>DAMP PROOF DALI 1200 21W/4000K IP65LEDV</t>
  </si>
  <si>
    <t>UFO-200W/01</t>
  </si>
  <si>
    <t>UFO-150W/01</t>
  </si>
  <si>
    <t>UFO-100W/01</t>
  </si>
  <si>
    <t>Трековый светодиодный светильник для трехфазного шинопровода Perfect Белый 38W 3300K</t>
  </si>
  <si>
    <t>ACCU9-L60</t>
  </si>
  <si>
    <t>OFL-200-6.5K-BL-IP65-LED</t>
  </si>
  <si>
    <t>OFL-150-6.5K-BL-IP65-LED</t>
  </si>
  <si>
    <t>LLFW36W04</t>
  </si>
  <si>
    <t>LLFW18W04</t>
  </si>
  <si>
    <t>TLP-36-6500</t>
  </si>
  <si>
    <t>Светильники на платах LYRA LED, MARS LED, MIZAR LED, SIRAH LED, URAN LED, ORBIT LED</t>
  </si>
  <si>
    <t>LLSP3-3908A-2-36-K03</t>
  </si>
  <si>
    <t>ЛЛ ЛСП 3908А 2х36Вт G13 IP65 с ЭПРА</t>
  </si>
  <si>
    <t>Светодиодный светильник тротуарный (грунтовый) Feron SP2708 24W 2700K 85-265V IP67  32136</t>
  </si>
  <si>
    <t>SP2703 36W RGB 230V IP67</t>
  </si>
  <si>
    <t>3735</t>
  </si>
  <si>
    <t>Светильники на платах URAN, LYRA, MARS, LUNA</t>
  </si>
  <si>
    <t>DP COMPACT 1200 23W/4000K GR IP66 LEDV</t>
  </si>
  <si>
    <t>Панель 40W 295*1195 /6500K</t>
  </si>
  <si>
    <t>910925431712</t>
  </si>
  <si>
    <t>MVF403 MHN-SA2000W A2 SI</t>
  </si>
  <si>
    <t>URAN 6523-4 LED AT</t>
  </si>
  <si>
    <t>GR-B040 GR-B040</t>
  </si>
  <si>
    <t>STL-40W03</t>
  </si>
  <si>
    <t>GR-B030 GR-B030</t>
  </si>
  <si>
    <t>GR-C020(EXTREME) GR-C020(EXTREME)</t>
  </si>
  <si>
    <t>11516_2020</t>
  </si>
  <si>
    <t>11574_2020</t>
  </si>
  <si>
    <t>11661_2020</t>
  </si>
  <si>
    <t>11809_2020</t>
  </si>
  <si>
    <t>13306_2020</t>
  </si>
  <si>
    <t>13505_2020</t>
  </si>
  <si>
    <t>13601_2020</t>
  </si>
  <si>
    <t>13711_2020</t>
  </si>
  <si>
    <t>14064_2020</t>
  </si>
  <si>
    <t>14094_2020</t>
  </si>
  <si>
    <t>14118_2020</t>
  </si>
  <si>
    <t>Theatre Stage Lighting</t>
  </si>
  <si>
    <t>Visual Comfort</t>
  </si>
  <si>
    <t>Фарос</t>
  </si>
  <si>
    <t>21420_2020</t>
  </si>
  <si>
    <t>21537_2020</t>
  </si>
  <si>
    <t>21761_2020</t>
  </si>
  <si>
    <t>ДВО 6575 595Х595</t>
  </si>
  <si>
    <t>СВЕТИЛЬНИКИ СВЕТОДИОДНЫЕ СТАЦИОНАРНЫЕ, НА СТОЛБ, ДЛЯ НАРУЖНОГО ОСВЕЩЕНИЯ СЕРИЯ (ТИП) SP</t>
  </si>
  <si>
    <t>СВЕТОДИОДНАЯ ПАНЕЛЬ ТИП LED РАЗМЕР 595Х597</t>
  </si>
  <si>
    <t>СВЕТОДИОДНЫЙ ПРОЖЕКТОР СЕРИИ OFL,IP65</t>
  </si>
  <si>
    <t>OLP-S05</t>
  </si>
  <si>
    <t>ДСП IP65 1500ММ</t>
  </si>
  <si>
    <t>ССП IP65 ПОД LED ЛАМПУ T8</t>
  </si>
  <si>
    <t xml:space="preserve">СВЕТОДИОДНАЯ ПАНЕЛЬ (СВЕТИЛЬНИК СВЕТОДИОДНЫЙ) </t>
  </si>
  <si>
    <t>LITARC LIGHTING &amp; ELECTRONIC LTD, З-Д: NINGBO LUXSON LIGHTING CO., LTD</t>
  </si>
  <si>
    <t>СВЕТОДИОДНЫЕ ПРОЖЕКТОРЫ УЗКОНАПРАВЛЕННОГО СВЕТА С КОРПУСОМ ИЗ МЕТАЛЛА, ИСТОЧНИК СВЕТА СВЕТОДИОД НА ЖЕСТКОЙ ПЕЧАТНОЙ ПЛАТЕ, НЕ ДЛЯ МЕДИЦИНСКИХ ЦЕЛЕЙ, БЫТОВОГО НАЗНАЧЕНИЯ. РАБОЧЕЕ НАПРЯЖЕНИЕ 100-240В ПЕРЕМЕННОГО ТОКА. В КОМПЛЕКТЕ ИНСТРУКЦИЯ ПО ЭКСПЛУАТАЦИИ</t>
  </si>
  <si>
    <t>СВЕТИЛЬНИК НАКЛАДНОЙ,СЕРИЯ: ML СВЕТИЛЬНИК НАКЛАДНОЙ,ML СВЕТИЛЬНИК НАКЛАДНОЙ, ПОД ЛАМПУ НАКАЛИВАНИЯ НА ШИНОПРОВОД ТРЕКОВЫЙ, СЕРИЯ: AL</t>
  </si>
  <si>
    <t>СВЕТОДИОДНАЯ ПАНЕЛЬ РАЗМЕР 595Х595Х20 ММ</t>
  </si>
  <si>
    <t>ДВО 6574 40Вт S 6500К</t>
  </si>
  <si>
    <t>СВЕТИЛЬНИК, СЕРИЯ (ТИП): SP, СПОСОБ КРЕПЛЕНИЯ: ДЛЯ МОНТАЖА НА СТОЛБ</t>
  </si>
  <si>
    <t>ДСП ПОД LED ЛАМПУ 2ХТ9</t>
  </si>
  <si>
    <t>ДСП ПОД LED ЛАМПУ 2ХТ10</t>
  </si>
  <si>
    <t>ДВО 6574 40ВТ S</t>
  </si>
  <si>
    <t>ПОТОЛОЧНЫЕ (ПАНЕЛИ СВЕТОДИОДНЫЕ), МЕТАЛЛИЧЕСКИЕ.УЛЬТРАТОНКАЯ 595*595 595*1195</t>
  </si>
  <si>
    <t>OLP-S06</t>
  </si>
  <si>
    <t>15698_2020</t>
  </si>
  <si>
    <t>СВЕТИЛЬНИКИ ЭЛЕКТРИЧЕСКИЕ СТАЦИОНАРНЫЕ НАКЛАДНЫЕ, СЕРИЯ (ТИП): AL</t>
  </si>
  <si>
    <t>ДВО 6576 595Х595</t>
  </si>
  <si>
    <t>ДВО ECO 36ВТ</t>
  </si>
  <si>
    <t>СВЕТОДИОДНЫЙ СВЕТИЛЬНИК ПОДВЕСНОЙ, СЕРИИ: NHB-P4-LED</t>
  </si>
  <si>
    <t>СВЕТИЛЬНИК СВЕТОДИОДНЫЙ ДВО 595Х595</t>
  </si>
  <si>
    <t>ДПА</t>
  </si>
  <si>
    <t>АВАРИЙНЫЙ ДПА</t>
  </si>
  <si>
    <t>СВЕТОДИОДНАЯ ПАНЕЛЬ (СВЕТИЛЬНИК СВЕТОДИОДНЫЙ) ТИП LED РАЗМЕР 595Х595Х20 ММ</t>
  </si>
  <si>
    <t>СВЕТОДИОДНАЯ ПАНЕЛЬ 595Х595Х20 ММ</t>
  </si>
  <si>
    <t>ДКУ 1002</t>
  </si>
  <si>
    <t>LED ДПО 3017, LED СПС 11</t>
  </si>
  <si>
    <t>LED ДКУ 1002 IP65</t>
  </si>
  <si>
    <t>PPL</t>
  </si>
  <si>
    <t>ЛП 03 595Х595 ПРИЗМА</t>
  </si>
  <si>
    <t>ПАНЕЛЬ СВЕТОДИОДНАЯ УНИВЕРСАЛЬНАЯ ЛП 03 595Х595 ПРИЗМА</t>
  </si>
  <si>
    <t>СВЕТОДИОДНАЯ ПАНЕЛЬ (СВЕТИЛЬНИК СВЕТОДИОДНЫЙ) ТИП LED: СВЕТОДИОДНАЯ ПАНЕЛЬ (СВЕТИЛЬНИК СВЕТОДИОДНЫЙ) ТИП LED. МАТЕРИАЛ ИЗГОТОВЛЕНИЯ: СТЕКЛО, МЕТАЛЛ, ПЛАСТМАССА. НА НАПРЯЖЕНИЕ ДО 240 В.</t>
  </si>
  <si>
    <t>15303_2020</t>
  </si>
  <si>
    <t>DLT</t>
  </si>
  <si>
    <t>ПРОЖЕКТОРЫ СДО</t>
  </si>
  <si>
    <t>НПБ-400</t>
  </si>
  <si>
    <t>15261_2020</t>
  </si>
  <si>
    <t>СВЕТОДИОДНАЯ ПАНЕЛЬ В КАЧЕСТВЕ АКЦЕНТНОЙ ПОДСТВЕТКИ И ВСПОМОГАТЕЛЬНОГО ИНТЕРЬЕРНОГО ОСВЕЩЕНИЯ РАЗМЕР L1200 ММ</t>
  </si>
  <si>
    <t>ПРОЖЕКТОР СВЕТОДИОДНЫЙ, ТИП LED</t>
  </si>
  <si>
    <t>PSL</t>
  </si>
  <si>
    <t>СВЕТОДИОДНЫЕ ПРОЖЕКТОРЫ УЗКОНАПРАВЛЕННОГО СВЕТА ОСНАЩЁН ДАТЧИКОМ ДВИЖЕНИЯ</t>
  </si>
  <si>
    <t>СВЕТИЛЬНИКИ ОБЩЕГО НАЗНАЧЕНИЯ СВЕТОДИОДНЫЕ СТАЦИОНАРНЫЕ, ДЛЯ НАРУЖНОГО ОСВЕЩЕНИЯ ДВОРОВ, СКВЕРОВ, ПАРКОВ, ИЗГОТОВЛЕННЫЕ ИЗ МЕТАЛЛА, СПОСОБ КРЕПЛЕНИЯ ДЛЯ МОНТАЖА - НА СТОЛБ. СЕРИЯ: SP</t>
  </si>
  <si>
    <t>СВЕТИЛЬНИКИ СТАЦИОНАРНЫЕ НАКЛАДНЫЕ, СЕРИЯ: AL, С ПУЛЬТОМ УПРАВЛЕНИЯ</t>
  </si>
  <si>
    <t>ПРОЖЕКТОРЫ СВЕТОДИОДНЫЕ, IP65</t>
  </si>
  <si>
    <t>ДВО 595Х595Х20</t>
  </si>
  <si>
    <t>СВЕТОДИОДНЫЕ СВЕТИЛЬНИКИ АВАРИЙНО-ЭВАКУАЦИОННЫЕ СЕРИИ: NEF, ТИП: NEF-09, NEF-10, NEF-11</t>
  </si>
  <si>
    <t>PFL</t>
  </si>
  <si>
    <t>Ecola LED panel тонкая панель без драйвера 40W 220V 6500K Матовая 595x595x9</t>
  </si>
  <si>
    <t>ПРОЖЕКТОР СДО 06 IP65</t>
  </si>
  <si>
    <t>ПРОЖЕКТОР СДО 06 IP66</t>
  </si>
  <si>
    <t>СВЕТИЛЬНИК СВЕТОДИОДНЫЙ, СТАЦИОНАРНЫЙ, НАКЛАДНОЙ,СЕРИЯ:AL</t>
  </si>
  <si>
    <t>СВЕТОДИОДНЫЕ СВЕТИЛЬНИКИ, СЕРИИ DSP, МОДЕЛЬ: DSP-04S, ДЛЯ РАБОТЫ СО СВЕТОДИОДНЫМИ ЛАМПАМИ Т8</t>
  </si>
  <si>
    <t>ДБО 36ВТ P20</t>
  </si>
  <si>
    <t>СВЕТОДИОДНЫЕ СВЕТИЛЬНИКИ, СЕРИИ OBL-LED-SNR</t>
  </si>
  <si>
    <t>Линейный пылевлагозащищенный светильник типа TP IP65 36W 1200мм Smartbuy</t>
  </si>
  <si>
    <t>ECOLA LED PANEL УНИВЕРС. (БЕЗ СТУПЕНЬКИ) ПАНЕЛЬ С ДРАЙВЕРОМ ВНУТРИ 595X595</t>
  </si>
  <si>
    <t>ПРОЖЕКТОРЫ,ТИП LED</t>
  </si>
  <si>
    <t>ПРОЖЕКТОРЫ, ПРЕДНАЗНАЧЕННЫЕ ДЛЯ ИСПОЛЬЗОВАНИЯ СО СВЕТОДИОДНЫМИ ЛАМПАМИ,СТАЦИОНАРНЫЕ, УЗКОНАПРАВЛЕННОГО СВЕТА СЕРИЯ: LL</t>
  </si>
  <si>
    <t>LED LINEAR IP65</t>
  </si>
  <si>
    <t>СВЕТОДИОДНАЯ ПАНЕЛЬ ОНЛАЙТ, СЕРИИ OLP-S05, OLP-S06, OLP-S08</t>
  </si>
  <si>
    <t>СВЕТОДИОДНАЯ ПАНЕЛЬ (СВЕТИЛЬНИК СВЕТОДИОДНЫЙ) 595Х595</t>
  </si>
  <si>
    <t>ПРОЖЕКТОРЫ СВЕТОДИОДНЫЕ СЕРИИ СДО</t>
  </si>
  <si>
    <t>ПРОМЫШЛЕННЫЕ, ПОДВЕСНЫЕ, СЕРИИ PHB, PPI СВЕТИЛЬНИК СВЕТОДИОДНЫЙ</t>
  </si>
  <si>
    <t>СВЕТОДИОДНЫЕ СВЕТИЛЬНИКИ АВАРИЙНО-ЭВАКУАЦИОННЫЕ (ВЫХОД, EXIT) СЕРИИ: NEF, ТИП: NEF-01, NEF-03, NEF-06</t>
  </si>
  <si>
    <t>СВЕТИЛЬНИК СВЕТОДИОДНЫЙ ДЛЯ ОСВЕЩЕНИЯ ПОМЕЩЕНИЙ В КАЧЕСТВЕ АКЦЕНТНОЙ ПОДСТВЕТКИ</t>
  </si>
  <si>
    <t>ДБА</t>
  </si>
  <si>
    <t>СВЕТОДИОДНЫЕ СВЕТИЛЬНИКИ, СЕРИИ: NBL-R1, NBL-O1</t>
  </si>
  <si>
    <t>ДВО</t>
  </si>
  <si>
    <t>Светильник встраиваемый светодиодный, АРМСТРОНГ (ДВО) FERON AL2115, 36W 4000К (белый), 230V, 3100Lm, IP40, цвет белый, корпус штампованная сталь, рассеиватель акриловый полимер с призматической структурой, 595*595*19 мм, монтажн.отв. 595*595 мм.</t>
  </si>
  <si>
    <t>SHANGHAI LUCKILY CO., LTD</t>
  </si>
  <si>
    <t>LT ST-03</t>
  </si>
  <si>
    <t>LT OPL-05</t>
  </si>
  <si>
    <t>LED FL 50W 65</t>
  </si>
  <si>
    <t>LED FL 20W 65</t>
  </si>
  <si>
    <t>LED FL 10W 65</t>
  </si>
  <si>
    <t>Светодиодный светильник  AERO IP44 300*85 мм 21Вт 5000К</t>
  </si>
  <si>
    <t>Светодиодный светильник  AERO IP44 300*85 мм 21Вт 4000К</t>
  </si>
  <si>
    <t>Светодиодный светильник  AERO IP44 300*85 мм 16Вт 4000К</t>
  </si>
  <si>
    <t>TRACK SP D85 35W 4000 K 90RA NFL WT</t>
  </si>
  <si>
    <t>FLOOD LED 50W/3000K WT 100DEG IP65  LEDV</t>
  </si>
  <si>
    <t>Светильник встраиваемый светодиодный, для торгового освещения (ДВО) FERON AL251, 20W 4000К (белый), 170-265V, 1800Lm, IP20, цвет белый, корпус алюминий, рассеиватель стекло, 160*160*65 мм, монтажн.отв. 140 мм.</t>
  </si>
  <si>
    <t>Светильник встраиваемый светодиодный, для торгового освещения (ДВО) FERON AL251, 12W 4000К (белый), 170-265V, 1080Lm, IP20, цвет белый, корпус алюминий, рассеиватель стекло, 155*155*80 мм, монтажн.отв. 130 мм.</t>
  </si>
  <si>
    <t>18786_2020</t>
  </si>
  <si>
    <t>912500101848</t>
  </si>
  <si>
    <t>TC BA T 22S/827 PSU WB GR402 MIRATORG</t>
  </si>
  <si>
    <t>912500101847</t>
  </si>
  <si>
    <t>TC BA S 22S/827 PSU WB WH401 MIRATORG</t>
  </si>
  <si>
    <t>LED FL 30W 65</t>
  </si>
  <si>
    <t>LT PRZ-04 (6000K)</t>
  </si>
  <si>
    <t>SP2926</t>
  </si>
  <si>
    <t>SP2920</t>
  </si>
  <si>
    <t>Светильник складской светодиодный  (ДСП) FERON AL1004 SMD2835, 150W, угол рассеивания 120°, 230V/50Гц, 6400К (дневной), 15000Lm, IP65, цвет чёрный,260*88мм</t>
  </si>
  <si>
    <t>Светильник встраиваемый светодиодный, АРМСТРОНГ (ДВО) FERON AL2115, 36W 4000К (белый), 230V, 2900Lm, IP20, цвет белый, корпус штампованная сталь, рассеиватель матовый акриловый полимер, 595*595*19 мм, монтажн.отв. 595 мм.</t>
  </si>
  <si>
    <t>Светильник складской светодиодный  (ДСП) FERON AL1004 SMD2835, 100W, угол рассеивания 120°, 230V/50Гц, 6400К (дневной), 10000Lm, IP65, цвет чёрный,230*88мм</t>
  </si>
  <si>
    <t>Светильник складской светодиодный  (ДСП) FERON AL1004 SMD2835, 200W, угол рассеивания 120°, 230V/50Гц, 6400К (дневной), 20000Lm, IP65, цвет чёрный,310*88мм</t>
  </si>
  <si>
    <t>Подвесной с/х</t>
  </si>
  <si>
    <t>ДВО 6571-P 45Вт 4000К 595х595х20 призма</t>
  </si>
  <si>
    <t>Уличный светильник консольный светодиодный, на столб (ДКУ) FERON SP2922, 50W, 6400К (дневной), 85-265V/50Гц, 5000Lm, IP65, угол рассеивания 120°, 50LED*SMD3535, класс защиты 1, раб.t -40°C - +55°C, цвет серый, корпус алюминий, 360*160*70мм,</t>
  </si>
  <si>
    <t>TRACK SP D85 35W 3000 K 90RA NFL WT</t>
  </si>
  <si>
    <t>Eurosvet</t>
  </si>
  <si>
    <t>ССП LT 02</t>
  </si>
  <si>
    <t>PC H</t>
  </si>
  <si>
    <t>PC C</t>
  </si>
  <si>
    <t>PC O</t>
  </si>
  <si>
    <t>FLOOD LED 50W/6500K BK 100DEG IP65  LEDV</t>
  </si>
  <si>
    <t>LN INDV D 1200 34W/4000K           LEDV</t>
  </si>
  <si>
    <t>LT PRZ-05</t>
  </si>
  <si>
    <t>LT 202</t>
  </si>
  <si>
    <t>PL PFM 600 30W/4000K</t>
  </si>
  <si>
    <t>Светильник трековый на шинопровод под лампу E27, однофазный (ИВО) FERON AL158, 230V, цвет белый, корпус сталь, вращение →350°/↓180°, 105*105*230 мм</t>
  </si>
  <si>
    <t>Светодиодный светильник AERO  IP44 300*85 мм 16Вт 5000К</t>
  </si>
  <si>
    <t>PL PFM 600 33W/4000K UGR19</t>
  </si>
  <si>
    <t>BBP342 LED1200/WW 12W 20D 100-240V</t>
  </si>
  <si>
    <t>Светильник светодиодный круглый бел. 11Вт 940лм LED 4100К 946411211</t>
  </si>
  <si>
    <t>Светильник светодиодный круглый бел. 11Вт 880лм LED 2700К 946411111</t>
  </si>
  <si>
    <t>LED FL 100W 65</t>
  </si>
  <si>
    <t>ДВО 1613 круг 12Вт 4000К IP20 белый IEK</t>
  </si>
  <si>
    <t>Светильник линейный светодиодный, под лампу типа Т8 (ДПО) FERON AL4001, 220-240V, IP20, цвет белый, корпус штампованная сталь, 1230*33*17 мм</t>
  </si>
  <si>
    <t>PRE010400-002</t>
  </si>
  <si>
    <t>Светильник трековый на шинопровод под лампу E27, однофазный (ИВО) FERON AL158, 230V, цвет черный, корпус сталь, вращение →350°/↓180°, 105*105*230 мм</t>
  </si>
  <si>
    <t>PL PFM 600 40W/3000K               LEDV</t>
  </si>
  <si>
    <t>1574</t>
  </si>
  <si>
    <t>1575</t>
  </si>
  <si>
    <t>1573</t>
  </si>
  <si>
    <t>Светильник линейный светодиодный ДПО 18w 4000К, 1500Лм, IP65, пластик, серый, крепеж в комплекте, 600 мм, без EMC фильтра IONICH (1572)</t>
  </si>
  <si>
    <t>Gavita</t>
  </si>
  <si>
    <t>TRACK SP D85 35W 4000 K 90RA NFL BK</t>
  </si>
  <si>
    <t>TRACK SP D75 25W 3000 K 90RA NFL BK</t>
  </si>
  <si>
    <t>FERON AL5020, 18W, 4000К (белый), 230V</t>
  </si>
  <si>
    <t>Светильник светодиодный LED 15Вт 4100К IP20 встраив. ультратонкий квадрат. 940111215</t>
  </si>
  <si>
    <t>Светильник светодиодный LED 12Вт 4100К IP20 встраив. ультратонкий квадрат. 940111212</t>
  </si>
  <si>
    <t>Светильник светодиодный LED 18Вт 4100К IP20 встраив. ультратонкий круглый 939111218</t>
  </si>
  <si>
    <t>Светильник светодиодный LED 15Вт 4100К IP20 встраив. ультратонкий круглый 939111215</t>
  </si>
  <si>
    <t>Светильник светодиодный LED 12Вт 4100К IP20 встраив. ультратонкий круглый 939111212</t>
  </si>
  <si>
    <t>Светодиодный светильник  панель 595*595*11 мм 33W 4000K с низким коэффициентом дискомфорта (UGR) без драйвера</t>
  </si>
  <si>
    <t>Светодиодный светильник  SOFT/OT Comfort встраиваемый 595*595*50мм 30 ВТ 4000К IP20 отраженного света, угол 65 градусов, UGR &lt;15</t>
  </si>
  <si>
    <t>Светодиодный светильник  NERO IP65 300*83 мм 25Вт 5000К с микроволновым датчиком движения</t>
  </si>
  <si>
    <t>Светодиодный светильник  NERO IP65 300*83 мм 25Вт 5000К</t>
  </si>
  <si>
    <t>Светодиодный светильник  NERO IP65 300*83 мм 25Вт 4000К с микроволновым датчиком движения</t>
  </si>
  <si>
    <t>Светодиодный светильник  NERO IP65 300*83 мм 25Вт 4000К аварийный 1,5 часа</t>
  </si>
  <si>
    <t>Светодиодный светильник  NERO IP65 300*83 мм 25Вт 4000К</t>
  </si>
  <si>
    <t>Светодиодный светильник  NERO IP65 300*83 мм 15Вт 5000К с микроволновым датчиком движения</t>
  </si>
  <si>
    <t>Светодиодный светильник  NERO IP65 300*83 мм 25Вт 5000К аварийный 1,5 часа</t>
  </si>
  <si>
    <t>Светодиодный светильник  NERO IP65 300*83 мм 15Вт 4000К с микроволновым датчиком движения</t>
  </si>
  <si>
    <t>Светодиодный светильник  NERO IP65 300*83 мм 15Вт 4000К аварийный 1,5 часа</t>
  </si>
  <si>
    <t>Светодиодный светильник  NERO IP65 300*83 мм 15Вт 4000К</t>
  </si>
  <si>
    <t>FERON AL5090, 36W, 4000К (белый), 230V</t>
  </si>
  <si>
    <t>SP2928</t>
  </si>
  <si>
    <t>SP2925</t>
  </si>
  <si>
    <t>SPO-6-36-6K-M ЭРА Светодиод. св-к 595x595x19 36Вт 3060Лм 6500К матовый</t>
  </si>
  <si>
    <t>NBL</t>
  </si>
  <si>
    <t>Светодиодный светильник  AERO IP44 300*85 мм 21Вт 3000К</t>
  </si>
  <si>
    <t>LED ДПО 5112Д 8Вт 6500K IP65 круг белый с ДД</t>
  </si>
  <si>
    <t>Светильник светодиодный  Downlight круглый встраиваемый 230*81 мм 40W 4000K IP54 RAL9010 белый матовый</t>
  </si>
  <si>
    <t>Светильник светодиодный  Downlight круглый встраиваемый 190*70 мм 25W 3000K IP54 RAL9010 белый матовый</t>
  </si>
  <si>
    <t>Cветильник светодиодный  Downlight круглый встраиваемый 190*70 мм 16W 4000K IP54 RAL9010 белый матовый</t>
  </si>
  <si>
    <t>Cветильник светодиодный  Downlight круглый встраиваемый 120*65 мм 11W 4000K IP54 RAL9010 белый матовый</t>
  </si>
  <si>
    <t>Cветильник светодиодный  Downlight круглый встраиваемый 190*70 мм 16W 3000K IP54 RAL9010 белый матовый</t>
  </si>
  <si>
    <t>TRACK SP D95 55W 3000K 90RA NFL GY</t>
  </si>
  <si>
    <t>Светильник LED  DL-02 Tube накладной 100*110 12W 4000K 35° RAL9010 белый матовый</t>
  </si>
  <si>
    <t>ТН ВЭД</t>
  </si>
  <si>
    <t>9405104005</t>
  </si>
  <si>
    <t>9405104004</t>
  </si>
  <si>
    <t>9405109807</t>
  </si>
  <si>
    <t>9405109803</t>
  </si>
  <si>
    <t>9405401002</t>
  </si>
  <si>
    <t>9405409909</t>
  </si>
  <si>
    <t>9405409902</t>
  </si>
  <si>
    <t>9405403902</t>
  </si>
  <si>
    <t>9405409109</t>
  </si>
  <si>
    <t>9405105008</t>
  </si>
  <si>
    <t>9405403509</t>
  </si>
  <si>
    <t>false</t>
  </si>
  <si>
    <t>true</t>
  </si>
  <si>
    <t>Eglo</t>
  </si>
  <si>
    <t>EGLO LEUCHTEN GMBH</t>
  </si>
  <si>
    <t>20022_2020</t>
  </si>
  <si>
    <t>98475</t>
  </si>
  <si>
    <t>98477</t>
  </si>
  <si>
    <t>СКУ-01-150 СЛИМ 150ВТ 5000K IP65 TDM</t>
  </si>
  <si>
    <t>СКУ-01-040 СЛИМ 40ВТ 5000K IP65 TDM</t>
  </si>
  <si>
    <t>СКУ-01-030 СЛИМ 30ВТ 5000K IP65 TDM</t>
  </si>
  <si>
    <t>1463</t>
  </si>
  <si>
    <t>1465</t>
  </si>
  <si>
    <t>1462</t>
  </si>
  <si>
    <t>1464</t>
  </si>
  <si>
    <t>1471</t>
  </si>
  <si>
    <t>1473</t>
  </si>
  <si>
    <t>1470</t>
  </si>
  <si>
    <t>1472</t>
  </si>
  <si>
    <t>1467</t>
  </si>
  <si>
    <t>1469</t>
  </si>
  <si>
    <t>ФАZА</t>
  </si>
  <si>
    <t>- Светодиодный источник света
- Длина обычно 1200 мм
- Отсутствие датчиков
- IP &lt; 44
- Линейный форм-фактор
- Компания-изготовитель и ее специализация
- Не допускается возможность соединения в магистраль</t>
  </si>
  <si>
    <t>Любой</t>
  </si>
  <si>
    <t>Светодиодные или Традиционные (только ГЛВД)</t>
  </si>
  <si>
    <t>Световые технологии / NTV 12 S70 ЖТУ 70Вт
Световые технологии / VILLAGE LED 100 4000К</t>
  </si>
  <si>
    <r>
      <t xml:space="preserve">- Светодиодный источник света либо ГЛВД
</t>
    </r>
    <r>
      <rPr>
        <sz val="11"/>
        <rFont val="Calibri"/>
        <family val="2"/>
        <charset val="204"/>
        <scheme val="minor"/>
      </rPr>
      <t>- Высота столба не более 2 м</t>
    </r>
  </si>
  <si>
    <t>TDM Electric / SQ0330-0810
Ватра / ГТУ 08У-100-001
Philips / BDP104 GRN50-/830 DRW PCF SI CLO 62P
Rosa / COSMO DELTA LED 36</t>
  </si>
  <si>
    <t>- Светодиодный источник света либо ГЛВД
- Съемное навершие с осветительным телом</t>
  </si>
  <si>
    <t>Novo-Eco / NVV01-A0201
Novo-Eco / NVV02-A0302
Novo-Eco / NVV03-A0201</t>
  </si>
  <si>
    <t>Gavita / WEGA LED R / B</t>
  </si>
  <si>
    <t>- Светодиодный источник света
- Линейный форм-фактор
- IP &lt; 44, длина 600 мм
- IP 44-54, длина любая
- IP 65, длина 600 мм
- Возможно наличие датчиков
- Компания-изготовитель и ее специализация</t>
  </si>
  <si>
    <t>- Съемный источник света
- Предназначены только для светодиодных ламп
- Линейный форм-фактор
- IP &lt; 44, длина 600 мм
- IP 44-54, длина любая
- IP 65, длина 600 мм
- Возможно наличие датчиков
- Компания-изготовитель и ее специализация</t>
  </si>
  <si>
    <t>Galad / РБУ30-50-002 ПЛУТОН
IEK / LNPP0-3102-1-060-K01
TDM Electric / SQ0305-0050</t>
  </si>
  <si>
    <t>Eglo / SALOBRENA-C умный свет EGLO connect, 34W</t>
  </si>
  <si>
    <t>Аграрные технологии / Для ИК-лампы</t>
  </si>
  <si>
    <t>- Любой источник света
Для профессионального животноводства</t>
  </si>
  <si>
    <t>Варта / НКП 03У-60-102</t>
  </si>
  <si>
    <t>- Любой источник света
- Для рабочих поверхностей - станков и пр</t>
  </si>
  <si>
    <t>Бактерицидное освещение</t>
  </si>
  <si>
    <t>- Для дезинфекции поверхностей, воздуха и воды</t>
  </si>
  <si>
    <t>Светильники, которые нельзя отнести к какому-либо сегменту или подтипу</t>
  </si>
  <si>
    <t>96166 Светодиод. ультратонкая встраиваемая панель FUEVA 1, 11W (LED) 4000K, Ø170, IP44, белый</t>
  </si>
  <si>
    <t>96165 Светодиод. ультратонкая встраиваемая панель FUEVA 1, 11W (LED) 3000K, Ø170, IP44, белый</t>
  </si>
  <si>
    <t>Paulmann</t>
  </si>
  <si>
    <t>Citilux</t>
  </si>
  <si>
    <t>98477 Светодиодная панель TURCONA, 33W(LED), сталь, белый/пластик, сатиновое стекло</t>
  </si>
  <si>
    <t>98475 Светодиод. потолочный светильник TURCONA, 11W (LED), 300х300, H60, 1300lm, 3000K, сталь, белый</t>
  </si>
  <si>
    <t>Накладной светодиодный светильник 18W 6500K квадрат Smartbuy</t>
  </si>
  <si>
    <t>OBI Lighting</t>
  </si>
  <si>
    <t>Для  точного определения сегментов применения светильников были использованы классификаторы продукции для 57 брендов</t>
  </si>
  <si>
    <r>
      <rPr>
        <b/>
        <sz val="28"/>
        <color theme="1"/>
        <rFont val="Calibri"/>
        <family val="2"/>
        <charset val="204"/>
        <scheme val="minor"/>
      </rPr>
      <t xml:space="preserve">ДЕМОВЕРСИЯ: Расширенная таможенная статистика по импорту светильников </t>
    </r>
    <r>
      <rPr>
        <b/>
        <sz val="22"/>
        <color theme="1"/>
        <rFont val="Calibri"/>
        <family val="2"/>
        <charset val="204"/>
        <scheme val="minor"/>
      </rPr>
      <t xml:space="preserve">
</t>
    </r>
    <r>
      <rPr>
        <sz val="22"/>
        <color theme="1"/>
        <rFont val="Calibri"/>
        <family val="2"/>
        <charset val="204"/>
        <scheme val="minor"/>
      </rPr>
      <t>за январь 2020 года</t>
    </r>
  </si>
  <si>
    <t>(за январь 2020 г.)</t>
  </si>
  <si>
    <t>9405 10 210 9</t>
  </si>
  <si>
    <t>9405 10 500 2</t>
  </si>
  <si>
    <t>9405 10 980 3</t>
  </si>
  <si>
    <t>9405 20 910 9</t>
  </si>
  <si>
    <t>9405 40 310 9</t>
  </si>
  <si>
    <t>9405 40 910 9</t>
  </si>
  <si>
    <t>9405 40 990 9</t>
  </si>
  <si>
    <t>9405 60 800 8</t>
  </si>
  <si>
    <t/>
  </si>
  <si>
    <t>9405 10 400 4</t>
  </si>
  <si>
    <t>9405 10 500 8</t>
  </si>
  <si>
    <t>9405 10 980 7</t>
  </si>
  <si>
    <t>9405 20 990 8</t>
  </si>
  <si>
    <t>9405 40 350 9</t>
  </si>
  <si>
    <t>9405 40 950 9</t>
  </si>
  <si>
    <t>9405 60 200 2</t>
  </si>
  <si>
    <t>9405 99 000 8</t>
  </si>
  <si>
    <t>9405 10 400 5</t>
  </si>
  <si>
    <t>9405 10 910 9</t>
  </si>
  <si>
    <t>9405 20 400 2</t>
  </si>
  <si>
    <t>9405 40 100 2</t>
  </si>
  <si>
    <t>9405 40 390 2</t>
  </si>
  <si>
    <t>9405 40 990 2</t>
  </si>
  <si>
    <t>9405 60 200 8</t>
  </si>
  <si>
    <t>9405 10 400 7</t>
  </si>
  <si>
    <t>9405 10 980 1</t>
  </si>
  <si>
    <t>9405 20 400 3</t>
  </si>
  <si>
    <t>9405 40 100 8</t>
  </si>
  <si>
    <t>9405 40 390 8</t>
  </si>
  <si>
    <t>9405 40 990 3</t>
  </si>
  <si>
    <t>9405 60 800 2</t>
  </si>
  <si>
    <t>1. Общий объем импорта светодиодных светильников за январь 2020 г. - 5,575 млн штук</t>
  </si>
  <si>
    <t>1. Общий объем импорта традиционных светильников за январь 2020 г. - 0,249 млн штук</t>
  </si>
  <si>
    <t>IEK / ПРОЖЕКТОР СДО 06 IP65</t>
  </si>
  <si>
    <t>Feron / DLT</t>
  </si>
  <si>
    <t>In-home / 4690612029634</t>
  </si>
  <si>
    <t>Navigator / 94802</t>
  </si>
  <si>
    <t>Jazzway / PPL</t>
  </si>
  <si>
    <t>Navigator / 94803</t>
  </si>
  <si>
    <t>Smartbuy / SBL-FLLIGHT-10-65K</t>
  </si>
  <si>
    <t>Light Time / PC C</t>
  </si>
  <si>
    <t>Smartbuy / SBL-UNIMAT-36W-65K</t>
  </si>
  <si>
    <t>Navigator / 94800</t>
  </si>
  <si>
    <t>In-home / 4690612007984</t>
  </si>
  <si>
    <t>Imex / IL.0006.6100</t>
  </si>
  <si>
    <t>General Lighting Systems / 420007</t>
  </si>
  <si>
    <t>Imex / IL.0006.6115</t>
  </si>
  <si>
    <t>Smartbuy / SBL-uni-36W-65K</t>
  </si>
  <si>
    <t>Feron / 32473</t>
  </si>
  <si>
    <t>IEK / ДВО 6575 595Х595</t>
  </si>
  <si>
    <t>Light Time / PC O</t>
  </si>
  <si>
    <t>General Lighting Systems / 420008</t>
  </si>
  <si>
    <t>Navigator / 94817</t>
  </si>
  <si>
    <t>Jazzway / PFL</t>
  </si>
  <si>
    <t>Imex / IL.0006.6200</t>
  </si>
  <si>
    <t>Эра / Б0041887</t>
  </si>
  <si>
    <t>Imex / IL.0006.6215</t>
  </si>
  <si>
    <t>IEK / LDPO0-4002-12-4000-K01</t>
  </si>
  <si>
    <t>Navigator / 94816</t>
  </si>
  <si>
    <t>IEK / ДБО 36ВТ P20</t>
  </si>
  <si>
    <t>Light Time / LT 202</t>
  </si>
  <si>
    <t>LLT / 4690612004808</t>
  </si>
  <si>
    <t>Feron / 41071</t>
  </si>
  <si>
    <t>СТАРТ / LED FL 30W 65</t>
  </si>
  <si>
    <t>Imex / IL.0006.6300</t>
  </si>
  <si>
    <t>Smartbuy / SBL-LU2-36W</t>
  </si>
  <si>
    <t>Feron / 41070</t>
  </si>
  <si>
    <t>IEK / ДВО 6576 595Х595</t>
  </si>
  <si>
    <t>Imex / IL.0006.6315</t>
  </si>
  <si>
    <t>Эра / Б0043561</t>
  </si>
  <si>
    <t>Navigator / 94811</t>
  </si>
  <si>
    <t>Jazzway / 2853486E</t>
  </si>
  <si>
    <t>Light Time / PC H</t>
  </si>
  <si>
    <t>3. Наиболее популярные сегменты применения светодиодных светильников среди ключевых брендов - Административно-офисное освещение (58,2%), Прожектор (19,3%) и ЖКХ (12,2%)</t>
  </si>
  <si>
    <t>3. Наиболее популярные сегменты применения традиционных светильников среди ключевых брендов - ЖКХ (83,8%), Торговое освещение (9,7%) и Промышленное освещение (3%)</t>
  </si>
  <si>
    <t>4. Наиболее популярные типы светодиодных светильников среди ключевых брендов - Панель backlight 600x600 (30,3%), Прожектор IP65 (15,6%) и ДПО офис. (10,3%)</t>
  </si>
  <si>
    <t>4. Наиболее популярные типы традиционных светильников среди ключевых брендов - НПП/НПБ (86,4%), Карданный (7,6%) и ЛСП IP65 (2,8%)</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</si>
  <si>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- 85,2%, прочие - 14,8%.
2. Для таблицы ТОП-моделей взяты модели с объемом импорта не менее 25 тысяч штук
3. Для каждой модели светильника указана доля от общего количества светодиодных светильников</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</si>
  <si>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- 85,2%, прочие - 14,8%.
2. Для таблицы ТОП-моделей взяты модели с объемом импорта не менее 7 000 штук
3. Для каждой модели светильника указана доля от общего количества традиционных светильников</t>
  </si>
  <si>
    <t>и т.д.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</si>
</sst>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
    <numFmt numFmtId="167" formatCode="#\ ###\ ###\ ###\ ##0"/>
    <numFmt numFmtId="168" formatCode="####\ ##\ ###\ #"/>
    <numFmt numFmtId="169" formatCode="0.00%;;\-"/>
  </numFmts>
  <fonts count="4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b/>
      <sz val="22"/>
      <color theme="1"/>
      <name val="Calibri"/>
      <family val="2"/>
      <charset val="204"/>
      <scheme val="minor"/>
    </font>
    <font>
      <b/>
      <sz val="28"/>
      <color theme="1"/>
      <name val="Calibri"/>
      <family val="2"/>
      <charset val="204"/>
      <scheme val="minor"/>
    </font>
    <font>
      <b/>
      <sz val="16"/>
      <color theme="1"/>
      <name val="Calibri"/>
      <family val="2"/>
      <charset val="204"/>
      <scheme val="minor"/>
    </font>
    <font>
      <sz val="14"/>
      <color theme="1"/>
      <name val="Calibri"/>
      <family val="2"/>
      <scheme val="minor"/>
    </font>
    <font>
      <u/>
      <sz val="11"/>
      <color theme="10"/>
      <name val="Calibri"/>
      <family val="2"/>
      <charset val="204"/>
      <scheme val="minor"/>
    </font>
    <font>
      <b/>
      <u/>
      <sz val="11"/>
      <color theme="10"/>
      <name val="Calibri"/>
      <family val="2"/>
      <charset val="204"/>
      <scheme val="minor"/>
    </font>
    <font>
      <b/>
      <i/>
      <sz val="10"/>
      <color theme="1"/>
      <name val="Calibri"/>
      <family val="2"/>
      <charset val="204"/>
      <scheme val="minor"/>
    </font>
    <font>
      <b/>
      <sz val="14"/>
      <color theme="0"/>
      <name val="Calibri"/>
      <family val="2"/>
      <charset val="204"/>
      <scheme val="minor"/>
    </font>
    <font>
      <b/>
      <sz val="11"/>
      <color theme="0"/>
      <name val="Calibri"/>
      <family val="2"/>
      <charset val="204"/>
      <scheme val="minor"/>
    </font>
    <font>
      <b/>
      <sz val="11"/>
      <color theme="0"/>
      <name val="Calibri"/>
      <family val="2"/>
      <scheme val="minor"/>
    </font>
    <font>
      <i/>
      <sz val="10"/>
      <color theme="1"/>
      <name val="Calibri"/>
      <family val="2"/>
      <charset val="204"/>
      <scheme val="minor"/>
    </font>
    <font>
      <sz val="10"/>
      <color theme="1"/>
      <name val="Calibri"/>
      <family val="2"/>
      <charset val="204"/>
      <scheme val="minor"/>
    </font>
    <font>
      <u/>
      <sz val="14.4"/>
      <color theme="10"/>
      <name val="Calibri"/>
      <family val="2"/>
    </font>
    <font>
      <i/>
      <sz val="11"/>
      <color theme="1"/>
      <name val="Calibri"/>
      <family val="2"/>
      <charset val="204"/>
      <scheme val="minor"/>
    </font>
    <font>
      <i/>
      <u/>
      <sz val="11"/>
      <color theme="1"/>
      <name val="Calibri"/>
      <family val="2"/>
      <charset val="204"/>
      <scheme val="minor"/>
    </font>
    <font>
      <i/>
      <sz val="9"/>
      <color theme="1"/>
      <name val="Calibri"/>
      <family val="2"/>
      <charset val="204"/>
      <scheme val="minor"/>
    </font>
    <font>
      <i/>
      <u/>
      <sz val="10"/>
      <color theme="1"/>
      <name val="Calibri"/>
      <family val="2"/>
      <charset val="204"/>
      <scheme val="minor"/>
    </font>
    <font>
      <sz val="22"/>
      <color theme="1"/>
      <name val="Calibri"/>
      <family val="2"/>
      <charset val="204"/>
      <scheme val="minor"/>
    </font>
    <font>
      <b/>
      <sz val="12"/>
      <color theme="1"/>
      <name val="Calibri"/>
      <family val="2"/>
      <charset val="204"/>
      <scheme val="minor"/>
    </font>
    <font>
      <sz val="11"/>
      <name val="Calibri"/>
      <family val="2"/>
      <charset val="204"/>
      <scheme val="minor"/>
    </font>
    <font>
      <sz val="8.5"/>
      <color theme="1"/>
      <name val="Calibri"/>
      <family val="2"/>
      <charset val="204"/>
      <scheme val="minor"/>
    </font>
    <font>
      <sz val="9"/>
      <color theme="1"/>
      <name val="Calibri"/>
      <family val="2"/>
      <charset val="204"/>
      <scheme val="minor"/>
    </font>
    <font>
      <sz val="8"/>
      <name val="Calibri"/>
      <family val="2"/>
      <scheme val="minor"/>
    </font>
    <font>
      <sz val="11"/>
      <color theme="1"/>
      <name val="Calibri"/>
      <charset val="204"/>
      <scheme val="minor"/>
    </font>
    <font>
      <sz val="11"/>
      <color theme="1"/>
      <name val="Calibri"/>
      <scheme val="minor"/>
    </font>
  </fonts>
  <fills count="9">
    <fill>
      <patternFill patternType="none"/>
    </fill>
    <fill>
      <patternFill patternType="gray125"/>
    </fill>
    <fill>
      <patternFill patternType="solid">
        <fgColor theme="5"/>
        <bgColor indexed="64"/>
      </patternFill>
    </fill>
    <fill>
      <patternFill patternType="solid">
        <fgColor theme="4"/>
        <bgColor theme="4"/>
      </patternFill>
    </fill>
    <fill>
      <patternFill patternType="solid">
        <fgColor theme="0"/>
        <bgColor indexed="64"/>
      </patternFill>
    </fill>
    <fill>
      <patternFill patternType="solid">
        <fgColor theme="8"/>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theme="8" tint="0.79998168889431442"/>
        <bgColor indexed="64"/>
      </patternFill>
    </fill>
  </fills>
  <borders count="24">
    <border>
      <left/>
      <right/>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4"/>
      </top>
      <bottom/>
      <diagonal/>
    </border>
    <border>
      <left style="thin">
        <color theme="4" tint="0.39997558519241921"/>
      </left>
      <right/>
      <top/>
      <bottom/>
      <diagonal/>
    </border>
    <border>
      <left/>
      <right/>
      <top/>
      <bottom style="thin">
        <color auto="1"/>
      </bottom>
      <diagonal/>
    </border>
    <border>
      <left style="thin">
        <color theme="4"/>
      </left>
      <right style="thin">
        <color theme="4"/>
      </right>
      <top style="thin">
        <color theme="4"/>
      </top>
      <bottom style="thin">
        <color theme="4"/>
      </bottom>
      <diagonal/>
    </border>
    <border>
      <left/>
      <right style="thin">
        <color theme="0"/>
      </right>
      <top/>
      <bottom style="thin">
        <color theme="4"/>
      </bottom>
      <diagonal/>
    </border>
    <border>
      <left style="thin">
        <color theme="0"/>
      </left>
      <right style="thin">
        <color theme="0"/>
      </right>
      <top/>
      <bottom style="thin">
        <color theme="4"/>
      </bottom>
      <diagonal/>
    </border>
    <border>
      <left style="thin">
        <color theme="0"/>
      </left>
      <right/>
      <top/>
      <bottom style="thin">
        <color theme="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top/>
      <bottom style="thin">
        <color theme="0" tint="-0.14996795556505021"/>
      </bottom>
      <diagonal/>
    </border>
  </borders>
  <cellStyleXfs count="11">
    <xf numFmtId="0" fontId="0" fillId="0" borderId="0"/>
    <xf numFmtId="164" fontId="15" fillId="0" borderId="0" applyFont="0" applyFill="0" applyBorder="0" applyAlignment="0" applyProtection="0"/>
    <xf numFmtId="0" fontId="14" fillId="0" borderId="0"/>
    <xf numFmtId="0" fontId="21" fillId="0" borderId="0" applyNumberFormat="0" applyFill="0" applyBorder="0" applyAlignment="0" applyProtection="0"/>
    <xf numFmtId="0" fontId="12" fillId="0" borderId="0"/>
    <xf numFmtId="0" fontId="29" fillId="0" borderId="0" applyNumberFormat="0" applyFill="0" applyBorder="0" applyAlignment="0" applyProtection="0">
      <alignment vertical="top"/>
      <protection locked="0"/>
    </xf>
    <xf numFmtId="0" fontId="8" fillId="0" borderId="0"/>
    <xf numFmtId="0" fontId="7" fillId="0" borderId="0"/>
    <xf numFmtId="0" fontId="6" fillId="0" borderId="0"/>
    <xf numFmtId="0" fontId="5" fillId="0" borderId="0"/>
    <xf numFmtId="0" fontId="3" fillId="0" borderId="0"/>
  </cellStyleXfs>
  <cellXfs count="140">
    <xf numFmtId="0" fontId="0" fillId="0" borderId="0" xfId="0"/>
    <xf numFmtId="0" fontId="0" fillId="0" borderId="0" xfId="0" applyNumberFormat="1"/>
    <xf numFmtId="0" fontId="0" fillId="0" borderId="0" xfId="0" pivotButton="1"/>
    <xf numFmtId="0" fontId="0" fillId="0" borderId="0" xfId="0" applyAlignment="1">
      <alignment horizontal="left"/>
    </xf>
    <xf numFmtId="10" fontId="0" fillId="0" borderId="0" xfId="0" applyNumberFormat="1"/>
    <xf numFmtId="0" fontId="0" fillId="0" borderId="0" xfId="1" applyNumberFormat="1" applyFont="1"/>
    <xf numFmtId="165" fontId="0" fillId="0" borderId="0" xfId="1" applyNumberFormat="1" applyFont="1"/>
    <xf numFmtId="0" fontId="14" fillId="0" borderId="0" xfId="2"/>
    <xf numFmtId="0" fontId="14" fillId="0" borderId="1" xfId="2" applyBorder="1"/>
    <xf numFmtId="0" fontId="19" fillId="0" borderId="0" xfId="2" applyFont="1"/>
    <xf numFmtId="0" fontId="14" fillId="0" borderId="0" xfId="2" applyFont="1"/>
    <xf numFmtId="0" fontId="14" fillId="0" borderId="0" xfId="2" applyFont="1" applyAlignment="1">
      <alignment vertical="center"/>
    </xf>
    <xf numFmtId="0" fontId="14" fillId="0" borderId="0" xfId="2" applyFont="1" applyAlignment="1">
      <alignment wrapText="1"/>
    </xf>
    <xf numFmtId="0" fontId="20" fillId="0" borderId="0" xfId="2" applyFont="1" applyAlignment="1">
      <alignment wrapText="1"/>
    </xf>
    <xf numFmtId="0" fontId="15" fillId="0" borderId="0" xfId="2" applyFont="1" applyAlignment="1">
      <alignment horizontal="right"/>
    </xf>
    <xf numFmtId="0" fontId="22" fillId="0" borderId="1" xfId="3" applyFont="1" applyBorder="1"/>
    <xf numFmtId="0" fontId="21" fillId="0" borderId="1" xfId="3" applyBorder="1"/>
    <xf numFmtId="0" fontId="16" fillId="0" borderId="1" xfId="2" quotePrefix="1" applyFont="1" applyBorder="1"/>
    <xf numFmtId="10" fontId="0" fillId="0" borderId="0" xfId="0" applyNumberFormat="1" applyFill="1"/>
    <xf numFmtId="0" fontId="0" fillId="0" borderId="0" xfId="0" applyFill="1"/>
    <xf numFmtId="0" fontId="0" fillId="0" borderId="0" xfId="0" pivotButton="1" applyAlignment="1">
      <alignment horizontal="center" vertical="center"/>
    </xf>
    <xf numFmtId="3" fontId="0" fillId="0" borderId="0" xfId="0" applyNumberFormat="1"/>
    <xf numFmtId="0" fontId="23" fillId="0" borderId="0" xfId="2" applyFont="1" applyAlignment="1">
      <alignment vertical="top"/>
    </xf>
    <xf numFmtId="0" fontId="14" fillId="0" borderId="0" xfId="2" applyFont="1" applyAlignment="1">
      <alignment horizontal="left" wrapText="1"/>
    </xf>
    <xf numFmtId="10" fontId="16" fillId="0" borderId="2" xfId="0" applyNumberFormat="1" applyFont="1" applyBorder="1" applyAlignment="1">
      <alignment horizontal="center"/>
    </xf>
    <xf numFmtId="0" fontId="27" fillId="0" borderId="0" xfId="0" applyFont="1" applyAlignment="1">
      <alignment horizontal="left" vertical="top" wrapText="1"/>
    </xf>
    <xf numFmtId="0" fontId="26" fillId="3" borderId="0" xfId="0" applyFont="1" applyFill="1" applyBorder="1"/>
    <xf numFmtId="3" fontId="0" fillId="0" borderId="4" xfId="0" applyNumberFormat="1" applyFont="1" applyBorder="1"/>
    <xf numFmtId="3" fontId="16" fillId="0" borderId="0" xfId="0" applyNumberFormat="1" applyFont="1" applyBorder="1"/>
    <xf numFmtId="0" fontId="0" fillId="0" borderId="4" xfId="0" applyFont="1" applyBorder="1"/>
    <xf numFmtId="10" fontId="0" fillId="0" borderId="4" xfId="0" applyNumberFormat="1" applyFont="1" applyBorder="1"/>
    <xf numFmtId="0" fontId="0" fillId="0" borderId="4" xfId="0" applyFont="1" applyFill="1" applyBorder="1"/>
    <xf numFmtId="0" fontId="26" fillId="3" borderId="5" xfId="0" applyFont="1" applyFill="1" applyBorder="1"/>
    <xf numFmtId="167" fontId="0" fillId="0" borderId="0" xfId="0" applyNumberFormat="1"/>
    <xf numFmtId="3" fontId="0" fillId="0" borderId="0" xfId="0" applyNumberFormat="1" applyFill="1"/>
    <xf numFmtId="0" fontId="0" fillId="4" borderId="0" xfId="0" applyFill="1"/>
    <xf numFmtId="0" fontId="0" fillId="4" borderId="0" xfId="0" applyFill="1" applyAlignment="1">
      <alignment horizontal="left"/>
    </xf>
    <xf numFmtId="10" fontId="0" fillId="4" borderId="0" xfId="0" applyNumberFormat="1" applyFill="1"/>
    <xf numFmtId="0" fontId="0" fillId="0" borderId="7" xfId="0" applyBorder="1"/>
    <xf numFmtId="3" fontId="0" fillId="0" borderId="7" xfId="0" applyNumberFormat="1" applyBorder="1"/>
    <xf numFmtId="10" fontId="0" fillId="0" borderId="7" xfId="0" applyNumberFormat="1" applyBorder="1"/>
    <xf numFmtId="0" fontId="25" fillId="5" borderId="8" xfId="0" applyFont="1" applyFill="1" applyBorder="1" applyAlignment="1">
      <alignment horizontal="center" vertical="top"/>
    </xf>
    <xf numFmtId="0" fontId="25" fillId="5" borderId="9" xfId="0" applyFont="1" applyFill="1" applyBorder="1" applyAlignment="1">
      <alignment horizontal="center" vertical="top"/>
    </xf>
    <xf numFmtId="0" fontId="0" fillId="0" borderId="0" xfId="0" applyAlignment="1">
      <alignment vertical="top" wrapText="1"/>
    </xf>
    <xf numFmtId="0" fontId="0" fillId="0" borderId="0" xfId="0" applyNumberFormat="1" applyFill="1"/>
    <xf numFmtId="0" fontId="32" fillId="0" borderId="0" xfId="2" applyFont="1"/>
    <xf numFmtId="0" fontId="27" fillId="0" borderId="0" xfId="0" applyFont="1" applyAlignment="1">
      <alignment horizontal="left"/>
    </xf>
    <xf numFmtId="14" fontId="0" fillId="0" borderId="0" xfId="0" applyNumberFormat="1"/>
    <xf numFmtId="0" fontId="25" fillId="5" borderId="10" xfId="0" applyFont="1" applyFill="1" applyBorder="1" applyAlignment="1">
      <alignment horizontal="center" vertical="top" wrapText="1"/>
    </xf>
    <xf numFmtId="0" fontId="0" fillId="0" borderId="0" xfId="0" applyNumberFormat="1" applyFont="1"/>
    <xf numFmtId="165" fontId="0" fillId="0" borderId="0" xfId="0" applyNumberFormat="1" applyFont="1"/>
    <xf numFmtId="0" fontId="10" fillId="0" borderId="0" xfId="2" applyFont="1"/>
    <xf numFmtId="0" fontId="14" fillId="0" borderId="3" xfId="2" applyFont="1" applyBorder="1" applyAlignment="1">
      <alignment horizontal="left" wrapText="1"/>
    </xf>
    <xf numFmtId="0" fontId="16" fillId="0" borderId="3" xfId="2" applyFont="1" applyBorder="1" applyAlignment="1">
      <alignment horizontal="left" wrapText="1"/>
    </xf>
    <xf numFmtId="0" fontId="16" fillId="0" borderId="2" xfId="2" applyFont="1" applyBorder="1" applyAlignment="1">
      <alignment horizontal="center"/>
    </xf>
    <xf numFmtId="10" fontId="16" fillId="0" borderId="3" xfId="0" applyNumberFormat="1" applyFont="1" applyBorder="1" applyAlignment="1">
      <alignment horizontal="center"/>
    </xf>
    <xf numFmtId="0" fontId="27" fillId="0" borderId="0" xfId="0" applyFont="1" applyAlignment="1">
      <alignment horizontal="left" vertical="top" wrapText="1"/>
    </xf>
    <xf numFmtId="3" fontId="16" fillId="6" borderId="12" xfId="0" applyNumberFormat="1" applyFont="1" applyFill="1" applyBorder="1"/>
    <xf numFmtId="0" fontId="11" fillId="0" borderId="0" xfId="0" applyFont="1" applyFill="1" applyBorder="1"/>
    <xf numFmtId="3" fontId="11" fillId="0" borderId="0" xfId="0" applyNumberFormat="1" applyFont="1" applyFill="1" applyBorder="1"/>
    <xf numFmtId="10" fontId="0" fillId="0" borderId="0" xfId="0" applyNumberFormat="1" applyFont="1" applyFill="1" applyBorder="1"/>
    <xf numFmtId="166" fontId="16" fillId="0" borderId="0" xfId="0" applyNumberFormat="1" applyFont="1" applyFill="1" applyBorder="1"/>
    <xf numFmtId="10" fontId="0" fillId="6" borderId="13" xfId="0" applyNumberFormat="1" applyFont="1" applyFill="1" applyBorder="1"/>
    <xf numFmtId="0" fontId="16" fillId="6" borderId="11" xfId="0" applyFont="1" applyFill="1" applyBorder="1"/>
    <xf numFmtId="168" fontId="0" fillId="0" borderId="0" xfId="0" applyNumberFormat="1"/>
    <xf numFmtId="0" fontId="14" fillId="0" borderId="0" xfId="2" applyFont="1" applyAlignment="1"/>
    <xf numFmtId="169" fontId="0" fillId="0" borderId="3" xfId="0" applyNumberFormat="1" applyBorder="1" applyAlignment="1">
      <alignment horizontal="center"/>
    </xf>
    <xf numFmtId="169" fontId="0" fillId="0" borderId="2" xfId="0" applyNumberFormat="1" applyBorder="1" applyAlignment="1">
      <alignment horizontal="center"/>
    </xf>
    <xf numFmtId="0" fontId="27" fillId="0" borderId="0" xfId="0" applyFont="1" applyAlignment="1">
      <alignment horizontal="left" vertical="top"/>
    </xf>
    <xf numFmtId="164" fontId="0" fillId="0" borderId="0" xfId="1" applyNumberFormat="1" applyFont="1"/>
    <xf numFmtId="0" fontId="6" fillId="0" borderId="3" xfId="2" applyFont="1" applyBorder="1" applyAlignment="1">
      <alignment horizontal="left" wrapText="1"/>
    </xf>
    <xf numFmtId="0" fontId="27" fillId="0" borderId="0" xfId="0" applyFont="1" applyAlignment="1">
      <alignment horizontal="left" vertical="top"/>
    </xf>
    <xf numFmtId="0" fontId="27" fillId="0" borderId="0" xfId="0" applyFont="1" applyAlignment="1">
      <alignment horizontal="left" vertical="top"/>
    </xf>
    <xf numFmtId="0" fontId="4" fillId="0" borderId="3" xfId="2" applyFont="1" applyBorder="1" applyAlignment="1">
      <alignment horizontal="left" wrapText="1"/>
    </xf>
    <xf numFmtId="0" fontId="25" fillId="7" borderId="14" xfId="10" applyFont="1" applyFill="1" applyBorder="1" applyAlignment="1">
      <alignment horizontal="center" vertical="center" wrapText="1"/>
    </xf>
    <xf numFmtId="0" fontId="25" fillId="7" borderId="15" xfId="10" applyFont="1" applyFill="1" applyBorder="1" applyAlignment="1">
      <alignment horizontal="center" vertical="center" wrapText="1"/>
    </xf>
    <xf numFmtId="0" fontId="25" fillId="7" borderId="16" xfId="10" applyFont="1" applyFill="1" applyBorder="1" applyAlignment="1">
      <alignment horizontal="center" vertical="center" wrapText="1"/>
    </xf>
    <xf numFmtId="0" fontId="3" fillId="0" borderId="0" xfId="10"/>
    <xf numFmtId="0" fontId="3" fillId="8" borderId="17" xfId="10" applyFill="1" applyBorder="1" applyAlignment="1">
      <alignment vertical="center" wrapText="1"/>
    </xf>
    <xf numFmtId="0" fontId="3" fillId="8" borderId="18" xfId="10" applyFill="1" applyBorder="1" applyAlignment="1">
      <alignment vertical="center" wrapText="1"/>
    </xf>
    <xf numFmtId="0" fontId="3" fillId="8" borderId="19" xfId="10" applyFill="1" applyBorder="1" applyAlignment="1">
      <alignment vertical="center" wrapText="1"/>
    </xf>
    <xf numFmtId="0" fontId="28" fillId="8" borderId="18" xfId="10" applyFont="1" applyFill="1" applyBorder="1" applyAlignment="1">
      <alignment vertical="center" wrapText="1"/>
    </xf>
    <xf numFmtId="0" fontId="3" fillId="8" borderId="18" xfId="10" quotePrefix="1" applyFill="1" applyBorder="1" applyAlignment="1">
      <alignment vertical="center" wrapText="1"/>
    </xf>
    <xf numFmtId="0" fontId="3" fillId="8" borderId="20" xfId="10" applyFill="1" applyBorder="1" applyAlignment="1">
      <alignment vertical="center" wrapText="1"/>
    </xf>
    <xf numFmtId="0" fontId="3" fillId="8" borderId="19" xfId="10" quotePrefix="1" applyFill="1" applyBorder="1" applyAlignment="1">
      <alignment vertical="center" wrapText="1"/>
    </xf>
    <xf numFmtId="0" fontId="37" fillId="8" borderId="19" xfId="10" quotePrefix="1" applyFont="1" applyFill="1" applyBorder="1" applyAlignment="1">
      <alignment vertical="center" wrapText="1"/>
    </xf>
    <xf numFmtId="0" fontId="28" fillId="8" borderId="19" xfId="10" quotePrefix="1" applyFont="1" applyFill="1" applyBorder="1" applyAlignment="1">
      <alignment vertical="center" wrapText="1"/>
    </xf>
    <xf numFmtId="0" fontId="38" fillId="8" borderId="19" xfId="10" quotePrefix="1" applyFont="1" applyFill="1" applyBorder="1" applyAlignment="1">
      <alignment vertical="center" wrapText="1"/>
    </xf>
    <xf numFmtId="0" fontId="3" fillId="0" borderId="0" xfId="10" applyAlignment="1">
      <alignment vertical="center" wrapText="1"/>
    </xf>
    <xf numFmtId="0" fontId="28" fillId="0" borderId="0" xfId="10" quotePrefix="1" applyFont="1" applyAlignment="1">
      <alignment vertical="center" wrapText="1"/>
    </xf>
    <xf numFmtId="0" fontId="3" fillId="0" borderId="0" xfId="10" quotePrefix="1" applyAlignment="1">
      <alignment vertical="center" wrapText="1"/>
    </xf>
    <xf numFmtId="0" fontId="28" fillId="0" borderId="0" xfId="10" applyFont="1" applyAlignment="1">
      <alignment vertical="center" wrapText="1"/>
    </xf>
    <xf numFmtId="0" fontId="3" fillId="8" borderId="15" xfId="10" applyFill="1" applyBorder="1" applyAlignment="1">
      <alignment vertical="center" wrapText="1"/>
    </xf>
    <xf numFmtId="0" fontId="36" fillId="0" borderId="0" xfId="10" applyFont="1" applyAlignment="1">
      <alignment vertical="center" wrapText="1"/>
    </xf>
    <xf numFmtId="0" fontId="38" fillId="0" borderId="0" xfId="10" quotePrefix="1" applyFont="1" applyAlignment="1">
      <alignment vertical="center" wrapText="1"/>
    </xf>
    <xf numFmtId="0" fontId="1" fillId="0" borderId="0" xfId="0" applyFont="1" applyFill="1" applyBorder="1"/>
    <xf numFmtId="3" fontId="1" fillId="0" borderId="0" xfId="0" applyNumberFormat="1" applyFont="1" applyFill="1" applyBorder="1"/>
    <xf numFmtId="0" fontId="40" fillId="0" borderId="0" xfId="0" applyNumberFormat="1" applyFont="1" applyFill="1"/>
    <xf numFmtId="3" fontId="41" fillId="0" borderId="0" xfId="0" applyNumberFormat="1" applyFont="1" applyFill="1"/>
    <xf numFmtId="3" fontId="1" fillId="0" borderId="0" xfId="0" applyNumberFormat="1" applyFont="1" applyBorder="1"/>
    <xf numFmtId="0" fontId="41" fillId="0" borderId="4" xfId="0" applyNumberFormat="1" applyFont="1" applyBorder="1"/>
    <xf numFmtId="0" fontId="41" fillId="0" borderId="0" xfId="0" applyNumberFormat="1" applyFont="1" applyBorder="1"/>
    <xf numFmtId="0" fontId="41" fillId="0" borderId="4" xfId="0" applyNumberFormat="1" applyFont="1" applyFill="1" applyBorder="1"/>
    <xf numFmtId="0" fontId="41" fillId="0" borderId="0" xfId="0" applyNumberFormat="1" applyFont="1" applyFill="1" applyBorder="1"/>
    <xf numFmtId="3" fontId="41" fillId="0" borderId="4" xfId="0" applyNumberFormat="1" applyFont="1" applyBorder="1"/>
    <xf numFmtId="3" fontId="41" fillId="0" borderId="0" xfId="0" applyNumberFormat="1" applyFont="1" applyBorder="1"/>
    <xf numFmtId="0" fontId="41" fillId="0" borderId="0" xfId="0" applyNumberFormat="1" applyFont="1" applyBorder="1" applyAlignment="1">
      <alignment vertical="top" wrapText="1"/>
    </xf>
    <xf numFmtId="0" fontId="41" fillId="0" borderId="0" xfId="0" applyNumberFormat="1" applyFont="1" applyFill="1" applyBorder="1" applyAlignment="1">
      <alignment vertical="top" wrapText="1"/>
    </xf>
    <xf numFmtId="3" fontId="41" fillId="0" borderId="0" xfId="0" applyNumberFormat="1" applyFont="1" applyBorder="1" applyAlignment="1">
      <alignment vertical="top" wrapText="1"/>
    </xf>
    <xf numFmtId="10" fontId="27" fillId="0" borderId="0" xfId="0" applyNumberFormat="1" applyFont="1" applyAlignment="1">
      <alignment vertical="top" wrapText="1"/>
    </xf>
    <xf numFmtId="0" fontId="14" fillId="4" borderId="0" xfId="2" applyFill="1"/>
    <xf numFmtId="0" fontId="14" fillId="4" borderId="1" xfId="2" applyFill="1" applyBorder="1"/>
    <xf numFmtId="0" fontId="30" fillId="0" borderId="0" xfId="2" applyFont="1" applyAlignment="1">
      <alignment horizontal="left" vertical="top" wrapText="1"/>
    </xf>
    <xf numFmtId="0" fontId="17" fillId="4" borderId="1" xfId="2" applyFont="1" applyFill="1" applyBorder="1" applyAlignment="1">
      <alignment horizontal="left" vertical="center" wrapText="1" indent="4"/>
    </xf>
    <xf numFmtId="0" fontId="17" fillId="4" borderId="1" xfId="2" applyFont="1" applyFill="1" applyBorder="1" applyAlignment="1">
      <alignment horizontal="left" vertical="center" indent="4"/>
    </xf>
    <xf numFmtId="0" fontId="13" fillId="0" borderId="0" xfId="2" applyFont="1" applyAlignment="1">
      <alignment horizontal="left" wrapText="1"/>
    </xf>
    <xf numFmtId="0" fontId="14" fillId="0" borderId="0" xfId="2" applyFont="1" applyAlignment="1">
      <alignment horizontal="left" wrapText="1"/>
    </xf>
    <xf numFmtId="0" fontId="2" fillId="0" borderId="0" xfId="2" applyFont="1" applyAlignment="1">
      <alignment horizontal="left"/>
    </xf>
    <xf numFmtId="0" fontId="9" fillId="0" borderId="0" xfId="2" applyFont="1" applyAlignment="1">
      <alignment horizontal="left"/>
    </xf>
    <xf numFmtId="0" fontId="35" fillId="0" borderId="0" xfId="2" applyFont="1" applyAlignment="1">
      <alignment horizontal="center" wrapText="1"/>
    </xf>
    <xf numFmtId="0" fontId="23" fillId="0" borderId="6" xfId="2" applyFont="1" applyBorder="1" applyAlignment="1">
      <alignment horizontal="center" vertical="top"/>
    </xf>
    <xf numFmtId="0" fontId="0" fillId="0" borderId="0" xfId="0" applyAlignment="1">
      <alignment horizontal="left" vertical="top" wrapText="1"/>
    </xf>
    <xf numFmtId="0" fontId="0" fillId="0" borderId="0" xfId="0" applyAlignment="1">
      <alignment horizontal="left" wrapText="1"/>
    </xf>
    <xf numFmtId="0" fontId="24" fillId="2" borderId="0" xfId="0" applyFont="1" applyFill="1" applyAlignment="1">
      <alignment horizontal="center"/>
    </xf>
    <xf numFmtId="0" fontId="27" fillId="0" borderId="0" xfId="0" applyFont="1" applyAlignment="1">
      <alignment horizontal="left" vertical="top" wrapText="1"/>
    </xf>
    <xf numFmtId="0" fontId="3" fillId="8" borderId="15" xfId="10" applyFill="1" applyBorder="1" applyAlignment="1">
      <alignment horizontal="left" vertical="center" wrapText="1"/>
    </xf>
    <xf numFmtId="0" fontId="3" fillId="8" borderId="18" xfId="10" applyFill="1" applyBorder="1" applyAlignment="1">
      <alignment horizontal="left" vertical="center" wrapText="1"/>
    </xf>
    <xf numFmtId="0" fontId="3" fillId="8" borderId="15" xfId="10" quotePrefix="1" applyFill="1" applyBorder="1" applyAlignment="1">
      <alignment horizontal="left" vertical="center" wrapText="1"/>
    </xf>
    <xf numFmtId="0" fontId="3" fillId="8" borderId="18" xfId="10" quotePrefix="1" applyFill="1" applyBorder="1" applyAlignment="1">
      <alignment horizontal="left" vertical="center" wrapText="1"/>
    </xf>
    <xf numFmtId="0" fontId="3" fillId="8" borderId="21" xfId="10" applyFill="1" applyBorder="1" applyAlignment="1">
      <alignment horizontal="center" vertical="center" wrapText="1"/>
    </xf>
    <xf numFmtId="0" fontId="3" fillId="8" borderId="16" xfId="10" applyFill="1" applyBorder="1" applyAlignment="1">
      <alignment horizontal="center" vertical="center" wrapText="1"/>
    </xf>
    <xf numFmtId="0" fontId="3" fillId="8" borderId="22" xfId="10" applyFill="1" applyBorder="1" applyAlignment="1">
      <alignment horizontal="center" vertical="center" wrapText="1"/>
    </xf>
    <xf numFmtId="0" fontId="3" fillId="0" borderId="0" xfId="10" applyAlignment="1">
      <alignment horizontal="left" vertical="center" wrapText="1"/>
    </xf>
    <xf numFmtId="0" fontId="3" fillId="0" borderId="0" xfId="10" quotePrefix="1" applyAlignment="1">
      <alignment horizontal="left" vertical="center" wrapText="1"/>
    </xf>
    <xf numFmtId="0" fontId="3" fillId="0" borderId="0" xfId="10" applyAlignment="1">
      <alignment horizontal="center" vertical="center" wrapText="1"/>
    </xf>
    <xf numFmtId="0" fontId="3" fillId="0" borderId="23" xfId="10" applyBorder="1" applyAlignment="1">
      <alignment horizontal="left" vertical="center" wrapText="1"/>
    </xf>
    <xf numFmtId="0" fontId="3" fillId="0" borderId="23" xfId="10" applyBorder="1" applyAlignment="1">
      <alignment horizontal="center" vertical="center" wrapText="1"/>
    </xf>
    <xf numFmtId="0" fontId="38" fillId="0" borderId="0" xfId="10" quotePrefix="1" applyFont="1" applyAlignment="1">
      <alignment horizontal="left" vertical="center" wrapText="1"/>
    </xf>
    <xf numFmtId="0" fontId="38" fillId="0" borderId="0" xfId="10" applyFont="1" applyAlignment="1">
      <alignment horizontal="left" vertical="center" wrapText="1"/>
    </xf>
    <xf numFmtId="0" fontId="27" fillId="0" borderId="0" xfId="0" applyFont="1" applyAlignment="1">
      <alignment horizontal="left" vertical="top"/>
    </xf>
  </cellXfs>
  <cellStyles count="11">
    <cellStyle name="Гиперссылка" xfId="3" builtinId="8"/>
    <cellStyle name="Гиперссылка 2" xfId="5" xr:uid="{00000000-0005-0000-0000-000001000000}"/>
    <cellStyle name="Обычный" xfId="0" builtinId="0"/>
    <cellStyle name="Обычный 2" xfId="2" xr:uid="{00000000-0005-0000-0000-000003000000}"/>
    <cellStyle name="Обычный 3" xfId="4" xr:uid="{00000000-0005-0000-0000-000004000000}"/>
    <cellStyle name="Обычный 4" xfId="6" xr:uid="{00000000-0005-0000-0000-000005000000}"/>
    <cellStyle name="Обычный 5" xfId="7" xr:uid="{00000000-0005-0000-0000-000006000000}"/>
    <cellStyle name="Обычный 6" xfId="8" xr:uid="{122C41F4-3E00-455E-AF76-D479A72C6F43}"/>
    <cellStyle name="Обычный 7" xfId="9" xr:uid="{DCFE77C8-2DA6-4BEB-AD29-E0C7F39E35AC}"/>
    <cellStyle name="Обычный 8" xfId="10" xr:uid="{98412AFD-A183-487F-A504-7AE49E902EA6}"/>
    <cellStyle name="Финансовый" xfId="1" builtinId="3"/>
  </cellStyles>
  <dxfs count="70">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4" formatCode="_-* #,##0.00\ _₽_-;\-* #,##0.00\ _₽_-;_-* &quot;-&quot;??\ _₽_-;_-@_-"/>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19" formatCode="dd/mm/yyyy"/>
    </dxf>
    <dxf>
      <numFmt numFmtId="0" formatCode="General"/>
    </dxf>
    <dxf>
      <numFmt numFmtId="0" formatCode="General"/>
    </dxf>
    <dxf>
      <numFmt numFmtId="0" formatCode="General"/>
    </dxf>
    <dxf>
      <numFmt numFmtId="3" formatCode="#,##0"/>
    </dxf>
    <dxf>
      <alignment vertical="center" readingOrder="0"/>
    </dxf>
    <dxf>
      <alignment horizontal="center" readingOrder="0"/>
    </dxf>
    <dxf>
      <alignment vertical="center" readingOrder="0"/>
    </dxf>
    <dxf>
      <alignment horizontal="center" readingOrder="0"/>
    </dxf>
    <dxf>
      <fill>
        <patternFill patternType="none">
          <bgColor auto="1"/>
        </patternFill>
      </fill>
    </dxf>
    <dxf>
      <fill>
        <patternFill patternType="none">
          <bgColor auto="1"/>
        </patternFill>
      </fill>
    </dxf>
    <dxf>
      <numFmt numFmtId="14" formatCode="0.00%"/>
    </dxf>
    <dxf>
      <numFmt numFmtId="3" formatCode="#,##0"/>
    </dxf>
    <dxf>
      <numFmt numFmtId="3" formatCode="#,##0"/>
    </dxf>
    <dxf>
      <alignment vertical="center" readingOrder="0"/>
    </dxf>
    <dxf>
      <alignment horizontal="center" readingOrder="0"/>
    </dxf>
    <dxf>
      <alignment vertical="center" readingOrder="0"/>
    </dxf>
    <dxf>
      <alignment horizontal="center" readingOrder="0"/>
    </dxf>
    <dxf>
      <fill>
        <patternFill patternType="none">
          <bgColor auto="1"/>
        </patternFill>
      </fill>
    </dxf>
    <dxf>
      <fill>
        <patternFill patternType="none">
          <bgColor auto="1"/>
        </patternFill>
      </fill>
    </dxf>
    <dxf>
      <numFmt numFmtId="14" formatCode="0.00%"/>
    </dxf>
    <dxf>
      <numFmt numFmtId="3" formatCode="#,##0"/>
    </dxf>
    <dxf>
      <numFmt numFmtId="14" formatCode="0.00%"/>
    </dxf>
    <dxf>
      <numFmt numFmtId="14" formatCode="0.00%"/>
    </dxf>
    <dxf>
      <font>
        <b val="0"/>
        <i val="0"/>
        <strike val="0"/>
        <condense val="0"/>
        <extend val="0"/>
        <outline val="0"/>
        <shadow val="0"/>
        <u val="none"/>
        <vertAlign val="baseline"/>
        <sz val="11"/>
        <color theme="1"/>
        <name val="Calibri"/>
        <family val="2"/>
        <charset val="204"/>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i val="0"/>
        <strike val="0"/>
        <condense val="0"/>
        <extend val="0"/>
        <outline val="0"/>
        <shadow val="0"/>
        <u val="none"/>
        <vertAlign val="baseline"/>
        <sz val="11"/>
        <color theme="1"/>
        <name val="Calibri"/>
        <family val="2"/>
        <charset val="204"/>
        <scheme val="minor"/>
      </font>
      <numFmt numFmtId="166" formatCode="0.0%"/>
      <fill>
        <patternFill patternType="none">
          <fgColor indexed="64"/>
          <bgColor indexed="65"/>
        </patternFill>
      </fill>
      <border diagonalUp="0" diagonalDown="0" outline="0">
        <left/>
        <right/>
        <top/>
        <bottom/>
      </border>
    </dxf>
    <dxf>
      <numFmt numFmtId="14" formatCode="0.00%"/>
      <fill>
        <patternFill patternType="none">
          <fgColor indexed="64"/>
          <bgColor indexed="65"/>
        </patternFill>
      </fill>
    </dxf>
    <dxf>
      <font>
        <b val="0"/>
        <i val="0"/>
        <strike val="0"/>
        <condense val="0"/>
        <extend val="0"/>
        <outline val="0"/>
        <shadow val="0"/>
        <u val="none"/>
        <vertAlign val="baseline"/>
        <sz val="11"/>
        <color theme="1"/>
        <name val="Calibri"/>
        <family val="2"/>
        <charset val="204"/>
        <scheme val="minor"/>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charset val="204"/>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charset val="204"/>
        <scheme val="minor"/>
      </font>
      <numFmt numFmtId="0" formatCode="General"/>
      <fill>
        <patternFill patternType="none">
          <fgColor indexed="64"/>
          <bgColor indexed="65"/>
        </patternFill>
      </fill>
    </dxf>
    <dxf>
      <border outline="0">
        <top style="thin">
          <color rgb="FF5B9BD5"/>
        </top>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4" formatCode="0.00%"/>
    </dxf>
    <dxf>
      <numFmt numFmtId="14" formatCode="0.00%"/>
    </dxf>
    <dxf>
      <font>
        <b val="0"/>
        <i val="0"/>
        <strike val="0"/>
        <condense val="0"/>
        <extend val="0"/>
        <outline val="0"/>
        <shadow val="0"/>
        <u val="none"/>
        <vertAlign val="baseline"/>
        <sz val="11"/>
        <color theme="1"/>
        <name val="Calibri"/>
        <family val="2"/>
        <charset val="204"/>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i val="0"/>
        <strike val="0"/>
        <condense val="0"/>
        <extend val="0"/>
        <outline val="0"/>
        <shadow val="0"/>
        <u val="none"/>
        <vertAlign val="baseline"/>
        <sz val="11"/>
        <color theme="1"/>
        <name val="Calibri"/>
        <family val="2"/>
        <charset val="204"/>
        <scheme val="minor"/>
      </font>
      <numFmt numFmtId="166" formatCode="0.0%"/>
      <fill>
        <patternFill patternType="none">
          <fgColor indexed="64"/>
          <bgColor indexed="65"/>
        </patternFill>
      </fill>
      <border diagonalUp="0" diagonalDown="0" outline="0">
        <left/>
        <right/>
        <top/>
        <bottom/>
      </border>
    </dxf>
    <dxf>
      <numFmt numFmtId="14" formatCode="0.00%"/>
      <fill>
        <patternFill patternType="none">
          <fgColor indexed="64"/>
          <bgColor indexed="65"/>
        </patternFill>
      </fill>
    </dxf>
    <dxf>
      <font>
        <b val="0"/>
        <i val="0"/>
        <strike val="0"/>
        <condense val="0"/>
        <extend val="0"/>
        <outline val="0"/>
        <shadow val="0"/>
        <u val="none"/>
        <vertAlign val="baseline"/>
        <sz val="11"/>
        <color theme="1"/>
        <name val="Calibri"/>
        <family val="2"/>
        <charset val="204"/>
        <scheme val="minor"/>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charset val="204"/>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charset val="204"/>
        <scheme val="minor"/>
      </font>
      <numFmt numFmtId="0" formatCode="General"/>
      <fill>
        <patternFill patternType="none">
          <fgColor indexed="64"/>
          <bgColor indexed="65"/>
        </patternFill>
      </fill>
    </dxf>
    <dxf>
      <border outline="0">
        <top style="thin">
          <color theme="4"/>
        </top>
      </border>
    </dxf>
    <dxf>
      <font>
        <b/>
        <i val="0"/>
        <strike val="0"/>
        <condense val="0"/>
        <extend val="0"/>
        <outline val="0"/>
        <shadow val="0"/>
        <u val="none"/>
        <vertAlign val="baseline"/>
        <sz val="11"/>
        <color theme="0"/>
        <name val="Calibri"/>
        <scheme val="minor"/>
      </font>
      <fill>
        <patternFill patternType="solid">
          <fgColor theme="4"/>
          <bgColor theme="4"/>
        </patternFill>
      </fill>
    </dxf>
  </dxfs>
  <tableStyles count="0" defaultTableStyle="TableStyleMedium2" defaultPivotStyle="PivotStyleLight16"/>
  <colors>
    <mruColors>
      <color rgb="FFD9AB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123.jpeg"/><Relationship Id="rId21" Type="http://schemas.openxmlformats.org/officeDocument/2006/relationships/image" Target="../media/image27.jpeg"/><Relationship Id="rId42" Type="http://schemas.openxmlformats.org/officeDocument/2006/relationships/image" Target="../media/image48.jpeg"/><Relationship Id="rId63" Type="http://schemas.openxmlformats.org/officeDocument/2006/relationships/image" Target="../media/image69.png"/><Relationship Id="rId84" Type="http://schemas.openxmlformats.org/officeDocument/2006/relationships/image" Target="../media/image90.png"/><Relationship Id="rId138" Type="http://schemas.openxmlformats.org/officeDocument/2006/relationships/image" Target="../media/image144.png"/><Relationship Id="rId159" Type="http://schemas.openxmlformats.org/officeDocument/2006/relationships/image" Target="../media/image165.png"/><Relationship Id="rId170" Type="http://schemas.openxmlformats.org/officeDocument/2006/relationships/image" Target="../media/image176.png"/><Relationship Id="rId107" Type="http://schemas.openxmlformats.org/officeDocument/2006/relationships/image" Target="../media/image113.jpeg"/><Relationship Id="rId11" Type="http://schemas.openxmlformats.org/officeDocument/2006/relationships/image" Target="../media/image17.jpeg"/><Relationship Id="rId32" Type="http://schemas.openxmlformats.org/officeDocument/2006/relationships/image" Target="../media/image38.png"/><Relationship Id="rId53" Type="http://schemas.openxmlformats.org/officeDocument/2006/relationships/image" Target="../media/image59.jpg"/><Relationship Id="rId74" Type="http://schemas.openxmlformats.org/officeDocument/2006/relationships/image" Target="../media/image80.jpeg"/><Relationship Id="rId128" Type="http://schemas.openxmlformats.org/officeDocument/2006/relationships/image" Target="../media/image134.png"/><Relationship Id="rId149" Type="http://schemas.openxmlformats.org/officeDocument/2006/relationships/image" Target="../media/image155.png"/><Relationship Id="rId5" Type="http://schemas.openxmlformats.org/officeDocument/2006/relationships/image" Target="../media/image11.jpeg"/><Relationship Id="rId95" Type="http://schemas.openxmlformats.org/officeDocument/2006/relationships/image" Target="../media/image101.jpeg"/><Relationship Id="rId160" Type="http://schemas.openxmlformats.org/officeDocument/2006/relationships/image" Target="../media/image166.jpeg"/><Relationship Id="rId181" Type="http://schemas.openxmlformats.org/officeDocument/2006/relationships/image" Target="../media/image187.png"/><Relationship Id="rId22" Type="http://schemas.openxmlformats.org/officeDocument/2006/relationships/image" Target="../media/image28.png"/><Relationship Id="rId43" Type="http://schemas.openxmlformats.org/officeDocument/2006/relationships/image" Target="../media/image49.png"/><Relationship Id="rId64" Type="http://schemas.openxmlformats.org/officeDocument/2006/relationships/image" Target="../media/image70.jpeg"/><Relationship Id="rId118" Type="http://schemas.openxmlformats.org/officeDocument/2006/relationships/image" Target="../media/image124.jpeg"/><Relationship Id="rId139" Type="http://schemas.openxmlformats.org/officeDocument/2006/relationships/image" Target="../media/image145.png"/><Relationship Id="rId85" Type="http://schemas.openxmlformats.org/officeDocument/2006/relationships/image" Target="../media/image91.jpeg"/><Relationship Id="rId150" Type="http://schemas.openxmlformats.org/officeDocument/2006/relationships/image" Target="../media/image156.png"/><Relationship Id="rId171" Type="http://schemas.openxmlformats.org/officeDocument/2006/relationships/image" Target="../media/image177.png"/><Relationship Id="rId12" Type="http://schemas.openxmlformats.org/officeDocument/2006/relationships/image" Target="../media/image18.jpeg"/><Relationship Id="rId33" Type="http://schemas.openxmlformats.org/officeDocument/2006/relationships/image" Target="../media/image39.png"/><Relationship Id="rId108" Type="http://schemas.openxmlformats.org/officeDocument/2006/relationships/image" Target="../media/image114.png"/><Relationship Id="rId129" Type="http://schemas.openxmlformats.org/officeDocument/2006/relationships/image" Target="../media/image135.png"/><Relationship Id="rId54" Type="http://schemas.openxmlformats.org/officeDocument/2006/relationships/image" Target="../media/image60.jpeg"/><Relationship Id="rId75" Type="http://schemas.openxmlformats.org/officeDocument/2006/relationships/image" Target="../media/image81.jpeg"/><Relationship Id="rId96" Type="http://schemas.openxmlformats.org/officeDocument/2006/relationships/image" Target="../media/image102.jpeg"/><Relationship Id="rId140" Type="http://schemas.openxmlformats.org/officeDocument/2006/relationships/image" Target="../media/image146.png"/><Relationship Id="rId161" Type="http://schemas.openxmlformats.org/officeDocument/2006/relationships/image" Target="../media/image167.jpg"/><Relationship Id="rId182" Type="http://schemas.openxmlformats.org/officeDocument/2006/relationships/image" Target="../media/image188.png"/><Relationship Id="rId6" Type="http://schemas.openxmlformats.org/officeDocument/2006/relationships/image" Target="../media/image12.jpeg"/><Relationship Id="rId23" Type="http://schemas.openxmlformats.org/officeDocument/2006/relationships/image" Target="../media/image29.png"/><Relationship Id="rId119" Type="http://schemas.openxmlformats.org/officeDocument/2006/relationships/image" Target="../media/image125.jpeg"/><Relationship Id="rId44" Type="http://schemas.openxmlformats.org/officeDocument/2006/relationships/image" Target="../media/image50.png"/><Relationship Id="rId60" Type="http://schemas.openxmlformats.org/officeDocument/2006/relationships/image" Target="../media/image66.jpg"/><Relationship Id="rId65" Type="http://schemas.openxmlformats.org/officeDocument/2006/relationships/image" Target="../media/image71.jpeg"/><Relationship Id="rId81" Type="http://schemas.openxmlformats.org/officeDocument/2006/relationships/image" Target="../media/image87.jpeg"/><Relationship Id="rId86" Type="http://schemas.openxmlformats.org/officeDocument/2006/relationships/image" Target="../media/image92.jpeg"/><Relationship Id="rId130" Type="http://schemas.openxmlformats.org/officeDocument/2006/relationships/image" Target="../media/image136.png"/><Relationship Id="rId135" Type="http://schemas.openxmlformats.org/officeDocument/2006/relationships/image" Target="../media/image141.png"/><Relationship Id="rId151" Type="http://schemas.openxmlformats.org/officeDocument/2006/relationships/image" Target="../media/image157.jpeg"/><Relationship Id="rId156" Type="http://schemas.openxmlformats.org/officeDocument/2006/relationships/image" Target="../media/image162.jpeg"/><Relationship Id="rId177" Type="http://schemas.openxmlformats.org/officeDocument/2006/relationships/image" Target="../media/image183.jpeg"/><Relationship Id="rId172" Type="http://schemas.openxmlformats.org/officeDocument/2006/relationships/image" Target="../media/image178.png"/><Relationship Id="rId13" Type="http://schemas.openxmlformats.org/officeDocument/2006/relationships/image" Target="../media/image19.jpeg"/><Relationship Id="rId18" Type="http://schemas.openxmlformats.org/officeDocument/2006/relationships/image" Target="../media/image24.jpeg"/><Relationship Id="rId39" Type="http://schemas.openxmlformats.org/officeDocument/2006/relationships/image" Target="../media/image45.jpeg"/><Relationship Id="rId109" Type="http://schemas.openxmlformats.org/officeDocument/2006/relationships/image" Target="../media/image115.jpeg"/><Relationship Id="rId34" Type="http://schemas.openxmlformats.org/officeDocument/2006/relationships/image" Target="../media/image40.png"/><Relationship Id="rId50" Type="http://schemas.openxmlformats.org/officeDocument/2006/relationships/image" Target="../media/image56.png"/><Relationship Id="rId55" Type="http://schemas.openxmlformats.org/officeDocument/2006/relationships/image" Target="../media/image61.png"/><Relationship Id="rId76" Type="http://schemas.openxmlformats.org/officeDocument/2006/relationships/image" Target="../media/image82.jpeg"/><Relationship Id="rId97" Type="http://schemas.openxmlformats.org/officeDocument/2006/relationships/image" Target="../media/image103.png"/><Relationship Id="rId104" Type="http://schemas.openxmlformats.org/officeDocument/2006/relationships/image" Target="../media/image110.jpeg"/><Relationship Id="rId120" Type="http://schemas.openxmlformats.org/officeDocument/2006/relationships/image" Target="../media/image126.jpeg"/><Relationship Id="rId125" Type="http://schemas.openxmlformats.org/officeDocument/2006/relationships/image" Target="../media/image131.png"/><Relationship Id="rId141" Type="http://schemas.openxmlformats.org/officeDocument/2006/relationships/image" Target="../media/image147.png"/><Relationship Id="rId146" Type="http://schemas.openxmlformats.org/officeDocument/2006/relationships/image" Target="../media/image152.png"/><Relationship Id="rId167" Type="http://schemas.openxmlformats.org/officeDocument/2006/relationships/image" Target="../media/image173.jpeg"/><Relationship Id="rId7" Type="http://schemas.openxmlformats.org/officeDocument/2006/relationships/image" Target="../media/image13.jpg"/><Relationship Id="rId71" Type="http://schemas.openxmlformats.org/officeDocument/2006/relationships/image" Target="../media/image77.jpeg"/><Relationship Id="rId92" Type="http://schemas.openxmlformats.org/officeDocument/2006/relationships/image" Target="../media/image98.png"/><Relationship Id="rId162" Type="http://schemas.openxmlformats.org/officeDocument/2006/relationships/image" Target="../media/image168.jpg"/><Relationship Id="rId183" Type="http://schemas.openxmlformats.org/officeDocument/2006/relationships/image" Target="../media/image189.png"/><Relationship Id="rId2" Type="http://schemas.openxmlformats.org/officeDocument/2006/relationships/image" Target="../media/image8.jpeg"/><Relationship Id="rId29" Type="http://schemas.openxmlformats.org/officeDocument/2006/relationships/image" Target="../media/image35.png"/><Relationship Id="rId24" Type="http://schemas.openxmlformats.org/officeDocument/2006/relationships/image" Target="../media/image30.jpeg"/><Relationship Id="rId40" Type="http://schemas.openxmlformats.org/officeDocument/2006/relationships/image" Target="../media/image46.png"/><Relationship Id="rId45" Type="http://schemas.openxmlformats.org/officeDocument/2006/relationships/image" Target="../media/image51.jpg"/><Relationship Id="rId66" Type="http://schemas.openxmlformats.org/officeDocument/2006/relationships/image" Target="../media/image72.jpeg"/><Relationship Id="rId87" Type="http://schemas.openxmlformats.org/officeDocument/2006/relationships/image" Target="../media/image93.png"/><Relationship Id="rId110" Type="http://schemas.openxmlformats.org/officeDocument/2006/relationships/image" Target="../media/image116.jpeg"/><Relationship Id="rId115" Type="http://schemas.openxmlformats.org/officeDocument/2006/relationships/image" Target="../media/image121.jpeg"/><Relationship Id="rId131" Type="http://schemas.openxmlformats.org/officeDocument/2006/relationships/image" Target="../media/image137.png"/><Relationship Id="rId136" Type="http://schemas.openxmlformats.org/officeDocument/2006/relationships/image" Target="../media/image142.png"/><Relationship Id="rId157" Type="http://schemas.openxmlformats.org/officeDocument/2006/relationships/image" Target="../media/image163.jpeg"/><Relationship Id="rId178" Type="http://schemas.openxmlformats.org/officeDocument/2006/relationships/image" Target="../media/image184.png"/><Relationship Id="rId61" Type="http://schemas.openxmlformats.org/officeDocument/2006/relationships/image" Target="../media/image67.jpeg"/><Relationship Id="rId82" Type="http://schemas.openxmlformats.org/officeDocument/2006/relationships/image" Target="../media/image88.png"/><Relationship Id="rId152" Type="http://schemas.openxmlformats.org/officeDocument/2006/relationships/image" Target="../media/image158.jpeg"/><Relationship Id="rId173" Type="http://schemas.openxmlformats.org/officeDocument/2006/relationships/image" Target="../media/image179.jpeg"/><Relationship Id="rId19" Type="http://schemas.openxmlformats.org/officeDocument/2006/relationships/image" Target="../media/image25.png"/><Relationship Id="rId14" Type="http://schemas.openxmlformats.org/officeDocument/2006/relationships/image" Target="../media/image20.png"/><Relationship Id="rId30" Type="http://schemas.openxmlformats.org/officeDocument/2006/relationships/image" Target="../media/image36.jpeg"/><Relationship Id="rId35" Type="http://schemas.openxmlformats.org/officeDocument/2006/relationships/image" Target="../media/image41.png"/><Relationship Id="rId56" Type="http://schemas.openxmlformats.org/officeDocument/2006/relationships/image" Target="../media/image62.jpeg"/><Relationship Id="rId77" Type="http://schemas.openxmlformats.org/officeDocument/2006/relationships/image" Target="../media/image83.jpeg"/><Relationship Id="rId100" Type="http://schemas.openxmlformats.org/officeDocument/2006/relationships/image" Target="../media/image106.jpeg"/><Relationship Id="rId105" Type="http://schemas.openxmlformats.org/officeDocument/2006/relationships/image" Target="../media/image111.jpeg"/><Relationship Id="rId126" Type="http://schemas.openxmlformats.org/officeDocument/2006/relationships/image" Target="../media/image132.jpeg"/><Relationship Id="rId147" Type="http://schemas.openxmlformats.org/officeDocument/2006/relationships/image" Target="../media/image153.png"/><Relationship Id="rId168" Type="http://schemas.openxmlformats.org/officeDocument/2006/relationships/image" Target="../media/image174.png"/><Relationship Id="rId8" Type="http://schemas.openxmlformats.org/officeDocument/2006/relationships/image" Target="../media/image14.jpeg"/><Relationship Id="rId51" Type="http://schemas.openxmlformats.org/officeDocument/2006/relationships/image" Target="../media/image57.jpeg"/><Relationship Id="rId72" Type="http://schemas.openxmlformats.org/officeDocument/2006/relationships/image" Target="../media/image78.png"/><Relationship Id="rId93" Type="http://schemas.openxmlformats.org/officeDocument/2006/relationships/image" Target="../media/image99.jpeg"/><Relationship Id="rId98" Type="http://schemas.openxmlformats.org/officeDocument/2006/relationships/image" Target="../media/image104.png"/><Relationship Id="rId121" Type="http://schemas.openxmlformats.org/officeDocument/2006/relationships/image" Target="../media/image127.png"/><Relationship Id="rId142" Type="http://schemas.openxmlformats.org/officeDocument/2006/relationships/image" Target="../media/image148.png"/><Relationship Id="rId163" Type="http://schemas.openxmlformats.org/officeDocument/2006/relationships/image" Target="../media/image169.jpeg"/><Relationship Id="rId3" Type="http://schemas.openxmlformats.org/officeDocument/2006/relationships/image" Target="../media/image9.jpeg"/><Relationship Id="rId25" Type="http://schemas.openxmlformats.org/officeDocument/2006/relationships/image" Target="../media/image31.jpeg"/><Relationship Id="rId46" Type="http://schemas.openxmlformats.org/officeDocument/2006/relationships/image" Target="../media/image52.png"/><Relationship Id="rId67" Type="http://schemas.openxmlformats.org/officeDocument/2006/relationships/image" Target="../media/image73.png"/><Relationship Id="rId116" Type="http://schemas.openxmlformats.org/officeDocument/2006/relationships/image" Target="../media/image122.jpg"/><Relationship Id="rId137" Type="http://schemas.openxmlformats.org/officeDocument/2006/relationships/image" Target="../media/image143.png"/><Relationship Id="rId158" Type="http://schemas.openxmlformats.org/officeDocument/2006/relationships/image" Target="../media/image164.png"/><Relationship Id="rId20" Type="http://schemas.openxmlformats.org/officeDocument/2006/relationships/image" Target="../media/image26.png"/><Relationship Id="rId41" Type="http://schemas.openxmlformats.org/officeDocument/2006/relationships/image" Target="../media/image47.png"/><Relationship Id="rId62" Type="http://schemas.openxmlformats.org/officeDocument/2006/relationships/image" Target="../media/image68.png"/><Relationship Id="rId83" Type="http://schemas.openxmlformats.org/officeDocument/2006/relationships/image" Target="../media/image89.png"/><Relationship Id="rId88" Type="http://schemas.openxmlformats.org/officeDocument/2006/relationships/image" Target="../media/image94.png"/><Relationship Id="rId111" Type="http://schemas.openxmlformats.org/officeDocument/2006/relationships/image" Target="../media/image117.png"/><Relationship Id="rId132" Type="http://schemas.openxmlformats.org/officeDocument/2006/relationships/image" Target="../media/image138.jpeg"/><Relationship Id="rId153" Type="http://schemas.openxmlformats.org/officeDocument/2006/relationships/image" Target="../media/image159.jpeg"/><Relationship Id="rId174" Type="http://schemas.openxmlformats.org/officeDocument/2006/relationships/image" Target="../media/image180.jpeg"/><Relationship Id="rId179" Type="http://schemas.openxmlformats.org/officeDocument/2006/relationships/image" Target="../media/image185.png"/><Relationship Id="rId15" Type="http://schemas.openxmlformats.org/officeDocument/2006/relationships/image" Target="../media/image21.png"/><Relationship Id="rId36" Type="http://schemas.openxmlformats.org/officeDocument/2006/relationships/image" Target="../media/image42.png"/><Relationship Id="rId57" Type="http://schemas.openxmlformats.org/officeDocument/2006/relationships/image" Target="../media/image63.jpeg"/><Relationship Id="rId106" Type="http://schemas.openxmlformats.org/officeDocument/2006/relationships/image" Target="../media/image112.jpeg"/><Relationship Id="rId127" Type="http://schemas.openxmlformats.org/officeDocument/2006/relationships/image" Target="../media/image133.jpeg"/><Relationship Id="rId10" Type="http://schemas.openxmlformats.org/officeDocument/2006/relationships/image" Target="../media/image16.jpeg"/><Relationship Id="rId31" Type="http://schemas.openxmlformats.org/officeDocument/2006/relationships/image" Target="../media/image37.jpeg"/><Relationship Id="rId52" Type="http://schemas.openxmlformats.org/officeDocument/2006/relationships/image" Target="../media/image58.jpg"/><Relationship Id="rId73" Type="http://schemas.openxmlformats.org/officeDocument/2006/relationships/image" Target="../media/image79.jpeg"/><Relationship Id="rId78" Type="http://schemas.openxmlformats.org/officeDocument/2006/relationships/image" Target="../media/image84.jpeg"/><Relationship Id="rId94" Type="http://schemas.openxmlformats.org/officeDocument/2006/relationships/image" Target="../media/image100.jpeg"/><Relationship Id="rId99" Type="http://schemas.openxmlformats.org/officeDocument/2006/relationships/image" Target="../media/image105.jpeg"/><Relationship Id="rId101" Type="http://schemas.openxmlformats.org/officeDocument/2006/relationships/image" Target="../media/image107.jpeg"/><Relationship Id="rId122" Type="http://schemas.openxmlformats.org/officeDocument/2006/relationships/image" Target="../media/image128.png"/><Relationship Id="rId143" Type="http://schemas.openxmlformats.org/officeDocument/2006/relationships/image" Target="../media/image149.png"/><Relationship Id="rId148" Type="http://schemas.openxmlformats.org/officeDocument/2006/relationships/image" Target="../media/image154.png"/><Relationship Id="rId164" Type="http://schemas.openxmlformats.org/officeDocument/2006/relationships/image" Target="../media/image170.jpeg"/><Relationship Id="rId169" Type="http://schemas.openxmlformats.org/officeDocument/2006/relationships/image" Target="../media/image175.png"/><Relationship Id="rId4" Type="http://schemas.openxmlformats.org/officeDocument/2006/relationships/image" Target="../media/image10.jpeg"/><Relationship Id="rId9" Type="http://schemas.openxmlformats.org/officeDocument/2006/relationships/image" Target="../media/image15.jpg"/><Relationship Id="rId180" Type="http://schemas.openxmlformats.org/officeDocument/2006/relationships/image" Target="../media/image186.png"/><Relationship Id="rId26" Type="http://schemas.openxmlformats.org/officeDocument/2006/relationships/image" Target="../media/image32.jpeg"/><Relationship Id="rId47" Type="http://schemas.openxmlformats.org/officeDocument/2006/relationships/image" Target="../media/image53.jpeg"/><Relationship Id="rId68" Type="http://schemas.openxmlformats.org/officeDocument/2006/relationships/image" Target="../media/image74.jpeg"/><Relationship Id="rId89" Type="http://schemas.openxmlformats.org/officeDocument/2006/relationships/image" Target="../media/image95.jpeg"/><Relationship Id="rId112" Type="http://schemas.openxmlformats.org/officeDocument/2006/relationships/image" Target="../media/image118.png"/><Relationship Id="rId133" Type="http://schemas.openxmlformats.org/officeDocument/2006/relationships/image" Target="../media/image139.jpeg"/><Relationship Id="rId154" Type="http://schemas.openxmlformats.org/officeDocument/2006/relationships/image" Target="../media/image160.jpeg"/><Relationship Id="rId175" Type="http://schemas.openxmlformats.org/officeDocument/2006/relationships/image" Target="../media/image181.jpeg"/><Relationship Id="rId16" Type="http://schemas.openxmlformats.org/officeDocument/2006/relationships/image" Target="../media/image22.jpeg"/><Relationship Id="rId37" Type="http://schemas.openxmlformats.org/officeDocument/2006/relationships/image" Target="../media/image43.png"/><Relationship Id="rId58" Type="http://schemas.openxmlformats.org/officeDocument/2006/relationships/image" Target="../media/image64.png"/><Relationship Id="rId79" Type="http://schemas.openxmlformats.org/officeDocument/2006/relationships/image" Target="../media/image85.png"/><Relationship Id="rId102" Type="http://schemas.openxmlformats.org/officeDocument/2006/relationships/image" Target="../media/image108.jpeg"/><Relationship Id="rId123" Type="http://schemas.openxmlformats.org/officeDocument/2006/relationships/image" Target="../media/image129.png"/><Relationship Id="rId144" Type="http://schemas.openxmlformats.org/officeDocument/2006/relationships/image" Target="../media/image150.png"/><Relationship Id="rId90" Type="http://schemas.openxmlformats.org/officeDocument/2006/relationships/image" Target="../media/image96.jpeg"/><Relationship Id="rId165" Type="http://schemas.openxmlformats.org/officeDocument/2006/relationships/image" Target="../media/image171.png"/><Relationship Id="rId27" Type="http://schemas.openxmlformats.org/officeDocument/2006/relationships/image" Target="../media/image33.jpeg"/><Relationship Id="rId48" Type="http://schemas.openxmlformats.org/officeDocument/2006/relationships/image" Target="../media/image54.jpeg"/><Relationship Id="rId69" Type="http://schemas.openxmlformats.org/officeDocument/2006/relationships/image" Target="../media/image75.jpeg"/><Relationship Id="rId113" Type="http://schemas.openxmlformats.org/officeDocument/2006/relationships/image" Target="../media/image119.png"/><Relationship Id="rId134" Type="http://schemas.openxmlformats.org/officeDocument/2006/relationships/image" Target="../media/image140.png"/><Relationship Id="rId80" Type="http://schemas.openxmlformats.org/officeDocument/2006/relationships/image" Target="../media/image86.png"/><Relationship Id="rId155" Type="http://schemas.openxmlformats.org/officeDocument/2006/relationships/image" Target="../media/image161.jpeg"/><Relationship Id="rId176" Type="http://schemas.openxmlformats.org/officeDocument/2006/relationships/image" Target="../media/image182.png"/><Relationship Id="rId17" Type="http://schemas.openxmlformats.org/officeDocument/2006/relationships/image" Target="../media/image23.jpeg"/><Relationship Id="rId38" Type="http://schemas.openxmlformats.org/officeDocument/2006/relationships/image" Target="../media/image44.png"/><Relationship Id="rId59" Type="http://schemas.openxmlformats.org/officeDocument/2006/relationships/image" Target="../media/image65.jpg"/><Relationship Id="rId103" Type="http://schemas.openxmlformats.org/officeDocument/2006/relationships/image" Target="../media/image109.png"/><Relationship Id="rId124" Type="http://schemas.openxmlformats.org/officeDocument/2006/relationships/image" Target="../media/image130.png"/><Relationship Id="rId70" Type="http://schemas.openxmlformats.org/officeDocument/2006/relationships/image" Target="../media/image76.jpeg"/><Relationship Id="rId91" Type="http://schemas.openxmlformats.org/officeDocument/2006/relationships/image" Target="../media/image97.png"/><Relationship Id="rId145" Type="http://schemas.openxmlformats.org/officeDocument/2006/relationships/image" Target="../media/image151.png"/><Relationship Id="rId166" Type="http://schemas.openxmlformats.org/officeDocument/2006/relationships/image" Target="../media/image172.png"/><Relationship Id="rId1" Type="http://schemas.openxmlformats.org/officeDocument/2006/relationships/image" Target="../media/image7.jpeg"/><Relationship Id="rId28" Type="http://schemas.openxmlformats.org/officeDocument/2006/relationships/image" Target="../media/image34.jpeg"/><Relationship Id="rId49" Type="http://schemas.openxmlformats.org/officeDocument/2006/relationships/image" Target="../media/image55.jpeg"/><Relationship Id="rId114" Type="http://schemas.openxmlformats.org/officeDocument/2006/relationships/image" Target="../media/image120.png"/></Relationships>
</file>

<file path=xl/drawings/drawing1.xml><?xml version="1.0" encoding="utf-8"?>
<xdr:wsDr xmlns:xdr="http://schemas.openxmlformats.org/drawingml/2006/spreadsheetDrawing" xmlns:a="http://schemas.openxmlformats.org/drawingml/2006/main">
  <xdr:oneCellAnchor>
    <xdr:from>
      <xdr:col>1</xdr:col>
      <xdr:colOff>85725</xdr:colOff>
      <xdr:row>0</xdr:row>
      <xdr:rowOff>0</xdr:rowOff>
    </xdr:from>
    <xdr:ext cx="1381020" cy="1555750"/>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4325" y="0"/>
          <a:ext cx="1381020" cy="15557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449580</xdr:colOff>
      <xdr:row>17</xdr:row>
      <xdr:rowOff>4853</xdr:rowOff>
    </xdr:to>
    <xdr:pic>
      <xdr:nvPicPr>
        <xdr:cNvPr id="2" name="Рисунок 1">
          <a:extLst>
            <a:ext uri="{FF2B5EF4-FFF2-40B4-BE49-F238E27FC236}">
              <a16:creationId xmlns:a16="http://schemas.microsoft.com/office/drawing/2014/main" id="{D2B9C531-2229-477A-BD73-A1EECE9A675A}"/>
            </a:ext>
          </a:extLst>
        </xdr:cNvPr>
        <xdr:cNvPicPr>
          <a:picLocks noChangeAspect="1"/>
        </xdr:cNvPicPr>
      </xdr:nvPicPr>
      <xdr:blipFill>
        <a:blip xmlns:r="http://schemas.openxmlformats.org/officeDocument/2006/relationships" r:embed="rId1"/>
        <a:stretch>
          <a:fillRect/>
        </a:stretch>
      </xdr:blipFill>
      <xdr:spPr>
        <a:xfrm>
          <a:off x="0" y="0"/>
          <a:ext cx="6332220" cy="3113813"/>
        </a:xfrm>
        <a:prstGeom prst="rect">
          <a:avLst/>
        </a:prstGeom>
      </xdr:spPr>
    </xdr:pic>
    <xdr:clientData/>
  </xdr:twoCellAnchor>
  <xdr:twoCellAnchor editAs="oneCell">
    <xdr:from>
      <xdr:col>0</xdr:col>
      <xdr:colOff>0</xdr:colOff>
      <xdr:row>17</xdr:row>
      <xdr:rowOff>0</xdr:rowOff>
    </xdr:from>
    <xdr:to>
      <xdr:col>6</xdr:col>
      <xdr:colOff>487680</xdr:colOff>
      <xdr:row>34</xdr:row>
      <xdr:rowOff>10950</xdr:rowOff>
    </xdr:to>
    <xdr:pic>
      <xdr:nvPicPr>
        <xdr:cNvPr id="4" name="Рисунок 3">
          <a:extLst>
            <a:ext uri="{FF2B5EF4-FFF2-40B4-BE49-F238E27FC236}">
              <a16:creationId xmlns:a16="http://schemas.microsoft.com/office/drawing/2014/main" id="{E60E3B28-180B-46DA-8702-170414C99E73}"/>
            </a:ext>
          </a:extLst>
        </xdr:cNvPr>
        <xdr:cNvPicPr>
          <a:picLocks noChangeAspect="1"/>
        </xdr:cNvPicPr>
      </xdr:nvPicPr>
      <xdr:blipFill>
        <a:blip xmlns:r="http://schemas.openxmlformats.org/officeDocument/2006/relationships" r:embed="rId2"/>
        <a:stretch>
          <a:fillRect/>
        </a:stretch>
      </xdr:blipFill>
      <xdr:spPr>
        <a:xfrm>
          <a:off x="0" y="3108960"/>
          <a:ext cx="6979920" cy="3119910"/>
        </a:xfrm>
        <a:prstGeom prst="rect">
          <a:avLst/>
        </a:prstGeom>
      </xdr:spPr>
    </xdr:pic>
    <xdr:clientData/>
  </xdr:twoCellAnchor>
  <xdr:twoCellAnchor editAs="oneCell">
    <xdr:from>
      <xdr:col>8</xdr:col>
      <xdr:colOff>0</xdr:colOff>
      <xdr:row>0</xdr:row>
      <xdr:rowOff>0</xdr:rowOff>
    </xdr:from>
    <xdr:to>
      <xdr:col>24</xdr:col>
      <xdr:colOff>586086</xdr:colOff>
      <xdr:row>35</xdr:row>
      <xdr:rowOff>2102</xdr:rowOff>
    </xdr:to>
    <xdr:pic>
      <xdr:nvPicPr>
        <xdr:cNvPr id="5" name="Рисунок 4">
          <a:extLst>
            <a:ext uri="{FF2B5EF4-FFF2-40B4-BE49-F238E27FC236}">
              <a16:creationId xmlns:a16="http://schemas.microsoft.com/office/drawing/2014/main" id="{DB5F05C0-A235-49C3-B1A3-4860B0A8D5C1}"/>
            </a:ext>
          </a:extLst>
        </xdr:cNvPr>
        <xdr:cNvPicPr>
          <a:picLocks noChangeAspect="1"/>
        </xdr:cNvPicPr>
      </xdr:nvPicPr>
      <xdr:blipFill>
        <a:blip xmlns:r="http://schemas.openxmlformats.org/officeDocument/2006/relationships" r:embed="rId3"/>
        <a:stretch>
          <a:fillRect/>
        </a:stretch>
      </xdr:blipFill>
      <xdr:spPr>
        <a:xfrm>
          <a:off x="7477125" y="0"/>
          <a:ext cx="10034886" cy="66696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307328</xdr:colOff>
      <xdr:row>28</xdr:row>
      <xdr:rowOff>116296</xdr:rowOff>
    </xdr:to>
    <xdr:pic>
      <xdr:nvPicPr>
        <xdr:cNvPr id="3" name="Рисунок 2">
          <a:extLst>
            <a:ext uri="{FF2B5EF4-FFF2-40B4-BE49-F238E27FC236}">
              <a16:creationId xmlns:a16="http://schemas.microsoft.com/office/drawing/2014/main" id="{68A8A538-C446-4E82-A295-0081E5475435}"/>
            </a:ext>
          </a:extLst>
        </xdr:cNvPr>
        <xdr:cNvPicPr>
          <a:picLocks noChangeAspect="1"/>
        </xdr:cNvPicPr>
      </xdr:nvPicPr>
      <xdr:blipFill>
        <a:blip xmlns:r="http://schemas.openxmlformats.org/officeDocument/2006/relationships" r:embed="rId1"/>
        <a:stretch>
          <a:fillRect/>
        </a:stretch>
      </xdr:blipFill>
      <xdr:spPr>
        <a:xfrm>
          <a:off x="0" y="0"/>
          <a:ext cx="7193903" cy="5450296"/>
        </a:xfrm>
        <a:prstGeom prst="rect">
          <a:avLst/>
        </a:prstGeom>
      </xdr:spPr>
    </xdr:pic>
    <xdr:clientData/>
  </xdr:twoCellAnchor>
  <xdr:twoCellAnchor editAs="oneCell">
    <xdr:from>
      <xdr:col>7</xdr:col>
      <xdr:colOff>0</xdr:colOff>
      <xdr:row>0</xdr:row>
      <xdr:rowOff>0</xdr:rowOff>
    </xdr:from>
    <xdr:to>
      <xdr:col>22</xdr:col>
      <xdr:colOff>377991</xdr:colOff>
      <xdr:row>43</xdr:row>
      <xdr:rowOff>179033</xdr:rowOff>
    </xdr:to>
    <xdr:pic>
      <xdr:nvPicPr>
        <xdr:cNvPr id="6" name="Рисунок 5">
          <a:extLst>
            <a:ext uri="{FF2B5EF4-FFF2-40B4-BE49-F238E27FC236}">
              <a16:creationId xmlns:a16="http://schemas.microsoft.com/office/drawing/2014/main" id="{9CD41A95-3250-4038-8FB2-F9B58CC0459F}"/>
            </a:ext>
          </a:extLst>
        </xdr:cNvPr>
        <xdr:cNvPicPr>
          <a:picLocks noChangeAspect="1"/>
        </xdr:cNvPicPr>
      </xdr:nvPicPr>
      <xdr:blipFill>
        <a:blip xmlns:r="http://schemas.openxmlformats.org/officeDocument/2006/relationships" r:embed="rId2"/>
        <a:stretch>
          <a:fillRect/>
        </a:stretch>
      </xdr:blipFill>
      <xdr:spPr>
        <a:xfrm>
          <a:off x="6886575" y="0"/>
          <a:ext cx="9236241" cy="83705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1702574</xdr:colOff>
      <xdr:row>1</xdr:row>
      <xdr:rowOff>407174</xdr:rowOff>
    </xdr:from>
    <xdr:to>
      <xdr:col>6</xdr:col>
      <xdr:colOff>3967622</xdr:colOff>
      <xdr:row>1</xdr:row>
      <xdr:rowOff>752475</xdr:rowOff>
    </xdr:to>
    <xdr:pic>
      <xdr:nvPicPr>
        <xdr:cNvPr id="2" name="Рисунок 1">
          <a:extLst>
            <a:ext uri="{FF2B5EF4-FFF2-40B4-BE49-F238E27FC236}">
              <a16:creationId xmlns:a16="http://schemas.microsoft.com/office/drawing/2014/main" id="{6498FB17-BF6A-4773-83AC-2863B991F83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484999" y="864374"/>
          <a:ext cx="2265048" cy="345301"/>
        </a:xfrm>
        <a:prstGeom prst="rect">
          <a:avLst/>
        </a:prstGeom>
      </xdr:spPr>
    </xdr:pic>
    <xdr:clientData/>
  </xdr:twoCellAnchor>
  <xdr:twoCellAnchor>
    <xdr:from>
      <xdr:col>6</xdr:col>
      <xdr:colOff>119025</xdr:colOff>
      <xdr:row>1</xdr:row>
      <xdr:rowOff>43950</xdr:rowOff>
    </xdr:from>
    <xdr:to>
      <xdr:col>6</xdr:col>
      <xdr:colOff>1631025</xdr:colOff>
      <xdr:row>1</xdr:row>
      <xdr:rowOff>1123950</xdr:rowOff>
    </xdr:to>
    <xdr:pic>
      <xdr:nvPicPr>
        <xdr:cNvPr id="3" name="Рисунок 2">
          <a:extLst>
            <a:ext uri="{FF2B5EF4-FFF2-40B4-BE49-F238E27FC236}">
              <a16:creationId xmlns:a16="http://schemas.microsoft.com/office/drawing/2014/main" id="{C101579F-8375-4F0E-B285-34A2D6BCD81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901450" y="501150"/>
          <a:ext cx="1512000" cy="1080000"/>
        </a:xfrm>
        <a:prstGeom prst="rect">
          <a:avLst/>
        </a:prstGeom>
      </xdr:spPr>
    </xdr:pic>
    <xdr:clientData/>
  </xdr:twoCellAnchor>
  <xdr:twoCellAnchor>
    <xdr:from>
      <xdr:col>6</xdr:col>
      <xdr:colOff>4059975</xdr:colOff>
      <xdr:row>1</xdr:row>
      <xdr:rowOff>43950</xdr:rowOff>
    </xdr:from>
    <xdr:to>
      <xdr:col>6</xdr:col>
      <xdr:colOff>5517504</xdr:colOff>
      <xdr:row>1</xdr:row>
      <xdr:rowOff>1123950</xdr:rowOff>
    </xdr:to>
    <xdr:pic>
      <xdr:nvPicPr>
        <xdr:cNvPr id="4" name="Рисунок 3">
          <a:extLst>
            <a:ext uri="{FF2B5EF4-FFF2-40B4-BE49-F238E27FC236}">
              <a16:creationId xmlns:a16="http://schemas.microsoft.com/office/drawing/2014/main" id="{CE118ACE-0F23-4B24-B10E-CFF48417C53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5842400" y="501150"/>
          <a:ext cx="1457529" cy="1080000"/>
        </a:xfrm>
        <a:prstGeom prst="rect">
          <a:avLst/>
        </a:prstGeom>
      </xdr:spPr>
    </xdr:pic>
    <xdr:clientData/>
  </xdr:twoCellAnchor>
  <xdr:twoCellAnchor>
    <xdr:from>
      <xdr:col>6</xdr:col>
      <xdr:colOff>47625</xdr:colOff>
      <xdr:row>3</xdr:row>
      <xdr:rowOff>38100</xdr:rowOff>
    </xdr:from>
    <xdr:to>
      <xdr:col>6</xdr:col>
      <xdr:colOff>2737436</xdr:colOff>
      <xdr:row>3</xdr:row>
      <xdr:rowOff>1118100</xdr:rowOff>
    </xdr:to>
    <xdr:pic>
      <xdr:nvPicPr>
        <xdr:cNvPr id="5" name="Рисунок 4">
          <a:extLst>
            <a:ext uri="{FF2B5EF4-FFF2-40B4-BE49-F238E27FC236}">
              <a16:creationId xmlns:a16="http://schemas.microsoft.com/office/drawing/2014/main" id="{23114B4E-58DB-41C4-A885-835A3CC63A13}"/>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830050" y="3152775"/>
          <a:ext cx="2689811" cy="1080000"/>
        </a:xfrm>
        <a:prstGeom prst="rect">
          <a:avLst/>
        </a:prstGeom>
      </xdr:spPr>
    </xdr:pic>
    <xdr:clientData/>
  </xdr:twoCellAnchor>
  <xdr:twoCellAnchor>
    <xdr:from>
      <xdr:col>6</xdr:col>
      <xdr:colOff>2832361</xdr:colOff>
      <xdr:row>3</xdr:row>
      <xdr:rowOff>407175</xdr:rowOff>
    </xdr:from>
    <xdr:to>
      <xdr:col>6</xdr:col>
      <xdr:colOff>5708696</xdr:colOff>
      <xdr:row>3</xdr:row>
      <xdr:rowOff>819150</xdr:rowOff>
    </xdr:to>
    <xdr:pic>
      <xdr:nvPicPr>
        <xdr:cNvPr id="6" name="Рисунок 5">
          <a:extLst>
            <a:ext uri="{FF2B5EF4-FFF2-40B4-BE49-F238E27FC236}">
              <a16:creationId xmlns:a16="http://schemas.microsoft.com/office/drawing/2014/main" id="{D8BBDAEA-E3C3-4439-B031-BE1831BDDD0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4614786" y="3521850"/>
          <a:ext cx="2876335" cy="411975"/>
        </a:xfrm>
        <a:prstGeom prst="rect">
          <a:avLst/>
        </a:prstGeom>
      </xdr:spPr>
    </xdr:pic>
    <xdr:clientData/>
  </xdr:twoCellAnchor>
  <xdr:twoCellAnchor>
    <xdr:from>
      <xdr:col>6</xdr:col>
      <xdr:colOff>5767350</xdr:colOff>
      <xdr:row>3</xdr:row>
      <xdr:rowOff>63000</xdr:rowOff>
    </xdr:from>
    <xdr:to>
      <xdr:col>6</xdr:col>
      <xdr:colOff>7587272</xdr:colOff>
      <xdr:row>3</xdr:row>
      <xdr:rowOff>1143000</xdr:rowOff>
    </xdr:to>
    <xdr:pic>
      <xdr:nvPicPr>
        <xdr:cNvPr id="7" name="Рисунок 6">
          <a:extLst>
            <a:ext uri="{FF2B5EF4-FFF2-40B4-BE49-F238E27FC236}">
              <a16:creationId xmlns:a16="http://schemas.microsoft.com/office/drawing/2014/main" id="{BE7C5F4E-AAFA-4201-8433-D83FCA142FF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7549775" y="3177675"/>
          <a:ext cx="1819922" cy="1080000"/>
        </a:xfrm>
        <a:prstGeom prst="rect">
          <a:avLst/>
        </a:prstGeom>
      </xdr:spPr>
    </xdr:pic>
    <xdr:clientData/>
  </xdr:twoCellAnchor>
  <xdr:twoCellAnchor>
    <xdr:from>
      <xdr:col>6</xdr:col>
      <xdr:colOff>38100</xdr:colOff>
      <xdr:row>4</xdr:row>
      <xdr:rowOff>52350</xdr:rowOff>
    </xdr:from>
    <xdr:to>
      <xdr:col>6</xdr:col>
      <xdr:colOff>1868832</xdr:colOff>
      <xdr:row>4</xdr:row>
      <xdr:rowOff>1132350</xdr:rowOff>
    </xdr:to>
    <xdr:pic>
      <xdr:nvPicPr>
        <xdr:cNvPr id="8" name="Рисунок 7">
          <a:extLst>
            <a:ext uri="{FF2B5EF4-FFF2-40B4-BE49-F238E27FC236}">
              <a16:creationId xmlns:a16="http://schemas.microsoft.com/office/drawing/2014/main" id="{A1E0AC32-5098-48EA-9315-991535F41F4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1820525" y="4338600"/>
          <a:ext cx="1830732" cy="1080000"/>
        </a:xfrm>
        <a:prstGeom prst="rect">
          <a:avLst/>
        </a:prstGeom>
      </xdr:spPr>
    </xdr:pic>
    <xdr:clientData/>
  </xdr:twoCellAnchor>
  <xdr:twoCellAnchor>
    <xdr:from>
      <xdr:col>6</xdr:col>
      <xdr:colOff>1931176</xdr:colOff>
      <xdr:row>4</xdr:row>
      <xdr:rowOff>52350</xdr:rowOff>
    </xdr:from>
    <xdr:to>
      <xdr:col>6</xdr:col>
      <xdr:colOff>3938705</xdr:colOff>
      <xdr:row>4</xdr:row>
      <xdr:rowOff>1132350</xdr:rowOff>
    </xdr:to>
    <xdr:pic>
      <xdr:nvPicPr>
        <xdr:cNvPr id="9" name="Рисунок 8">
          <a:extLst>
            <a:ext uri="{FF2B5EF4-FFF2-40B4-BE49-F238E27FC236}">
              <a16:creationId xmlns:a16="http://schemas.microsoft.com/office/drawing/2014/main" id="{FE05088F-C355-40FF-962D-AFEDB48362D6}"/>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3713601" y="4338600"/>
          <a:ext cx="2007529" cy="1080000"/>
        </a:xfrm>
        <a:prstGeom prst="rect">
          <a:avLst/>
        </a:prstGeom>
      </xdr:spPr>
    </xdr:pic>
    <xdr:clientData/>
  </xdr:twoCellAnchor>
  <xdr:twoCellAnchor>
    <xdr:from>
      <xdr:col>6</xdr:col>
      <xdr:colOff>4033800</xdr:colOff>
      <xdr:row>4</xdr:row>
      <xdr:rowOff>52350</xdr:rowOff>
    </xdr:from>
    <xdr:to>
      <xdr:col>6</xdr:col>
      <xdr:colOff>5355291</xdr:colOff>
      <xdr:row>4</xdr:row>
      <xdr:rowOff>1132350</xdr:rowOff>
    </xdr:to>
    <xdr:pic>
      <xdr:nvPicPr>
        <xdr:cNvPr id="10" name="Рисунок 9">
          <a:extLst>
            <a:ext uri="{FF2B5EF4-FFF2-40B4-BE49-F238E27FC236}">
              <a16:creationId xmlns:a16="http://schemas.microsoft.com/office/drawing/2014/main" id="{4AA9FCF0-38B9-42C0-BACE-CD8711C3E91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5816225" y="4338600"/>
          <a:ext cx="1321491" cy="1080000"/>
        </a:xfrm>
        <a:prstGeom prst="rect">
          <a:avLst/>
        </a:prstGeom>
      </xdr:spPr>
    </xdr:pic>
    <xdr:clientData/>
  </xdr:twoCellAnchor>
  <xdr:twoCellAnchor>
    <xdr:from>
      <xdr:col>6</xdr:col>
      <xdr:colOff>5469675</xdr:colOff>
      <xdr:row>4</xdr:row>
      <xdr:rowOff>52350</xdr:rowOff>
    </xdr:from>
    <xdr:to>
      <xdr:col>6</xdr:col>
      <xdr:colOff>6549675</xdr:colOff>
      <xdr:row>4</xdr:row>
      <xdr:rowOff>1132350</xdr:rowOff>
    </xdr:to>
    <xdr:pic>
      <xdr:nvPicPr>
        <xdr:cNvPr id="11" name="Рисунок 10">
          <a:extLst>
            <a:ext uri="{FF2B5EF4-FFF2-40B4-BE49-F238E27FC236}">
              <a16:creationId xmlns:a16="http://schemas.microsoft.com/office/drawing/2014/main" id="{7114A5E1-C5DA-4BF2-8215-1DCC827635B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252100" y="4338600"/>
          <a:ext cx="1080000" cy="1080000"/>
        </a:xfrm>
        <a:prstGeom prst="rect">
          <a:avLst/>
        </a:prstGeom>
      </xdr:spPr>
    </xdr:pic>
    <xdr:clientData/>
  </xdr:twoCellAnchor>
  <xdr:twoCellAnchor>
    <xdr:from>
      <xdr:col>6</xdr:col>
      <xdr:colOff>38100</xdr:colOff>
      <xdr:row>5</xdr:row>
      <xdr:rowOff>42825</xdr:rowOff>
    </xdr:from>
    <xdr:to>
      <xdr:col>6</xdr:col>
      <xdr:colOff>1789984</xdr:colOff>
      <xdr:row>5</xdr:row>
      <xdr:rowOff>1122825</xdr:rowOff>
    </xdr:to>
    <xdr:pic>
      <xdr:nvPicPr>
        <xdr:cNvPr id="12" name="Рисунок 11">
          <a:extLst>
            <a:ext uri="{FF2B5EF4-FFF2-40B4-BE49-F238E27FC236}">
              <a16:creationId xmlns:a16="http://schemas.microsoft.com/office/drawing/2014/main" id="{6DBCFEB4-8A63-4774-8548-A0F964C7D6B3}"/>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11820525" y="5500650"/>
          <a:ext cx="1751884" cy="1080000"/>
        </a:xfrm>
        <a:prstGeom prst="rect">
          <a:avLst/>
        </a:prstGeom>
      </xdr:spPr>
    </xdr:pic>
    <xdr:clientData/>
  </xdr:twoCellAnchor>
  <xdr:twoCellAnchor>
    <xdr:from>
      <xdr:col>6</xdr:col>
      <xdr:colOff>1854975</xdr:colOff>
      <xdr:row>5</xdr:row>
      <xdr:rowOff>52350</xdr:rowOff>
    </xdr:from>
    <xdr:to>
      <xdr:col>6</xdr:col>
      <xdr:colOff>3539400</xdr:colOff>
      <xdr:row>5</xdr:row>
      <xdr:rowOff>1132350</xdr:rowOff>
    </xdr:to>
    <xdr:pic>
      <xdr:nvPicPr>
        <xdr:cNvPr id="13" name="Рисунок 12">
          <a:extLst>
            <a:ext uri="{FF2B5EF4-FFF2-40B4-BE49-F238E27FC236}">
              <a16:creationId xmlns:a16="http://schemas.microsoft.com/office/drawing/2014/main" id="{3EA713B1-04DA-4DD8-935C-BAB402C5E16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3637400" y="5510175"/>
          <a:ext cx="1684425" cy="1080000"/>
        </a:xfrm>
        <a:prstGeom prst="rect">
          <a:avLst/>
        </a:prstGeom>
      </xdr:spPr>
    </xdr:pic>
    <xdr:clientData/>
  </xdr:twoCellAnchor>
  <xdr:twoCellAnchor>
    <xdr:from>
      <xdr:col>6</xdr:col>
      <xdr:colOff>3652800</xdr:colOff>
      <xdr:row>5</xdr:row>
      <xdr:rowOff>52350</xdr:rowOff>
    </xdr:from>
    <xdr:to>
      <xdr:col>6</xdr:col>
      <xdr:colOff>5354618</xdr:colOff>
      <xdr:row>5</xdr:row>
      <xdr:rowOff>1132350</xdr:rowOff>
    </xdr:to>
    <xdr:pic>
      <xdr:nvPicPr>
        <xdr:cNvPr id="14" name="Рисунок 13">
          <a:extLst>
            <a:ext uri="{FF2B5EF4-FFF2-40B4-BE49-F238E27FC236}">
              <a16:creationId xmlns:a16="http://schemas.microsoft.com/office/drawing/2014/main" id="{09512469-BE90-4E4D-9B60-0E258115715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5435225" y="5510175"/>
          <a:ext cx="1701818" cy="1080000"/>
        </a:xfrm>
        <a:prstGeom prst="rect">
          <a:avLst/>
        </a:prstGeom>
      </xdr:spPr>
    </xdr:pic>
    <xdr:clientData/>
  </xdr:twoCellAnchor>
  <xdr:twoCellAnchor>
    <xdr:from>
      <xdr:col>6</xdr:col>
      <xdr:colOff>17</xdr:colOff>
      <xdr:row>7</xdr:row>
      <xdr:rowOff>28575</xdr:rowOff>
    </xdr:from>
    <xdr:to>
      <xdr:col>6</xdr:col>
      <xdr:colOff>938972</xdr:colOff>
      <xdr:row>7</xdr:row>
      <xdr:rowOff>1108575</xdr:rowOff>
    </xdr:to>
    <xdr:pic>
      <xdr:nvPicPr>
        <xdr:cNvPr id="15" name="Рисунок 14">
          <a:extLst>
            <a:ext uri="{FF2B5EF4-FFF2-40B4-BE49-F238E27FC236}">
              <a16:creationId xmlns:a16="http://schemas.microsoft.com/office/drawing/2014/main" id="{78F02B05-F209-4FB5-9C85-B07329B5467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1782442" y="7829550"/>
          <a:ext cx="938955" cy="1080000"/>
        </a:xfrm>
        <a:prstGeom prst="rect">
          <a:avLst/>
        </a:prstGeom>
      </xdr:spPr>
    </xdr:pic>
    <xdr:clientData/>
  </xdr:twoCellAnchor>
  <xdr:twoCellAnchor>
    <xdr:from>
      <xdr:col>6</xdr:col>
      <xdr:colOff>981075</xdr:colOff>
      <xdr:row>7</xdr:row>
      <xdr:rowOff>28575</xdr:rowOff>
    </xdr:from>
    <xdr:to>
      <xdr:col>6</xdr:col>
      <xdr:colOff>4001270</xdr:colOff>
      <xdr:row>7</xdr:row>
      <xdr:rowOff>1108575</xdr:rowOff>
    </xdr:to>
    <xdr:pic>
      <xdr:nvPicPr>
        <xdr:cNvPr id="16" name="Рисунок 15">
          <a:extLst>
            <a:ext uri="{FF2B5EF4-FFF2-40B4-BE49-F238E27FC236}">
              <a16:creationId xmlns:a16="http://schemas.microsoft.com/office/drawing/2014/main" id="{81014DA5-1BCD-442E-A6A6-8B4D3CB0CC89}"/>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763500" y="7829550"/>
          <a:ext cx="3020195" cy="1080000"/>
        </a:xfrm>
        <a:prstGeom prst="rect">
          <a:avLst/>
        </a:prstGeom>
      </xdr:spPr>
    </xdr:pic>
    <xdr:clientData/>
  </xdr:twoCellAnchor>
  <xdr:twoCellAnchor>
    <xdr:from>
      <xdr:col>6</xdr:col>
      <xdr:colOff>47626</xdr:colOff>
      <xdr:row>9</xdr:row>
      <xdr:rowOff>59475</xdr:rowOff>
    </xdr:from>
    <xdr:to>
      <xdr:col>6</xdr:col>
      <xdr:colOff>1576997</xdr:colOff>
      <xdr:row>9</xdr:row>
      <xdr:rowOff>1139475</xdr:rowOff>
    </xdr:to>
    <xdr:pic>
      <xdr:nvPicPr>
        <xdr:cNvPr id="17" name="Рисунок 16">
          <a:extLst>
            <a:ext uri="{FF2B5EF4-FFF2-40B4-BE49-F238E27FC236}">
              <a16:creationId xmlns:a16="http://schemas.microsoft.com/office/drawing/2014/main" id="{CF3C509F-90C6-45F8-93AC-1BD037873817}"/>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830051" y="10203600"/>
          <a:ext cx="1529371" cy="1080000"/>
        </a:xfrm>
        <a:prstGeom prst="rect">
          <a:avLst/>
        </a:prstGeom>
      </xdr:spPr>
    </xdr:pic>
    <xdr:clientData/>
  </xdr:twoCellAnchor>
  <xdr:twoCellAnchor>
    <xdr:from>
      <xdr:col>6</xdr:col>
      <xdr:colOff>1666875</xdr:colOff>
      <xdr:row>9</xdr:row>
      <xdr:rowOff>59475</xdr:rowOff>
    </xdr:from>
    <xdr:to>
      <xdr:col>6</xdr:col>
      <xdr:colOff>2749868</xdr:colOff>
      <xdr:row>9</xdr:row>
      <xdr:rowOff>1139475</xdr:rowOff>
    </xdr:to>
    <xdr:pic>
      <xdr:nvPicPr>
        <xdr:cNvPr id="18" name="Рисунок 17">
          <a:extLst>
            <a:ext uri="{FF2B5EF4-FFF2-40B4-BE49-F238E27FC236}">
              <a16:creationId xmlns:a16="http://schemas.microsoft.com/office/drawing/2014/main" id="{72A0F134-BAC5-439F-B269-B57483EFDA78}"/>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3449300" y="10203600"/>
          <a:ext cx="1082993" cy="1080000"/>
        </a:xfrm>
        <a:prstGeom prst="rect">
          <a:avLst/>
        </a:prstGeom>
      </xdr:spPr>
    </xdr:pic>
    <xdr:clientData/>
  </xdr:twoCellAnchor>
  <xdr:twoCellAnchor>
    <xdr:from>
      <xdr:col>6</xdr:col>
      <xdr:colOff>2819400</xdr:colOff>
      <xdr:row>9</xdr:row>
      <xdr:rowOff>59475</xdr:rowOff>
    </xdr:from>
    <xdr:to>
      <xdr:col>6</xdr:col>
      <xdr:colOff>3980400</xdr:colOff>
      <xdr:row>9</xdr:row>
      <xdr:rowOff>1139475</xdr:rowOff>
    </xdr:to>
    <xdr:pic>
      <xdr:nvPicPr>
        <xdr:cNvPr id="19" name="Рисунок 18">
          <a:extLst>
            <a:ext uri="{FF2B5EF4-FFF2-40B4-BE49-F238E27FC236}">
              <a16:creationId xmlns:a16="http://schemas.microsoft.com/office/drawing/2014/main" id="{5D17F03F-006B-479E-BA32-8B8AFEB1A7A7}"/>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4601825" y="10203600"/>
          <a:ext cx="1161000" cy="1080000"/>
        </a:xfrm>
        <a:prstGeom prst="rect">
          <a:avLst/>
        </a:prstGeom>
      </xdr:spPr>
    </xdr:pic>
    <xdr:clientData/>
  </xdr:twoCellAnchor>
  <xdr:twoCellAnchor>
    <xdr:from>
      <xdr:col>6</xdr:col>
      <xdr:colOff>66675</xdr:colOff>
      <xdr:row>11</xdr:row>
      <xdr:rowOff>66675</xdr:rowOff>
    </xdr:from>
    <xdr:to>
      <xdr:col>6</xdr:col>
      <xdr:colOff>1146675</xdr:colOff>
      <xdr:row>11</xdr:row>
      <xdr:rowOff>1146675</xdr:rowOff>
    </xdr:to>
    <xdr:pic>
      <xdr:nvPicPr>
        <xdr:cNvPr id="20" name="Рисунок 19">
          <a:extLst>
            <a:ext uri="{FF2B5EF4-FFF2-40B4-BE49-F238E27FC236}">
              <a16:creationId xmlns:a16="http://schemas.microsoft.com/office/drawing/2014/main" id="{7F9CE76C-0040-4D7C-9132-1A3E17C906DB}"/>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1849100" y="12553950"/>
          <a:ext cx="1080000" cy="1080000"/>
        </a:xfrm>
        <a:prstGeom prst="rect">
          <a:avLst/>
        </a:prstGeom>
      </xdr:spPr>
    </xdr:pic>
    <xdr:clientData/>
  </xdr:twoCellAnchor>
  <xdr:twoCellAnchor>
    <xdr:from>
      <xdr:col>6</xdr:col>
      <xdr:colOff>1266825</xdr:colOff>
      <xdr:row>11</xdr:row>
      <xdr:rowOff>66675</xdr:rowOff>
    </xdr:from>
    <xdr:to>
      <xdr:col>6</xdr:col>
      <xdr:colOff>3328643</xdr:colOff>
      <xdr:row>11</xdr:row>
      <xdr:rowOff>1146675</xdr:rowOff>
    </xdr:to>
    <xdr:pic>
      <xdr:nvPicPr>
        <xdr:cNvPr id="21" name="Рисунок 20">
          <a:extLst>
            <a:ext uri="{FF2B5EF4-FFF2-40B4-BE49-F238E27FC236}">
              <a16:creationId xmlns:a16="http://schemas.microsoft.com/office/drawing/2014/main" id="{B77B95DB-8F27-4848-87DE-1846F79BA843}"/>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3049250" y="12553950"/>
          <a:ext cx="2061818" cy="1080000"/>
        </a:xfrm>
        <a:prstGeom prst="rect">
          <a:avLst/>
        </a:prstGeom>
      </xdr:spPr>
    </xdr:pic>
    <xdr:clientData/>
  </xdr:twoCellAnchor>
  <xdr:twoCellAnchor>
    <xdr:from>
      <xdr:col>6</xdr:col>
      <xdr:colOff>66675</xdr:colOff>
      <xdr:row>12</xdr:row>
      <xdr:rowOff>38100</xdr:rowOff>
    </xdr:from>
    <xdr:to>
      <xdr:col>6</xdr:col>
      <xdr:colOff>1036711</xdr:colOff>
      <xdr:row>12</xdr:row>
      <xdr:rowOff>1118100</xdr:rowOff>
    </xdr:to>
    <xdr:pic>
      <xdr:nvPicPr>
        <xdr:cNvPr id="22" name="Рисунок 21">
          <a:extLst>
            <a:ext uri="{FF2B5EF4-FFF2-40B4-BE49-F238E27FC236}">
              <a16:creationId xmlns:a16="http://schemas.microsoft.com/office/drawing/2014/main" id="{1D0D72B7-2166-412A-9327-B931A1100923}"/>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a:xfrm>
          <a:off x="11849100" y="13696950"/>
          <a:ext cx="970036" cy="1080000"/>
        </a:xfrm>
        <a:prstGeom prst="rect">
          <a:avLst/>
        </a:prstGeom>
      </xdr:spPr>
    </xdr:pic>
    <xdr:clientData/>
  </xdr:twoCellAnchor>
  <xdr:twoCellAnchor>
    <xdr:from>
      <xdr:col>6</xdr:col>
      <xdr:colOff>1323974</xdr:colOff>
      <xdr:row>12</xdr:row>
      <xdr:rowOff>38100</xdr:rowOff>
    </xdr:from>
    <xdr:to>
      <xdr:col>6</xdr:col>
      <xdr:colOff>1687716</xdr:colOff>
      <xdr:row>12</xdr:row>
      <xdr:rowOff>1118100</xdr:rowOff>
    </xdr:to>
    <xdr:pic>
      <xdr:nvPicPr>
        <xdr:cNvPr id="23" name="Рисунок 22">
          <a:extLst>
            <a:ext uri="{FF2B5EF4-FFF2-40B4-BE49-F238E27FC236}">
              <a16:creationId xmlns:a16="http://schemas.microsoft.com/office/drawing/2014/main" id="{38E24C3C-8C51-4623-ACB8-EFD1E06A2B58}"/>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a:xfrm>
          <a:off x="13106399" y="13696950"/>
          <a:ext cx="363742" cy="1080000"/>
        </a:xfrm>
        <a:prstGeom prst="rect">
          <a:avLst/>
        </a:prstGeom>
      </xdr:spPr>
    </xdr:pic>
    <xdr:clientData/>
  </xdr:twoCellAnchor>
  <xdr:twoCellAnchor>
    <xdr:from>
      <xdr:col>6</xdr:col>
      <xdr:colOff>1895475</xdr:colOff>
      <xdr:row>12</xdr:row>
      <xdr:rowOff>38100</xdr:rowOff>
    </xdr:from>
    <xdr:to>
      <xdr:col>6</xdr:col>
      <xdr:colOff>3470847</xdr:colOff>
      <xdr:row>12</xdr:row>
      <xdr:rowOff>1118100</xdr:rowOff>
    </xdr:to>
    <xdr:pic>
      <xdr:nvPicPr>
        <xdr:cNvPr id="24" name="Рисунок 23">
          <a:extLst>
            <a:ext uri="{FF2B5EF4-FFF2-40B4-BE49-F238E27FC236}">
              <a16:creationId xmlns:a16="http://schemas.microsoft.com/office/drawing/2014/main" id="{A01A3F9F-4C30-4739-A168-9E01223681D1}"/>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3677900" y="13696950"/>
          <a:ext cx="1575372" cy="1080000"/>
        </a:xfrm>
        <a:prstGeom prst="rect">
          <a:avLst/>
        </a:prstGeom>
      </xdr:spPr>
    </xdr:pic>
    <xdr:clientData/>
  </xdr:twoCellAnchor>
  <xdr:twoCellAnchor>
    <xdr:from>
      <xdr:col>6</xdr:col>
      <xdr:colOff>7125</xdr:colOff>
      <xdr:row>15</xdr:row>
      <xdr:rowOff>38100</xdr:rowOff>
    </xdr:from>
    <xdr:to>
      <xdr:col>6</xdr:col>
      <xdr:colOff>989577</xdr:colOff>
      <xdr:row>15</xdr:row>
      <xdr:rowOff>1118100</xdr:rowOff>
    </xdr:to>
    <xdr:pic>
      <xdr:nvPicPr>
        <xdr:cNvPr id="25" name="Рисунок 24">
          <a:extLst>
            <a:ext uri="{FF2B5EF4-FFF2-40B4-BE49-F238E27FC236}">
              <a16:creationId xmlns:a16="http://schemas.microsoft.com/office/drawing/2014/main" id="{5B76C222-CA19-46D5-A861-95A748C8612D}"/>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1789550" y="17535525"/>
          <a:ext cx="982452" cy="1080000"/>
        </a:xfrm>
        <a:prstGeom prst="rect">
          <a:avLst/>
        </a:prstGeom>
      </xdr:spPr>
    </xdr:pic>
    <xdr:clientData/>
  </xdr:twoCellAnchor>
  <xdr:twoCellAnchor>
    <xdr:from>
      <xdr:col>6</xdr:col>
      <xdr:colOff>1090575</xdr:colOff>
      <xdr:row>15</xdr:row>
      <xdr:rowOff>38100</xdr:rowOff>
    </xdr:from>
    <xdr:to>
      <xdr:col>6</xdr:col>
      <xdr:colOff>2111683</xdr:colOff>
      <xdr:row>15</xdr:row>
      <xdr:rowOff>1118100</xdr:rowOff>
    </xdr:to>
    <xdr:pic>
      <xdr:nvPicPr>
        <xdr:cNvPr id="26" name="Рисунок 25">
          <a:extLst>
            <a:ext uri="{FF2B5EF4-FFF2-40B4-BE49-F238E27FC236}">
              <a16:creationId xmlns:a16="http://schemas.microsoft.com/office/drawing/2014/main" id="{C4A2802C-C46C-4C58-B064-18E8F77BF63C}"/>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2873000" y="17535525"/>
          <a:ext cx="1021108" cy="1080000"/>
        </a:xfrm>
        <a:prstGeom prst="rect">
          <a:avLst/>
        </a:prstGeom>
      </xdr:spPr>
    </xdr:pic>
    <xdr:clientData/>
  </xdr:twoCellAnchor>
  <xdr:twoCellAnchor>
    <xdr:from>
      <xdr:col>6</xdr:col>
      <xdr:colOff>2202600</xdr:colOff>
      <xdr:row>15</xdr:row>
      <xdr:rowOff>38100</xdr:rowOff>
    </xdr:from>
    <xdr:to>
      <xdr:col>6</xdr:col>
      <xdr:colOff>3202865</xdr:colOff>
      <xdr:row>15</xdr:row>
      <xdr:rowOff>1118100</xdr:rowOff>
    </xdr:to>
    <xdr:pic>
      <xdr:nvPicPr>
        <xdr:cNvPr id="27" name="Рисунок 26">
          <a:extLst>
            <a:ext uri="{FF2B5EF4-FFF2-40B4-BE49-F238E27FC236}">
              <a16:creationId xmlns:a16="http://schemas.microsoft.com/office/drawing/2014/main" id="{E0B86566-D9AE-4919-A1BF-ACE582C8A81C}"/>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3985025" y="17535525"/>
          <a:ext cx="1000265" cy="1080000"/>
        </a:xfrm>
        <a:prstGeom prst="rect">
          <a:avLst/>
        </a:prstGeom>
      </xdr:spPr>
    </xdr:pic>
    <xdr:clientData/>
  </xdr:twoCellAnchor>
  <xdr:twoCellAnchor>
    <xdr:from>
      <xdr:col>6</xdr:col>
      <xdr:colOff>3324150</xdr:colOff>
      <xdr:row>15</xdr:row>
      <xdr:rowOff>38100</xdr:rowOff>
    </xdr:from>
    <xdr:to>
      <xdr:col>6</xdr:col>
      <xdr:colOff>4447350</xdr:colOff>
      <xdr:row>15</xdr:row>
      <xdr:rowOff>1118100</xdr:rowOff>
    </xdr:to>
    <xdr:pic>
      <xdr:nvPicPr>
        <xdr:cNvPr id="28" name="Рисунок 27">
          <a:extLst>
            <a:ext uri="{FF2B5EF4-FFF2-40B4-BE49-F238E27FC236}">
              <a16:creationId xmlns:a16="http://schemas.microsoft.com/office/drawing/2014/main" id="{543E365D-D0E7-4F7E-A55F-5BD41C4548D6}"/>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5106575" y="17535525"/>
          <a:ext cx="1123200" cy="1080000"/>
        </a:xfrm>
        <a:prstGeom prst="rect">
          <a:avLst/>
        </a:prstGeom>
      </xdr:spPr>
    </xdr:pic>
    <xdr:clientData/>
  </xdr:twoCellAnchor>
  <xdr:twoCellAnchor>
    <xdr:from>
      <xdr:col>6</xdr:col>
      <xdr:colOff>4560001</xdr:colOff>
      <xdr:row>15</xdr:row>
      <xdr:rowOff>38100</xdr:rowOff>
    </xdr:from>
    <xdr:to>
      <xdr:col>6</xdr:col>
      <xdr:colOff>5351328</xdr:colOff>
      <xdr:row>15</xdr:row>
      <xdr:rowOff>1118100</xdr:rowOff>
    </xdr:to>
    <xdr:pic>
      <xdr:nvPicPr>
        <xdr:cNvPr id="29" name="Рисунок 28">
          <a:extLst>
            <a:ext uri="{FF2B5EF4-FFF2-40B4-BE49-F238E27FC236}">
              <a16:creationId xmlns:a16="http://schemas.microsoft.com/office/drawing/2014/main" id="{75B4CA70-5412-4574-8ACB-94B9EDE1A228}"/>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6342426" y="17535525"/>
          <a:ext cx="791327" cy="1080000"/>
        </a:xfrm>
        <a:prstGeom prst="rect">
          <a:avLst/>
        </a:prstGeom>
      </xdr:spPr>
    </xdr:pic>
    <xdr:clientData/>
  </xdr:twoCellAnchor>
  <xdr:twoCellAnchor>
    <xdr:from>
      <xdr:col>6</xdr:col>
      <xdr:colOff>56496</xdr:colOff>
      <xdr:row>16</xdr:row>
      <xdr:rowOff>1123950</xdr:rowOff>
    </xdr:from>
    <xdr:to>
      <xdr:col>6</xdr:col>
      <xdr:colOff>1085850</xdr:colOff>
      <xdr:row>17</xdr:row>
      <xdr:rowOff>983015</xdr:rowOff>
    </xdr:to>
    <xdr:pic>
      <xdr:nvPicPr>
        <xdr:cNvPr id="30" name="Рисунок 29">
          <a:extLst>
            <a:ext uri="{FF2B5EF4-FFF2-40B4-BE49-F238E27FC236}">
              <a16:creationId xmlns:a16="http://schemas.microsoft.com/office/drawing/2014/main" id="{02F331DF-D8E6-405B-B7F0-94268046B1A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11838921" y="19792950"/>
          <a:ext cx="1029354" cy="1030640"/>
        </a:xfrm>
        <a:prstGeom prst="rect">
          <a:avLst/>
        </a:prstGeom>
      </xdr:spPr>
    </xdr:pic>
    <xdr:clientData/>
  </xdr:twoCellAnchor>
  <xdr:twoCellAnchor>
    <xdr:from>
      <xdr:col>6</xdr:col>
      <xdr:colOff>1092975</xdr:colOff>
      <xdr:row>16</xdr:row>
      <xdr:rowOff>1133475</xdr:rowOff>
    </xdr:from>
    <xdr:to>
      <xdr:col>6</xdr:col>
      <xdr:colOff>2842424</xdr:colOff>
      <xdr:row>17</xdr:row>
      <xdr:rowOff>1041900</xdr:rowOff>
    </xdr:to>
    <xdr:pic>
      <xdr:nvPicPr>
        <xdr:cNvPr id="31" name="Рисунок 30">
          <a:extLst>
            <a:ext uri="{FF2B5EF4-FFF2-40B4-BE49-F238E27FC236}">
              <a16:creationId xmlns:a16="http://schemas.microsoft.com/office/drawing/2014/main" id="{C73902F1-9E73-4022-9BE3-AC2931164E7B}"/>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2875400" y="19802475"/>
          <a:ext cx="1749449" cy="1080000"/>
        </a:xfrm>
        <a:prstGeom prst="rect">
          <a:avLst/>
        </a:prstGeom>
      </xdr:spPr>
    </xdr:pic>
    <xdr:clientData/>
  </xdr:twoCellAnchor>
  <xdr:twoCellAnchor>
    <xdr:from>
      <xdr:col>6</xdr:col>
      <xdr:colOff>3101618</xdr:colOff>
      <xdr:row>17</xdr:row>
      <xdr:rowOff>85725</xdr:rowOff>
    </xdr:from>
    <xdr:to>
      <xdr:col>6</xdr:col>
      <xdr:colOff>4161262</xdr:colOff>
      <xdr:row>17</xdr:row>
      <xdr:rowOff>1059521</xdr:rowOff>
    </xdr:to>
    <xdr:pic>
      <xdr:nvPicPr>
        <xdr:cNvPr id="32" name="Рисунок 31">
          <a:extLst>
            <a:ext uri="{FF2B5EF4-FFF2-40B4-BE49-F238E27FC236}">
              <a16:creationId xmlns:a16="http://schemas.microsoft.com/office/drawing/2014/main" id="{1F54DCB8-BEF2-41AE-A609-139A4D4E04E5}"/>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4884043" y="19926300"/>
          <a:ext cx="1059644" cy="973796"/>
        </a:xfrm>
        <a:prstGeom prst="rect">
          <a:avLst/>
        </a:prstGeom>
      </xdr:spPr>
    </xdr:pic>
    <xdr:clientData/>
  </xdr:twoCellAnchor>
  <xdr:twoCellAnchor>
    <xdr:from>
      <xdr:col>6</xdr:col>
      <xdr:colOff>4314826</xdr:colOff>
      <xdr:row>17</xdr:row>
      <xdr:rowOff>95423</xdr:rowOff>
    </xdr:from>
    <xdr:to>
      <xdr:col>6</xdr:col>
      <xdr:colOff>6315076</xdr:colOff>
      <xdr:row>17</xdr:row>
      <xdr:rowOff>1070475</xdr:rowOff>
    </xdr:to>
    <xdr:pic>
      <xdr:nvPicPr>
        <xdr:cNvPr id="33" name="Рисунок 32">
          <a:extLst>
            <a:ext uri="{FF2B5EF4-FFF2-40B4-BE49-F238E27FC236}">
              <a16:creationId xmlns:a16="http://schemas.microsoft.com/office/drawing/2014/main" id="{41ABDA19-5359-40A8-8659-D1B1928B0178}"/>
            </a:ext>
          </a:extLst>
        </xdr:cNvPr>
        <xdr:cNvPicPr>
          <a:picLocks noChangeAspect="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a:xfrm>
          <a:off x="16097251" y="19935998"/>
          <a:ext cx="2000250" cy="975052"/>
        </a:xfrm>
        <a:prstGeom prst="rect">
          <a:avLst/>
        </a:prstGeom>
      </xdr:spPr>
    </xdr:pic>
    <xdr:clientData/>
  </xdr:twoCellAnchor>
  <xdr:twoCellAnchor>
    <xdr:from>
      <xdr:col>6</xdr:col>
      <xdr:colOff>6410250</xdr:colOff>
      <xdr:row>17</xdr:row>
      <xdr:rowOff>0</xdr:rowOff>
    </xdr:from>
    <xdr:to>
      <xdr:col>6</xdr:col>
      <xdr:colOff>7389672</xdr:colOff>
      <xdr:row>17</xdr:row>
      <xdr:rowOff>1080000</xdr:rowOff>
    </xdr:to>
    <xdr:pic>
      <xdr:nvPicPr>
        <xdr:cNvPr id="34" name="Рисунок 33">
          <a:extLst>
            <a:ext uri="{FF2B5EF4-FFF2-40B4-BE49-F238E27FC236}">
              <a16:creationId xmlns:a16="http://schemas.microsoft.com/office/drawing/2014/main" id="{5C0A7E1D-4E53-46B1-93A1-F1B7CC3F72C6}"/>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8192675" y="19840575"/>
          <a:ext cx="979422" cy="1080000"/>
        </a:xfrm>
        <a:prstGeom prst="rect">
          <a:avLst/>
        </a:prstGeom>
      </xdr:spPr>
    </xdr:pic>
    <xdr:clientData/>
  </xdr:twoCellAnchor>
  <xdr:twoCellAnchor>
    <xdr:from>
      <xdr:col>6</xdr:col>
      <xdr:colOff>1</xdr:colOff>
      <xdr:row>18</xdr:row>
      <xdr:rowOff>76199</xdr:rowOff>
    </xdr:from>
    <xdr:to>
      <xdr:col>6</xdr:col>
      <xdr:colOff>1344722</xdr:colOff>
      <xdr:row>18</xdr:row>
      <xdr:rowOff>1156199</xdr:rowOff>
    </xdr:to>
    <xdr:pic>
      <xdr:nvPicPr>
        <xdr:cNvPr id="35" name="Рисунок 34">
          <a:extLst>
            <a:ext uri="{FF2B5EF4-FFF2-40B4-BE49-F238E27FC236}">
              <a16:creationId xmlns:a16="http://schemas.microsoft.com/office/drawing/2014/main" id="{42BA30BD-AE23-43A2-8F5B-BD4479D7E5EF}"/>
            </a:ext>
          </a:extLst>
        </xdr:cNvPr>
        <xdr:cNvPicPr>
          <a:picLocks noChangeAspect="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a:xfrm>
          <a:off x="11782426" y="21088349"/>
          <a:ext cx="1344721" cy="1080000"/>
        </a:xfrm>
        <a:prstGeom prst="rect">
          <a:avLst/>
        </a:prstGeom>
      </xdr:spPr>
    </xdr:pic>
    <xdr:clientData/>
  </xdr:twoCellAnchor>
  <xdr:twoCellAnchor>
    <xdr:from>
      <xdr:col>6</xdr:col>
      <xdr:colOff>1504949</xdr:colOff>
      <xdr:row>18</xdr:row>
      <xdr:rowOff>76199</xdr:rowOff>
    </xdr:from>
    <xdr:to>
      <xdr:col>6</xdr:col>
      <xdr:colOff>3104269</xdr:colOff>
      <xdr:row>18</xdr:row>
      <xdr:rowOff>1156199</xdr:rowOff>
    </xdr:to>
    <xdr:pic>
      <xdr:nvPicPr>
        <xdr:cNvPr id="36" name="Рисунок 35">
          <a:extLst>
            <a:ext uri="{FF2B5EF4-FFF2-40B4-BE49-F238E27FC236}">
              <a16:creationId xmlns:a16="http://schemas.microsoft.com/office/drawing/2014/main" id="{A0176B21-A986-4948-A840-728288E3AB28}"/>
            </a:ext>
          </a:extLst>
        </xdr:cNvPr>
        <xdr:cNvPicPr>
          <a:picLocks noChangeAspect="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a:stretch/>
      </xdr:blipFill>
      <xdr:spPr>
        <a:xfrm>
          <a:off x="13287374" y="21088349"/>
          <a:ext cx="1599320" cy="1080000"/>
        </a:xfrm>
        <a:prstGeom prst="rect">
          <a:avLst/>
        </a:prstGeom>
      </xdr:spPr>
    </xdr:pic>
    <xdr:clientData/>
  </xdr:twoCellAnchor>
  <xdr:twoCellAnchor>
    <xdr:from>
      <xdr:col>6</xdr:col>
      <xdr:colOff>3295650</xdr:colOff>
      <xdr:row>18</xdr:row>
      <xdr:rowOff>76199</xdr:rowOff>
    </xdr:from>
    <xdr:to>
      <xdr:col>6</xdr:col>
      <xdr:colOff>5170262</xdr:colOff>
      <xdr:row>18</xdr:row>
      <xdr:rowOff>1156199</xdr:rowOff>
    </xdr:to>
    <xdr:pic>
      <xdr:nvPicPr>
        <xdr:cNvPr id="37" name="Рисунок 36">
          <a:extLst>
            <a:ext uri="{FF2B5EF4-FFF2-40B4-BE49-F238E27FC236}">
              <a16:creationId xmlns:a16="http://schemas.microsoft.com/office/drawing/2014/main" id="{0E695C28-26BA-4244-A86B-11DAE7B5E5B7}"/>
            </a:ext>
          </a:extLst>
        </xdr:cNvPr>
        <xdr:cNvPicPr>
          <a:picLocks noChangeAspect="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a:xfrm>
          <a:off x="15078075" y="21088349"/>
          <a:ext cx="1874612" cy="1080000"/>
        </a:xfrm>
        <a:prstGeom prst="rect">
          <a:avLst/>
        </a:prstGeom>
      </xdr:spPr>
    </xdr:pic>
    <xdr:clientData/>
  </xdr:twoCellAnchor>
  <xdr:twoCellAnchor>
    <xdr:from>
      <xdr:col>6</xdr:col>
      <xdr:colOff>5429250</xdr:colOff>
      <xdr:row>18</xdr:row>
      <xdr:rowOff>76199</xdr:rowOff>
    </xdr:from>
    <xdr:to>
      <xdr:col>6</xdr:col>
      <xdr:colOff>7313850</xdr:colOff>
      <xdr:row>18</xdr:row>
      <xdr:rowOff>1156199</xdr:rowOff>
    </xdr:to>
    <xdr:pic>
      <xdr:nvPicPr>
        <xdr:cNvPr id="38" name="Рисунок 37">
          <a:extLst>
            <a:ext uri="{FF2B5EF4-FFF2-40B4-BE49-F238E27FC236}">
              <a16:creationId xmlns:a16="http://schemas.microsoft.com/office/drawing/2014/main" id="{F59B42EE-5222-4840-AA26-788230310AFC}"/>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a:xfrm>
          <a:off x="17211675" y="21088349"/>
          <a:ext cx="1884600" cy="1080000"/>
        </a:xfrm>
        <a:prstGeom prst="rect">
          <a:avLst/>
        </a:prstGeom>
      </xdr:spPr>
    </xdr:pic>
    <xdr:clientData/>
  </xdr:twoCellAnchor>
  <xdr:twoCellAnchor>
    <xdr:from>
      <xdr:col>6</xdr:col>
      <xdr:colOff>133352</xdr:colOff>
      <xdr:row>19</xdr:row>
      <xdr:rowOff>61875</xdr:rowOff>
    </xdr:from>
    <xdr:to>
      <xdr:col>6</xdr:col>
      <xdr:colOff>874393</xdr:colOff>
      <xdr:row>19</xdr:row>
      <xdr:rowOff>1141875</xdr:rowOff>
    </xdr:to>
    <xdr:pic>
      <xdr:nvPicPr>
        <xdr:cNvPr id="39" name="Рисунок 38">
          <a:extLst>
            <a:ext uri="{FF2B5EF4-FFF2-40B4-BE49-F238E27FC236}">
              <a16:creationId xmlns:a16="http://schemas.microsoft.com/office/drawing/2014/main" id="{114EFB56-F976-47B0-8CBB-BD82530DCE38}"/>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11915777" y="22245600"/>
          <a:ext cx="741041" cy="1080000"/>
        </a:xfrm>
        <a:prstGeom prst="rect">
          <a:avLst/>
        </a:prstGeom>
      </xdr:spPr>
    </xdr:pic>
    <xdr:clientData/>
  </xdr:twoCellAnchor>
  <xdr:twoCellAnchor>
    <xdr:from>
      <xdr:col>6</xdr:col>
      <xdr:colOff>1512076</xdr:colOff>
      <xdr:row>19</xdr:row>
      <xdr:rowOff>61875</xdr:rowOff>
    </xdr:from>
    <xdr:to>
      <xdr:col>6</xdr:col>
      <xdr:colOff>2594691</xdr:colOff>
      <xdr:row>19</xdr:row>
      <xdr:rowOff>1141875</xdr:rowOff>
    </xdr:to>
    <xdr:pic>
      <xdr:nvPicPr>
        <xdr:cNvPr id="40" name="Рисунок 39">
          <a:extLst>
            <a:ext uri="{FF2B5EF4-FFF2-40B4-BE49-F238E27FC236}">
              <a16:creationId xmlns:a16="http://schemas.microsoft.com/office/drawing/2014/main" id="{B3070FFA-8C5D-4AD0-B68D-5E91F98CC6DD}"/>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3294501" y="22245600"/>
          <a:ext cx="1082615" cy="1080000"/>
        </a:xfrm>
        <a:prstGeom prst="rect">
          <a:avLst/>
        </a:prstGeom>
      </xdr:spPr>
    </xdr:pic>
    <xdr:clientData/>
  </xdr:twoCellAnchor>
  <xdr:twoCellAnchor>
    <xdr:from>
      <xdr:col>6</xdr:col>
      <xdr:colOff>2881275</xdr:colOff>
      <xdr:row>19</xdr:row>
      <xdr:rowOff>128550</xdr:rowOff>
    </xdr:from>
    <xdr:to>
      <xdr:col>6</xdr:col>
      <xdr:colOff>3993724</xdr:colOff>
      <xdr:row>20</xdr:row>
      <xdr:rowOff>36975</xdr:rowOff>
    </xdr:to>
    <xdr:pic>
      <xdr:nvPicPr>
        <xdr:cNvPr id="41" name="Рисунок 40">
          <a:extLst>
            <a:ext uri="{FF2B5EF4-FFF2-40B4-BE49-F238E27FC236}">
              <a16:creationId xmlns:a16="http://schemas.microsoft.com/office/drawing/2014/main" id="{1CE243BC-8175-4989-BC7C-243F6B638F33}"/>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4663700" y="22312275"/>
          <a:ext cx="1112449" cy="1080000"/>
        </a:xfrm>
        <a:prstGeom prst="rect">
          <a:avLst/>
        </a:prstGeom>
      </xdr:spPr>
    </xdr:pic>
    <xdr:clientData/>
  </xdr:twoCellAnchor>
  <xdr:twoCellAnchor>
    <xdr:from>
      <xdr:col>6</xdr:col>
      <xdr:colOff>85725</xdr:colOff>
      <xdr:row>20</xdr:row>
      <xdr:rowOff>47625</xdr:rowOff>
    </xdr:from>
    <xdr:to>
      <xdr:col>6</xdr:col>
      <xdr:colOff>1089535</xdr:colOff>
      <xdr:row>20</xdr:row>
      <xdr:rowOff>1127625</xdr:rowOff>
    </xdr:to>
    <xdr:pic>
      <xdr:nvPicPr>
        <xdr:cNvPr id="42" name="Рисунок 41">
          <a:extLst>
            <a:ext uri="{FF2B5EF4-FFF2-40B4-BE49-F238E27FC236}">
              <a16:creationId xmlns:a16="http://schemas.microsoft.com/office/drawing/2014/main" id="{D7463CF9-E803-4B1B-81CD-234107E9BFE2}"/>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a:xfrm>
          <a:off x="11868150" y="23402925"/>
          <a:ext cx="1003810" cy="1080000"/>
        </a:xfrm>
        <a:prstGeom prst="rect">
          <a:avLst/>
        </a:prstGeom>
      </xdr:spPr>
    </xdr:pic>
    <xdr:clientData/>
  </xdr:twoCellAnchor>
  <xdr:twoCellAnchor>
    <xdr:from>
      <xdr:col>6</xdr:col>
      <xdr:colOff>133350</xdr:colOff>
      <xdr:row>22</xdr:row>
      <xdr:rowOff>59475</xdr:rowOff>
    </xdr:from>
    <xdr:to>
      <xdr:col>6</xdr:col>
      <xdr:colOff>1199728</xdr:colOff>
      <xdr:row>24</xdr:row>
      <xdr:rowOff>358425</xdr:rowOff>
    </xdr:to>
    <xdr:pic>
      <xdr:nvPicPr>
        <xdr:cNvPr id="43" name="Рисунок 42">
          <a:extLst>
            <a:ext uri="{FF2B5EF4-FFF2-40B4-BE49-F238E27FC236}">
              <a16:creationId xmlns:a16="http://schemas.microsoft.com/office/drawing/2014/main" id="{7B964164-C47A-455E-8F29-C4D4D869820C}"/>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11915775" y="25757925"/>
          <a:ext cx="1066378" cy="1080000"/>
        </a:xfrm>
        <a:prstGeom prst="rect">
          <a:avLst/>
        </a:prstGeom>
      </xdr:spPr>
    </xdr:pic>
    <xdr:clientData/>
  </xdr:twoCellAnchor>
  <xdr:twoCellAnchor>
    <xdr:from>
      <xdr:col>6</xdr:col>
      <xdr:colOff>1331101</xdr:colOff>
      <xdr:row>22</xdr:row>
      <xdr:rowOff>59475</xdr:rowOff>
    </xdr:from>
    <xdr:to>
      <xdr:col>6</xdr:col>
      <xdr:colOff>1991654</xdr:colOff>
      <xdr:row>24</xdr:row>
      <xdr:rowOff>358425</xdr:rowOff>
    </xdr:to>
    <xdr:pic>
      <xdr:nvPicPr>
        <xdr:cNvPr id="44" name="Рисунок 43">
          <a:extLst>
            <a:ext uri="{FF2B5EF4-FFF2-40B4-BE49-F238E27FC236}">
              <a16:creationId xmlns:a16="http://schemas.microsoft.com/office/drawing/2014/main" id="{5E928737-2355-445F-AC61-F23C6160FA6D}"/>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3113526" y="25757925"/>
          <a:ext cx="660553" cy="1080000"/>
        </a:xfrm>
        <a:prstGeom prst="rect">
          <a:avLst/>
        </a:prstGeom>
      </xdr:spPr>
    </xdr:pic>
    <xdr:clientData/>
  </xdr:twoCellAnchor>
  <xdr:twoCellAnchor>
    <xdr:from>
      <xdr:col>6</xdr:col>
      <xdr:colOff>171449</xdr:colOff>
      <xdr:row>25</xdr:row>
      <xdr:rowOff>38099</xdr:rowOff>
    </xdr:from>
    <xdr:to>
      <xdr:col>6</xdr:col>
      <xdr:colOff>2130207</xdr:colOff>
      <xdr:row>25</xdr:row>
      <xdr:rowOff>1118099</xdr:rowOff>
    </xdr:to>
    <xdr:pic>
      <xdr:nvPicPr>
        <xdr:cNvPr id="45" name="Рисунок 44">
          <a:extLst>
            <a:ext uri="{FF2B5EF4-FFF2-40B4-BE49-F238E27FC236}">
              <a16:creationId xmlns:a16="http://schemas.microsoft.com/office/drawing/2014/main" id="{F59166A1-761C-453F-83B3-4CEBF8E41256}"/>
            </a:ext>
          </a:extLst>
        </xdr:cNvPr>
        <xdr:cNvPicPr>
          <a:picLocks noChangeAspect="1"/>
        </xdr:cNvPicPr>
      </xdr:nvPicPr>
      <xdr:blipFill rotWithShape="1">
        <a:blip xmlns:r="http://schemas.openxmlformats.org/officeDocument/2006/relationships" r:embed="rId44" cstate="screen">
          <a:extLst>
            <a:ext uri="{28A0092B-C50C-407E-A947-70E740481C1C}">
              <a14:useLocalDpi xmlns:a14="http://schemas.microsoft.com/office/drawing/2010/main"/>
            </a:ext>
          </a:extLst>
        </a:blip>
        <a:srcRect/>
        <a:stretch/>
      </xdr:blipFill>
      <xdr:spPr>
        <a:xfrm>
          <a:off x="11953874" y="26908124"/>
          <a:ext cx="1958758" cy="1080000"/>
        </a:xfrm>
        <a:prstGeom prst="rect">
          <a:avLst/>
        </a:prstGeom>
      </xdr:spPr>
    </xdr:pic>
    <xdr:clientData/>
  </xdr:twoCellAnchor>
  <xdr:twoCellAnchor>
    <xdr:from>
      <xdr:col>6</xdr:col>
      <xdr:colOff>142876</xdr:colOff>
      <xdr:row>26</xdr:row>
      <xdr:rowOff>180975</xdr:rowOff>
    </xdr:from>
    <xdr:to>
      <xdr:col>6</xdr:col>
      <xdr:colOff>1907200</xdr:colOff>
      <xdr:row>28</xdr:row>
      <xdr:rowOff>219075</xdr:rowOff>
    </xdr:to>
    <xdr:pic>
      <xdr:nvPicPr>
        <xdr:cNvPr id="46" name="Рисунок 45">
          <a:extLst>
            <a:ext uri="{FF2B5EF4-FFF2-40B4-BE49-F238E27FC236}">
              <a16:creationId xmlns:a16="http://schemas.microsoft.com/office/drawing/2014/main" id="{9AB09EDA-0FD4-4E6E-9925-F58116BCE85C}"/>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tretch>
          <a:fillRect/>
        </a:stretch>
      </xdr:blipFill>
      <xdr:spPr>
        <a:xfrm>
          <a:off x="11925301" y="28222575"/>
          <a:ext cx="1764324" cy="1019175"/>
        </a:xfrm>
        <a:prstGeom prst="rect">
          <a:avLst/>
        </a:prstGeom>
      </xdr:spPr>
    </xdr:pic>
    <xdr:clientData/>
  </xdr:twoCellAnchor>
  <xdr:twoCellAnchor>
    <xdr:from>
      <xdr:col>6</xdr:col>
      <xdr:colOff>2121676</xdr:colOff>
      <xdr:row>26</xdr:row>
      <xdr:rowOff>387619</xdr:rowOff>
    </xdr:from>
    <xdr:to>
      <xdr:col>6</xdr:col>
      <xdr:colOff>4057650</xdr:colOff>
      <xdr:row>27</xdr:row>
      <xdr:rowOff>314325</xdr:rowOff>
    </xdr:to>
    <xdr:pic>
      <xdr:nvPicPr>
        <xdr:cNvPr id="47" name="Рисунок 46">
          <a:extLst>
            <a:ext uri="{FF2B5EF4-FFF2-40B4-BE49-F238E27FC236}">
              <a16:creationId xmlns:a16="http://schemas.microsoft.com/office/drawing/2014/main" id="{4DC4F24C-E82E-4CBB-9EAB-68C80106DCAA}"/>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a:xfrm>
          <a:off x="13904101" y="28429219"/>
          <a:ext cx="1935974" cy="317231"/>
        </a:xfrm>
        <a:prstGeom prst="rect">
          <a:avLst/>
        </a:prstGeom>
      </xdr:spPr>
    </xdr:pic>
    <xdr:clientData/>
  </xdr:twoCellAnchor>
  <xdr:twoCellAnchor>
    <xdr:from>
      <xdr:col>6</xdr:col>
      <xdr:colOff>4238625</xdr:colOff>
      <xdr:row>26</xdr:row>
      <xdr:rowOff>190500</xdr:rowOff>
    </xdr:from>
    <xdr:to>
      <xdr:col>6</xdr:col>
      <xdr:colOff>5818805</xdr:colOff>
      <xdr:row>28</xdr:row>
      <xdr:rowOff>190500</xdr:rowOff>
    </xdr:to>
    <xdr:pic>
      <xdr:nvPicPr>
        <xdr:cNvPr id="48" name="Рисунок 47">
          <a:extLst>
            <a:ext uri="{FF2B5EF4-FFF2-40B4-BE49-F238E27FC236}">
              <a16:creationId xmlns:a16="http://schemas.microsoft.com/office/drawing/2014/main" id="{3C207F24-B7F9-46F5-B4BC-9604FCA5E832}"/>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a:xfrm>
          <a:off x="16021050" y="28232100"/>
          <a:ext cx="1580180" cy="981075"/>
        </a:xfrm>
        <a:prstGeom prst="rect">
          <a:avLst/>
        </a:prstGeom>
      </xdr:spPr>
    </xdr:pic>
    <xdr:clientData/>
  </xdr:twoCellAnchor>
  <xdr:twoCellAnchor>
    <xdr:from>
      <xdr:col>6</xdr:col>
      <xdr:colOff>104775</xdr:colOff>
      <xdr:row>29</xdr:row>
      <xdr:rowOff>437123</xdr:rowOff>
    </xdr:from>
    <xdr:to>
      <xdr:col>6</xdr:col>
      <xdr:colOff>2252214</xdr:colOff>
      <xdr:row>29</xdr:row>
      <xdr:rowOff>1160925</xdr:rowOff>
    </xdr:to>
    <xdr:pic>
      <xdr:nvPicPr>
        <xdr:cNvPr id="49" name="Рисунок 48">
          <a:extLst>
            <a:ext uri="{FF2B5EF4-FFF2-40B4-BE49-F238E27FC236}">
              <a16:creationId xmlns:a16="http://schemas.microsoft.com/office/drawing/2014/main" id="{620DCE01-082D-4C46-B760-ACAA5FB3378E}"/>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1887200" y="29850323"/>
          <a:ext cx="2147439" cy="723802"/>
        </a:xfrm>
        <a:prstGeom prst="rect">
          <a:avLst/>
        </a:prstGeom>
      </xdr:spPr>
    </xdr:pic>
    <xdr:clientData/>
  </xdr:twoCellAnchor>
  <xdr:twoCellAnchor>
    <xdr:from>
      <xdr:col>6</xdr:col>
      <xdr:colOff>2695576</xdr:colOff>
      <xdr:row>29</xdr:row>
      <xdr:rowOff>437123</xdr:rowOff>
    </xdr:from>
    <xdr:to>
      <xdr:col>6</xdr:col>
      <xdr:colOff>4410075</xdr:colOff>
      <xdr:row>29</xdr:row>
      <xdr:rowOff>1160925</xdr:rowOff>
    </xdr:to>
    <xdr:pic>
      <xdr:nvPicPr>
        <xdr:cNvPr id="50" name="Рисунок 49">
          <a:extLst>
            <a:ext uri="{FF2B5EF4-FFF2-40B4-BE49-F238E27FC236}">
              <a16:creationId xmlns:a16="http://schemas.microsoft.com/office/drawing/2014/main" id="{7687BEA7-FE10-4BFB-B453-83B1ABD2CB2E}"/>
            </a:ext>
          </a:extLst>
        </xdr:cNvPr>
        <xdr:cNvPicPr>
          <a:picLocks noChangeAspect="1"/>
        </xdr:cNvPicPr>
      </xdr:nvPicPr>
      <xdr:blipFill rotWithShape="1">
        <a:blip xmlns:r="http://schemas.openxmlformats.org/officeDocument/2006/relationships" r:embed="rId49" cstate="screen">
          <a:extLst>
            <a:ext uri="{28A0092B-C50C-407E-A947-70E740481C1C}">
              <a14:useLocalDpi xmlns:a14="http://schemas.microsoft.com/office/drawing/2010/main"/>
            </a:ext>
          </a:extLst>
        </a:blip>
        <a:srcRect/>
        <a:stretch/>
      </xdr:blipFill>
      <xdr:spPr>
        <a:xfrm>
          <a:off x="14478001" y="29850323"/>
          <a:ext cx="1714499" cy="723802"/>
        </a:xfrm>
        <a:prstGeom prst="rect">
          <a:avLst/>
        </a:prstGeom>
      </xdr:spPr>
    </xdr:pic>
    <xdr:clientData/>
  </xdr:twoCellAnchor>
  <xdr:twoCellAnchor>
    <xdr:from>
      <xdr:col>6</xdr:col>
      <xdr:colOff>5167275</xdr:colOff>
      <xdr:row>29</xdr:row>
      <xdr:rowOff>80925</xdr:rowOff>
    </xdr:from>
    <xdr:to>
      <xdr:col>6</xdr:col>
      <xdr:colOff>7105553</xdr:colOff>
      <xdr:row>29</xdr:row>
      <xdr:rowOff>1160925</xdr:rowOff>
    </xdr:to>
    <xdr:pic>
      <xdr:nvPicPr>
        <xdr:cNvPr id="51" name="Рисунок 50">
          <a:extLst>
            <a:ext uri="{FF2B5EF4-FFF2-40B4-BE49-F238E27FC236}">
              <a16:creationId xmlns:a16="http://schemas.microsoft.com/office/drawing/2014/main" id="{2A702208-7774-47EF-9FAB-86B62309FA4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tretch>
          <a:fillRect/>
        </a:stretch>
      </xdr:blipFill>
      <xdr:spPr>
        <a:xfrm>
          <a:off x="16949700" y="29494125"/>
          <a:ext cx="1938278" cy="1080000"/>
        </a:xfrm>
        <a:prstGeom prst="rect">
          <a:avLst/>
        </a:prstGeom>
      </xdr:spPr>
    </xdr:pic>
    <xdr:clientData/>
  </xdr:twoCellAnchor>
  <xdr:twoCellAnchor>
    <xdr:from>
      <xdr:col>6</xdr:col>
      <xdr:colOff>180975</xdr:colOff>
      <xdr:row>31</xdr:row>
      <xdr:rowOff>66675</xdr:rowOff>
    </xdr:from>
    <xdr:to>
      <xdr:col>6</xdr:col>
      <xdr:colOff>899119</xdr:colOff>
      <xdr:row>32</xdr:row>
      <xdr:rowOff>565650</xdr:rowOff>
    </xdr:to>
    <xdr:pic>
      <xdr:nvPicPr>
        <xdr:cNvPr id="52" name="Рисунок 51">
          <a:extLst>
            <a:ext uri="{FF2B5EF4-FFF2-40B4-BE49-F238E27FC236}">
              <a16:creationId xmlns:a16="http://schemas.microsoft.com/office/drawing/2014/main" id="{182E4E4C-7058-4CA6-8114-C51F3842ED5F}"/>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1963400" y="31823025"/>
          <a:ext cx="718144" cy="1080000"/>
        </a:xfrm>
        <a:prstGeom prst="rect">
          <a:avLst/>
        </a:prstGeom>
      </xdr:spPr>
    </xdr:pic>
    <xdr:clientData/>
  </xdr:twoCellAnchor>
  <xdr:twoCellAnchor>
    <xdr:from>
      <xdr:col>6</xdr:col>
      <xdr:colOff>1178700</xdr:colOff>
      <xdr:row>31</xdr:row>
      <xdr:rowOff>66675</xdr:rowOff>
    </xdr:from>
    <xdr:to>
      <xdr:col>6</xdr:col>
      <xdr:colOff>1832100</xdr:colOff>
      <xdr:row>32</xdr:row>
      <xdr:rowOff>565650</xdr:rowOff>
    </xdr:to>
    <xdr:pic>
      <xdr:nvPicPr>
        <xdr:cNvPr id="53" name="Рисунок 52">
          <a:extLst>
            <a:ext uri="{FF2B5EF4-FFF2-40B4-BE49-F238E27FC236}">
              <a16:creationId xmlns:a16="http://schemas.microsoft.com/office/drawing/2014/main" id="{0F7E90E0-2111-4812-B866-C9F9DC874D89}"/>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2961125" y="31823025"/>
          <a:ext cx="653400" cy="1080000"/>
        </a:xfrm>
        <a:prstGeom prst="rect">
          <a:avLst/>
        </a:prstGeom>
      </xdr:spPr>
    </xdr:pic>
    <xdr:clientData/>
  </xdr:twoCellAnchor>
  <xdr:twoCellAnchor>
    <xdr:from>
      <xdr:col>6</xdr:col>
      <xdr:colOff>2162175</xdr:colOff>
      <xdr:row>31</xdr:row>
      <xdr:rowOff>54750</xdr:rowOff>
    </xdr:from>
    <xdr:to>
      <xdr:col>6</xdr:col>
      <xdr:colOff>2761575</xdr:colOff>
      <xdr:row>32</xdr:row>
      <xdr:rowOff>553725</xdr:rowOff>
    </xdr:to>
    <xdr:pic>
      <xdr:nvPicPr>
        <xdr:cNvPr id="54" name="Рисунок 53">
          <a:extLst>
            <a:ext uri="{FF2B5EF4-FFF2-40B4-BE49-F238E27FC236}">
              <a16:creationId xmlns:a16="http://schemas.microsoft.com/office/drawing/2014/main" id="{1F3B7131-6309-46EE-9C22-F8C5E07682D5}"/>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3944600" y="31811100"/>
          <a:ext cx="599400" cy="1080000"/>
        </a:xfrm>
        <a:prstGeom prst="rect">
          <a:avLst/>
        </a:prstGeom>
      </xdr:spPr>
    </xdr:pic>
    <xdr:clientData/>
  </xdr:twoCellAnchor>
  <xdr:twoCellAnchor>
    <xdr:from>
      <xdr:col>6</xdr:col>
      <xdr:colOff>3052726</xdr:colOff>
      <xdr:row>31</xdr:row>
      <xdr:rowOff>73800</xdr:rowOff>
    </xdr:from>
    <xdr:to>
      <xdr:col>6</xdr:col>
      <xdr:colOff>3963831</xdr:colOff>
      <xdr:row>32</xdr:row>
      <xdr:rowOff>572775</xdr:rowOff>
    </xdr:to>
    <xdr:pic>
      <xdr:nvPicPr>
        <xdr:cNvPr id="55" name="Рисунок 54">
          <a:extLst>
            <a:ext uri="{FF2B5EF4-FFF2-40B4-BE49-F238E27FC236}">
              <a16:creationId xmlns:a16="http://schemas.microsoft.com/office/drawing/2014/main" id="{B128EAC1-E4EC-433D-B55A-7C6CF4FB468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4835151" y="31830150"/>
          <a:ext cx="911105" cy="1080000"/>
        </a:xfrm>
        <a:prstGeom prst="rect">
          <a:avLst/>
        </a:prstGeom>
      </xdr:spPr>
    </xdr:pic>
    <xdr:clientData/>
  </xdr:twoCellAnchor>
  <xdr:twoCellAnchor>
    <xdr:from>
      <xdr:col>6</xdr:col>
      <xdr:colOff>4231425</xdr:colOff>
      <xdr:row>31</xdr:row>
      <xdr:rowOff>73800</xdr:rowOff>
    </xdr:from>
    <xdr:to>
      <xdr:col>6</xdr:col>
      <xdr:colOff>5179455</xdr:colOff>
      <xdr:row>32</xdr:row>
      <xdr:rowOff>572775</xdr:rowOff>
    </xdr:to>
    <xdr:pic>
      <xdr:nvPicPr>
        <xdr:cNvPr id="56" name="Рисунок 55">
          <a:extLst>
            <a:ext uri="{FF2B5EF4-FFF2-40B4-BE49-F238E27FC236}">
              <a16:creationId xmlns:a16="http://schemas.microsoft.com/office/drawing/2014/main" id="{9A89F60F-25B8-49BE-B0FA-0C481C7C4E8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a:ext>
          </a:extLst>
        </a:blip>
        <a:stretch>
          <a:fillRect/>
        </a:stretch>
      </xdr:blipFill>
      <xdr:spPr>
        <a:xfrm>
          <a:off x="16013850" y="31830150"/>
          <a:ext cx="948030" cy="1080000"/>
        </a:xfrm>
        <a:prstGeom prst="rect">
          <a:avLst/>
        </a:prstGeom>
      </xdr:spPr>
    </xdr:pic>
    <xdr:clientData/>
  </xdr:twoCellAnchor>
  <xdr:twoCellAnchor>
    <xdr:from>
      <xdr:col>6</xdr:col>
      <xdr:colOff>95251</xdr:colOff>
      <xdr:row>33</xdr:row>
      <xdr:rowOff>47625</xdr:rowOff>
    </xdr:from>
    <xdr:to>
      <xdr:col>6</xdr:col>
      <xdr:colOff>1761326</xdr:colOff>
      <xdr:row>33</xdr:row>
      <xdr:rowOff>1127625</xdr:rowOff>
    </xdr:to>
    <xdr:pic>
      <xdr:nvPicPr>
        <xdr:cNvPr id="57" name="Рисунок 56">
          <a:extLst>
            <a:ext uri="{FF2B5EF4-FFF2-40B4-BE49-F238E27FC236}">
              <a16:creationId xmlns:a16="http://schemas.microsoft.com/office/drawing/2014/main" id="{F9860EBA-E8B5-4E8D-93A4-33E3EB780196}"/>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1877676" y="32966025"/>
          <a:ext cx="1666075" cy="1080000"/>
        </a:xfrm>
        <a:prstGeom prst="rect">
          <a:avLst/>
        </a:prstGeom>
      </xdr:spPr>
    </xdr:pic>
    <xdr:clientData/>
  </xdr:twoCellAnchor>
  <xdr:twoCellAnchor>
    <xdr:from>
      <xdr:col>6</xdr:col>
      <xdr:colOff>1959750</xdr:colOff>
      <xdr:row>33</xdr:row>
      <xdr:rowOff>47625</xdr:rowOff>
    </xdr:from>
    <xdr:to>
      <xdr:col>6</xdr:col>
      <xdr:colOff>3941643</xdr:colOff>
      <xdr:row>33</xdr:row>
      <xdr:rowOff>1127625</xdr:rowOff>
    </xdr:to>
    <xdr:pic>
      <xdr:nvPicPr>
        <xdr:cNvPr id="58" name="Рисунок 57">
          <a:extLst>
            <a:ext uri="{FF2B5EF4-FFF2-40B4-BE49-F238E27FC236}">
              <a16:creationId xmlns:a16="http://schemas.microsoft.com/office/drawing/2014/main" id="{30933262-5DC2-4FD1-9C5C-C5731D882038}"/>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3742175" y="32966025"/>
          <a:ext cx="1981893" cy="1080000"/>
        </a:xfrm>
        <a:prstGeom prst="rect">
          <a:avLst/>
        </a:prstGeom>
      </xdr:spPr>
    </xdr:pic>
    <xdr:clientData/>
  </xdr:twoCellAnchor>
  <xdr:twoCellAnchor>
    <xdr:from>
      <xdr:col>6</xdr:col>
      <xdr:colOff>4443375</xdr:colOff>
      <xdr:row>33</xdr:row>
      <xdr:rowOff>47625</xdr:rowOff>
    </xdr:from>
    <xdr:to>
      <xdr:col>6</xdr:col>
      <xdr:colOff>5647429</xdr:colOff>
      <xdr:row>33</xdr:row>
      <xdr:rowOff>1127625</xdr:rowOff>
    </xdr:to>
    <xdr:pic>
      <xdr:nvPicPr>
        <xdr:cNvPr id="59" name="Рисунок 58">
          <a:extLst>
            <a:ext uri="{FF2B5EF4-FFF2-40B4-BE49-F238E27FC236}">
              <a16:creationId xmlns:a16="http://schemas.microsoft.com/office/drawing/2014/main" id="{1D146D82-C553-415B-99A6-5B55E2483A5D}"/>
            </a:ext>
          </a:extLst>
        </xdr:cNvPr>
        <xdr:cNvPicPr>
          <a:picLocks noChangeAspect="1"/>
        </xdr:cNvPicPr>
      </xdr:nvPicPr>
      <xdr:blipFill rotWithShape="1">
        <a:blip xmlns:r="http://schemas.openxmlformats.org/officeDocument/2006/relationships" r:embed="rId58" cstate="screen">
          <a:extLst>
            <a:ext uri="{28A0092B-C50C-407E-A947-70E740481C1C}">
              <a14:useLocalDpi xmlns:a14="http://schemas.microsoft.com/office/drawing/2010/main"/>
            </a:ext>
          </a:extLst>
        </a:blip>
        <a:srcRect/>
        <a:stretch/>
      </xdr:blipFill>
      <xdr:spPr>
        <a:xfrm>
          <a:off x="16225800" y="32966025"/>
          <a:ext cx="1204054" cy="1080000"/>
        </a:xfrm>
        <a:prstGeom prst="rect">
          <a:avLst/>
        </a:prstGeom>
      </xdr:spPr>
    </xdr:pic>
    <xdr:clientData/>
  </xdr:twoCellAnchor>
  <xdr:twoCellAnchor>
    <xdr:from>
      <xdr:col>6</xdr:col>
      <xdr:colOff>5850675</xdr:colOff>
      <xdr:row>33</xdr:row>
      <xdr:rowOff>47625</xdr:rowOff>
    </xdr:from>
    <xdr:to>
      <xdr:col>6</xdr:col>
      <xdr:colOff>6947122</xdr:colOff>
      <xdr:row>33</xdr:row>
      <xdr:rowOff>1127625</xdr:rowOff>
    </xdr:to>
    <xdr:pic>
      <xdr:nvPicPr>
        <xdr:cNvPr id="60" name="Рисунок 59">
          <a:extLst>
            <a:ext uri="{FF2B5EF4-FFF2-40B4-BE49-F238E27FC236}">
              <a16:creationId xmlns:a16="http://schemas.microsoft.com/office/drawing/2014/main" id="{7709572C-F3A8-400E-81D8-BF8308194107}"/>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7633100" y="32966025"/>
          <a:ext cx="1096447" cy="1080000"/>
        </a:xfrm>
        <a:prstGeom prst="rect">
          <a:avLst/>
        </a:prstGeom>
      </xdr:spPr>
    </xdr:pic>
    <xdr:clientData/>
  </xdr:twoCellAnchor>
  <xdr:twoCellAnchor>
    <xdr:from>
      <xdr:col>6</xdr:col>
      <xdr:colOff>57152</xdr:colOff>
      <xdr:row>34</xdr:row>
      <xdr:rowOff>0</xdr:rowOff>
    </xdr:from>
    <xdr:to>
      <xdr:col>6</xdr:col>
      <xdr:colOff>1502324</xdr:colOff>
      <xdr:row>34</xdr:row>
      <xdr:rowOff>0</xdr:rowOff>
    </xdr:to>
    <xdr:pic>
      <xdr:nvPicPr>
        <xdr:cNvPr id="61" name="Рисунок 60">
          <a:extLst>
            <a:ext uri="{FF2B5EF4-FFF2-40B4-BE49-F238E27FC236}">
              <a16:creationId xmlns:a16="http://schemas.microsoft.com/office/drawing/2014/main" id="{9DDAB767-BE45-4AA0-BA4F-F20C854380E3}"/>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tretch>
          <a:fillRect/>
        </a:stretch>
      </xdr:blipFill>
      <xdr:spPr>
        <a:xfrm>
          <a:off x="11839577" y="34089975"/>
          <a:ext cx="1445172" cy="0"/>
        </a:xfrm>
        <a:prstGeom prst="rect">
          <a:avLst/>
        </a:prstGeom>
      </xdr:spPr>
    </xdr:pic>
    <xdr:clientData/>
  </xdr:twoCellAnchor>
  <xdr:twoCellAnchor>
    <xdr:from>
      <xdr:col>6</xdr:col>
      <xdr:colOff>330976</xdr:colOff>
      <xdr:row>30</xdr:row>
      <xdr:rowOff>273824</xdr:rowOff>
    </xdr:from>
    <xdr:to>
      <xdr:col>6</xdr:col>
      <xdr:colOff>2119972</xdr:colOff>
      <xdr:row>30</xdr:row>
      <xdr:rowOff>914400</xdr:rowOff>
    </xdr:to>
    <xdr:pic>
      <xdr:nvPicPr>
        <xdr:cNvPr id="62" name="Рисунок 61">
          <a:extLst>
            <a:ext uri="{FF2B5EF4-FFF2-40B4-BE49-F238E27FC236}">
              <a16:creationId xmlns:a16="http://schemas.microsoft.com/office/drawing/2014/main" id="{2D3761BC-CFF2-4074-A9C1-705AC6CFC54C}"/>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2113401" y="30858599"/>
          <a:ext cx="1788996" cy="640576"/>
        </a:xfrm>
        <a:prstGeom prst="rect">
          <a:avLst/>
        </a:prstGeom>
      </xdr:spPr>
    </xdr:pic>
    <xdr:clientData/>
  </xdr:twoCellAnchor>
  <xdr:twoCellAnchor>
    <xdr:from>
      <xdr:col>6</xdr:col>
      <xdr:colOff>3824251</xdr:colOff>
      <xdr:row>34</xdr:row>
      <xdr:rowOff>0</xdr:rowOff>
    </xdr:from>
    <xdr:to>
      <xdr:col>6</xdr:col>
      <xdr:colOff>4914901</xdr:colOff>
      <xdr:row>34</xdr:row>
      <xdr:rowOff>0</xdr:rowOff>
    </xdr:to>
    <xdr:pic>
      <xdr:nvPicPr>
        <xdr:cNvPr id="63" name="Рисунок 62">
          <a:extLst>
            <a:ext uri="{FF2B5EF4-FFF2-40B4-BE49-F238E27FC236}">
              <a16:creationId xmlns:a16="http://schemas.microsoft.com/office/drawing/2014/main" id="{EDE3E93F-471E-447A-8763-AA5A7228D30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a:ext>
          </a:extLst>
        </a:blip>
        <a:stretch>
          <a:fillRect/>
        </a:stretch>
      </xdr:blipFill>
      <xdr:spPr>
        <a:xfrm>
          <a:off x="15606676" y="34089975"/>
          <a:ext cx="1090650" cy="0"/>
        </a:xfrm>
        <a:prstGeom prst="rect">
          <a:avLst/>
        </a:prstGeom>
      </xdr:spPr>
    </xdr:pic>
    <xdr:clientData/>
  </xdr:twoCellAnchor>
  <xdr:twoCellAnchor>
    <xdr:from>
      <xdr:col>6</xdr:col>
      <xdr:colOff>2228775</xdr:colOff>
      <xdr:row>30</xdr:row>
      <xdr:rowOff>295200</xdr:rowOff>
    </xdr:from>
    <xdr:to>
      <xdr:col>6</xdr:col>
      <xdr:colOff>3515770</xdr:colOff>
      <xdr:row>30</xdr:row>
      <xdr:rowOff>1000125</xdr:rowOff>
    </xdr:to>
    <xdr:pic>
      <xdr:nvPicPr>
        <xdr:cNvPr id="64" name="Рисунок 63">
          <a:extLst>
            <a:ext uri="{FF2B5EF4-FFF2-40B4-BE49-F238E27FC236}">
              <a16:creationId xmlns:a16="http://schemas.microsoft.com/office/drawing/2014/main" id="{79C9A36B-8107-41EA-842C-5AD3178B28F9}"/>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4011200" y="30879975"/>
          <a:ext cx="1286995" cy="704925"/>
        </a:xfrm>
        <a:prstGeom prst="rect">
          <a:avLst/>
        </a:prstGeom>
      </xdr:spPr>
    </xdr:pic>
    <xdr:clientData/>
  </xdr:twoCellAnchor>
  <xdr:twoCellAnchor>
    <xdr:from>
      <xdr:col>6</xdr:col>
      <xdr:colOff>85725</xdr:colOff>
      <xdr:row>34</xdr:row>
      <xdr:rowOff>38100</xdr:rowOff>
    </xdr:from>
    <xdr:to>
      <xdr:col>6</xdr:col>
      <xdr:colOff>1205725</xdr:colOff>
      <xdr:row>35</xdr:row>
      <xdr:rowOff>537075</xdr:rowOff>
    </xdr:to>
    <xdr:pic>
      <xdr:nvPicPr>
        <xdr:cNvPr id="65" name="Рисунок 64">
          <a:extLst>
            <a:ext uri="{FF2B5EF4-FFF2-40B4-BE49-F238E27FC236}">
              <a16:creationId xmlns:a16="http://schemas.microsoft.com/office/drawing/2014/main" id="{2B760D03-DB66-4053-A85F-73152DB41774}"/>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a:ext>
          </a:extLst>
        </a:blip>
        <a:stretch>
          <a:fillRect/>
        </a:stretch>
      </xdr:blipFill>
      <xdr:spPr>
        <a:xfrm>
          <a:off x="11868150" y="34128075"/>
          <a:ext cx="1120000" cy="1080000"/>
        </a:xfrm>
        <a:prstGeom prst="rect">
          <a:avLst/>
        </a:prstGeom>
      </xdr:spPr>
    </xdr:pic>
    <xdr:clientData/>
  </xdr:twoCellAnchor>
  <xdr:twoCellAnchor>
    <xdr:from>
      <xdr:col>6</xdr:col>
      <xdr:colOff>1273951</xdr:colOff>
      <xdr:row>34</xdr:row>
      <xdr:rowOff>28575</xdr:rowOff>
    </xdr:from>
    <xdr:to>
      <xdr:col>6</xdr:col>
      <xdr:colOff>2128314</xdr:colOff>
      <xdr:row>35</xdr:row>
      <xdr:rowOff>527550</xdr:rowOff>
    </xdr:to>
    <xdr:pic>
      <xdr:nvPicPr>
        <xdr:cNvPr id="66" name="Рисунок 65">
          <a:extLst>
            <a:ext uri="{FF2B5EF4-FFF2-40B4-BE49-F238E27FC236}">
              <a16:creationId xmlns:a16="http://schemas.microsoft.com/office/drawing/2014/main" id="{220A4785-DE5C-4ADB-A726-AAC9DF8030A9}"/>
            </a:ext>
          </a:extLst>
        </xdr:cNvPr>
        <xdr:cNvPicPr>
          <a:picLocks noChangeAspect="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a:xfrm>
          <a:off x="13056376" y="34118550"/>
          <a:ext cx="854363" cy="1080000"/>
        </a:xfrm>
        <a:prstGeom prst="rect">
          <a:avLst/>
        </a:prstGeom>
      </xdr:spPr>
    </xdr:pic>
    <xdr:clientData/>
  </xdr:twoCellAnchor>
  <xdr:twoCellAnchor>
    <xdr:from>
      <xdr:col>6</xdr:col>
      <xdr:colOff>2266951</xdr:colOff>
      <xdr:row>34</xdr:row>
      <xdr:rowOff>57150</xdr:rowOff>
    </xdr:from>
    <xdr:to>
      <xdr:col>6</xdr:col>
      <xdr:colOff>4299892</xdr:colOff>
      <xdr:row>35</xdr:row>
      <xdr:rowOff>556125</xdr:rowOff>
    </xdr:to>
    <xdr:pic>
      <xdr:nvPicPr>
        <xdr:cNvPr id="67" name="Рисунок 66">
          <a:extLst>
            <a:ext uri="{FF2B5EF4-FFF2-40B4-BE49-F238E27FC236}">
              <a16:creationId xmlns:a16="http://schemas.microsoft.com/office/drawing/2014/main" id="{007F2EC3-205E-4022-82EA-5F6E42695381}"/>
            </a:ext>
          </a:extLst>
        </xdr:cNvPr>
        <xdr:cNvPicPr>
          <a:picLocks noChangeAspect="1"/>
        </xdr:cNvPicPr>
      </xdr:nvPicPr>
      <xdr:blipFill rotWithShape="1">
        <a:blip xmlns:r="http://schemas.openxmlformats.org/officeDocument/2006/relationships" r:embed="rId66" cstate="screen">
          <a:extLst>
            <a:ext uri="{28A0092B-C50C-407E-A947-70E740481C1C}">
              <a14:useLocalDpi xmlns:a14="http://schemas.microsoft.com/office/drawing/2010/main"/>
            </a:ext>
          </a:extLst>
        </a:blip>
        <a:srcRect/>
        <a:stretch/>
      </xdr:blipFill>
      <xdr:spPr>
        <a:xfrm>
          <a:off x="14049376" y="34147125"/>
          <a:ext cx="2032941" cy="1080000"/>
        </a:xfrm>
        <a:prstGeom prst="rect">
          <a:avLst/>
        </a:prstGeom>
      </xdr:spPr>
    </xdr:pic>
    <xdr:clientData/>
  </xdr:twoCellAnchor>
  <xdr:twoCellAnchor>
    <xdr:from>
      <xdr:col>6</xdr:col>
      <xdr:colOff>4421925</xdr:colOff>
      <xdr:row>34</xdr:row>
      <xdr:rowOff>57150</xdr:rowOff>
    </xdr:from>
    <xdr:to>
      <xdr:col>6</xdr:col>
      <xdr:colOff>5353255</xdr:colOff>
      <xdr:row>35</xdr:row>
      <xdr:rowOff>556125</xdr:rowOff>
    </xdr:to>
    <xdr:pic>
      <xdr:nvPicPr>
        <xdr:cNvPr id="68" name="Рисунок 67">
          <a:extLst>
            <a:ext uri="{FF2B5EF4-FFF2-40B4-BE49-F238E27FC236}">
              <a16:creationId xmlns:a16="http://schemas.microsoft.com/office/drawing/2014/main" id="{5D294F9D-8BC6-4869-A161-F76DA713C967}"/>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6204350" y="34147125"/>
          <a:ext cx="931330" cy="1080000"/>
        </a:xfrm>
        <a:prstGeom prst="rect">
          <a:avLst/>
        </a:prstGeom>
      </xdr:spPr>
    </xdr:pic>
    <xdr:clientData/>
  </xdr:twoCellAnchor>
  <xdr:twoCellAnchor>
    <xdr:from>
      <xdr:col>6</xdr:col>
      <xdr:colOff>38099</xdr:colOff>
      <xdr:row>37</xdr:row>
      <xdr:rowOff>66675</xdr:rowOff>
    </xdr:from>
    <xdr:to>
      <xdr:col>6</xdr:col>
      <xdr:colOff>2188947</xdr:colOff>
      <xdr:row>37</xdr:row>
      <xdr:rowOff>1146675</xdr:rowOff>
    </xdr:to>
    <xdr:pic>
      <xdr:nvPicPr>
        <xdr:cNvPr id="69" name="Рисунок 68">
          <a:extLst>
            <a:ext uri="{FF2B5EF4-FFF2-40B4-BE49-F238E27FC236}">
              <a16:creationId xmlns:a16="http://schemas.microsoft.com/office/drawing/2014/main" id="{432D37B9-5C11-472C-BDBA-FE9BB2D0F81B}"/>
            </a:ext>
          </a:extLst>
        </xdr:cNvPr>
        <xdr:cNvPicPr>
          <a:picLocks noChangeAspect="1"/>
        </xdr:cNvPicPr>
      </xdr:nvPicPr>
      <xdr:blipFill rotWithShape="1">
        <a:blip xmlns:r="http://schemas.openxmlformats.org/officeDocument/2006/relationships" r:embed="rId68" cstate="screen">
          <a:extLst>
            <a:ext uri="{28A0092B-C50C-407E-A947-70E740481C1C}">
              <a14:useLocalDpi xmlns:a14="http://schemas.microsoft.com/office/drawing/2010/main"/>
            </a:ext>
          </a:extLst>
        </a:blip>
        <a:srcRect/>
        <a:stretch/>
      </xdr:blipFill>
      <xdr:spPr>
        <a:xfrm>
          <a:off x="11820524" y="36490275"/>
          <a:ext cx="2150848" cy="1080000"/>
        </a:xfrm>
        <a:prstGeom prst="rect">
          <a:avLst/>
        </a:prstGeom>
      </xdr:spPr>
    </xdr:pic>
    <xdr:clientData/>
  </xdr:twoCellAnchor>
  <xdr:twoCellAnchor>
    <xdr:from>
      <xdr:col>6</xdr:col>
      <xdr:colOff>47626</xdr:colOff>
      <xdr:row>38</xdr:row>
      <xdr:rowOff>47625</xdr:rowOff>
    </xdr:from>
    <xdr:to>
      <xdr:col>6</xdr:col>
      <xdr:colOff>1873713</xdr:colOff>
      <xdr:row>38</xdr:row>
      <xdr:rowOff>1127625</xdr:rowOff>
    </xdr:to>
    <xdr:pic>
      <xdr:nvPicPr>
        <xdr:cNvPr id="70" name="Рисунок 69">
          <a:extLst>
            <a:ext uri="{FF2B5EF4-FFF2-40B4-BE49-F238E27FC236}">
              <a16:creationId xmlns:a16="http://schemas.microsoft.com/office/drawing/2014/main" id="{B0028274-6272-49E2-B22D-4505B8C6DD39}"/>
            </a:ext>
          </a:extLst>
        </xdr:cNvPr>
        <xdr:cNvPicPr>
          <a:picLocks noChangeAspect="1"/>
        </xdr:cNvPicPr>
      </xdr:nvPicPr>
      <xdr:blipFill rotWithShape="1">
        <a:blip xmlns:r="http://schemas.openxmlformats.org/officeDocument/2006/relationships" r:embed="rId69" cstate="screen">
          <a:extLst>
            <a:ext uri="{28A0092B-C50C-407E-A947-70E740481C1C}">
              <a14:useLocalDpi xmlns:a14="http://schemas.microsoft.com/office/drawing/2010/main"/>
            </a:ext>
          </a:extLst>
        </a:blip>
        <a:srcRect/>
        <a:stretch/>
      </xdr:blipFill>
      <xdr:spPr>
        <a:xfrm>
          <a:off x="11830051" y="37642800"/>
          <a:ext cx="1826087" cy="1080000"/>
        </a:xfrm>
        <a:prstGeom prst="rect">
          <a:avLst/>
        </a:prstGeom>
      </xdr:spPr>
    </xdr:pic>
    <xdr:clientData/>
  </xdr:twoCellAnchor>
  <xdr:twoCellAnchor>
    <xdr:from>
      <xdr:col>6</xdr:col>
      <xdr:colOff>1943100</xdr:colOff>
      <xdr:row>38</xdr:row>
      <xdr:rowOff>47625</xdr:rowOff>
    </xdr:from>
    <xdr:to>
      <xdr:col>6</xdr:col>
      <xdr:colOff>3574840</xdr:colOff>
      <xdr:row>38</xdr:row>
      <xdr:rowOff>1127625</xdr:rowOff>
    </xdr:to>
    <xdr:pic>
      <xdr:nvPicPr>
        <xdr:cNvPr id="71" name="Рисунок 70">
          <a:extLst>
            <a:ext uri="{FF2B5EF4-FFF2-40B4-BE49-F238E27FC236}">
              <a16:creationId xmlns:a16="http://schemas.microsoft.com/office/drawing/2014/main" id="{DEA48218-53B4-4EA7-BEB0-A8742FB6CD53}"/>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13725525" y="37642800"/>
          <a:ext cx="1631740" cy="1080000"/>
        </a:xfrm>
        <a:prstGeom prst="rect">
          <a:avLst/>
        </a:prstGeom>
      </xdr:spPr>
    </xdr:pic>
    <xdr:clientData/>
  </xdr:twoCellAnchor>
  <xdr:twoCellAnchor>
    <xdr:from>
      <xdr:col>6</xdr:col>
      <xdr:colOff>3648074</xdr:colOff>
      <xdr:row>38</xdr:row>
      <xdr:rowOff>47625</xdr:rowOff>
    </xdr:from>
    <xdr:to>
      <xdr:col>6</xdr:col>
      <xdr:colOff>6031858</xdr:colOff>
      <xdr:row>38</xdr:row>
      <xdr:rowOff>1127625</xdr:rowOff>
    </xdr:to>
    <xdr:pic>
      <xdr:nvPicPr>
        <xdr:cNvPr id="72" name="Рисунок 71">
          <a:extLst>
            <a:ext uri="{FF2B5EF4-FFF2-40B4-BE49-F238E27FC236}">
              <a16:creationId xmlns:a16="http://schemas.microsoft.com/office/drawing/2014/main" id="{D15BABCE-B9EB-4116-AD5F-54F271F24B6E}"/>
            </a:ext>
          </a:extLst>
        </xdr:cNvPr>
        <xdr:cNvPicPr>
          <a:picLocks noChangeAspect="1"/>
        </xdr:cNvPicPr>
      </xdr:nvPicPr>
      <xdr:blipFill rotWithShape="1">
        <a:blip xmlns:r="http://schemas.openxmlformats.org/officeDocument/2006/relationships" r:embed="rId71" cstate="screen">
          <a:extLst>
            <a:ext uri="{28A0092B-C50C-407E-A947-70E740481C1C}">
              <a14:useLocalDpi xmlns:a14="http://schemas.microsoft.com/office/drawing/2010/main"/>
            </a:ext>
          </a:extLst>
        </a:blip>
        <a:srcRect/>
        <a:stretch/>
      </xdr:blipFill>
      <xdr:spPr>
        <a:xfrm>
          <a:off x="15430499" y="37642800"/>
          <a:ext cx="2383784" cy="1080000"/>
        </a:xfrm>
        <a:prstGeom prst="rect">
          <a:avLst/>
        </a:prstGeom>
      </xdr:spPr>
    </xdr:pic>
    <xdr:clientData/>
  </xdr:twoCellAnchor>
  <xdr:twoCellAnchor>
    <xdr:from>
      <xdr:col>6</xdr:col>
      <xdr:colOff>19050</xdr:colOff>
      <xdr:row>39</xdr:row>
      <xdr:rowOff>45225</xdr:rowOff>
    </xdr:from>
    <xdr:to>
      <xdr:col>6</xdr:col>
      <xdr:colOff>2480165</xdr:colOff>
      <xdr:row>39</xdr:row>
      <xdr:rowOff>1125225</xdr:rowOff>
    </xdr:to>
    <xdr:pic>
      <xdr:nvPicPr>
        <xdr:cNvPr id="73" name="Рисунок 72">
          <a:extLst>
            <a:ext uri="{FF2B5EF4-FFF2-40B4-BE49-F238E27FC236}">
              <a16:creationId xmlns:a16="http://schemas.microsoft.com/office/drawing/2014/main" id="{451A3C83-C687-42AD-A4BD-E9B3E6B27967}"/>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1801475" y="38811975"/>
          <a:ext cx="2461115" cy="1080000"/>
        </a:xfrm>
        <a:prstGeom prst="rect">
          <a:avLst/>
        </a:prstGeom>
      </xdr:spPr>
    </xdr:pic>
    <xdr:clientData/>
  </xdr:twoCellAnchor>
  <xdr:twoCellAnchor>
    <xdr:from>
      <xdr:col>6</xdr:col>
      <xdr:colOff>2645550</xdr:colOff>
      <xdr:row>39</xdr:row>
      <xdr:rowOff>45225</xdr:rowOff>
    </xdr:from>
    <xdr:to>
      <xdr:col>6</xdr:col>
      <xdr:colOff>3606750</xdr:colOff>
      <xdr:row>39</xdr:row>
      <xdr:rowOff>1125225</xdr:rowOff>
    </xdr:to>
    <xdr:pic>
      <xdr:nvPicPr>
        <xdr:cNvPr id="74" name="Рисунок 73">
          <a:extLst>
            <a:ext uri="{FF2B5EF4-FFF2-40B4-BE49-F238E27FC236}">
              <a16:creationId xmlns:a16="http://schemas.microsoft.com/office/drawing/2014/main" id="{3BF69AAF-8AAB-4ECA-9775-4BB488C3B9D9}"/>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4427975" y="38811975"/>
          <a:ext cx="961200" cy="1080000"/>
        </a:xfrm>
        <a:prstGeom prst="rect">
          <a:avLst/>
        </a:prstGeom>
      </xdr:spPr>
    </xdr:pic>
    <xdr:clientData/>
  </xdr:twoCellAnchor>
  <xdr:twoCellAnchor>
    <xdr:from>
      <xdr:col>6</xdr:col>
      <xdr:colOff>76200</xdr:colOff>
      <xdr:row>40</xdr:row>
      <xdr:rowOff>179060</xdr:rowOff>
    </xdr:from>
    <xdr:to>
      <xdr:col>6</xdr:col>
      <xdr:colOff>1457325</xdr:colOff>
      <xdr:row>40</xdr:row>
      <xdr:rowOff>1015480</xdr:rowOff>
    </xdr:to>
    <xdr:pic>
      <xdr:nvPicPr>
        <xdr:cNvPr id="75" name="Рисунок 74">
          <a:extLst>
            <a:ext uri="{FF2B5EF4-FFF2-40B4-BE49-F238E27FC236}">
              <a16:creationId xmlns:a16="http://schemas.microsoft.com/office/drawing/2014/main" id="{7F03C558-D4F1-46DE-BB78-2E9D31C1361D}"/>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a:xfrm>
          <a:off x="11858625" y="40117385"/>
          <a:ext cx="1381125" cy="836420"/>
        </a:xfrm>
        <a:prstGeom prst="rect">
          <a:avLst/>
        </a:prstGeom>
      </xdr:spPr>
    </xdr:pic>
    <xdr:clientData/>
  </xdr:twoCellAnchor>
  <xdr:twoCellAnchor>
    <xdr:from>
      <xdr:col>6</xdr:col>
      <xdr:colOff>1581150</xdr:colOff>
      <xdr:row>40</xdr:row>
      <xdr:rowOff>186192</xdr:rowOff>
    </xdr:from>
    <xdr:to>
      <xdr:col>6</xdr:col>
      <xdr:colOff>2819400</xdr:colOff>
      <xdr:row>40</xdr:row>
      <xdr:rowOff>1008349</xdr:rowOff>
    </xdr:to>
    <xdr:pic>
      <xdr:nvPicPr>
        <xdr:cNvPr id="76" name="Рисунок 75">
          <a:extLst>
            <a:ext uri="{FF2B5EF4-FFF2-40B4-BE49-F238E27FC236}">
              <a16:creationId xmlns:a16="http://schemas.microsoft.com/office/drawing/2014/main" id="{21C81390-2915-4B36-A557-05F227EF19D7}"/>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a:xfrm>
          <a:off x="13363575" y="40124517"/>
          <a:ext cx="1238250" cy="822157"/>
        </a:xfrm>
        <a:prstGeom prst="rect">
          <a:avLst/>
        </a:prstGeom>
      </xdr:spPr>
    </xdr:pic>
    <xdr:clientData/>
  </xdr:twoCellAnchor>
  <xdr:twoCellAnchor>
    <xdr:from>
      <xdr:col>6</xdr:col>
      <xdr:colOff>2881275</xdr:colOff>
      <xdr:row>40</xdr:row>
      <xdr:rowOff>267062</xdr:rowOff>
    </xdr:from>
    <xdr:to>
      <xdr:col>6</xdr:col>
      <xdr:colOff>4429125</xdr:colOff>
      <xdr:row>40</xdr:row>
      <xdr:rowOff>927478</xdr:rowOff>
    </xdr:to>
    <xdr:pic>
      <xdr:nvPicPr>
        <xdr:cNvPr id="77" name="Рисунок 76">
          <a:extLst>
            <a:ext uri="{FF2B5EF4-FFF2-40B4-BE49-F238E27FC236}">
              <a16:creationId xmlns:a16="http://schemas.microsoft.com/office/drawing/2014/main" id="{1B161FBE-FD43-4892-BE4C-D22C0F5A7685}"/>
            </a:ext>
          </a:extLst>
        </xdr:cNvPr>
        <xdr:cNvPicPr>
          <a:picLocks noChangeAspect="1"/>
        </xdr:cNvPicPr>
      </xdr:nvPicPr>
      <xdr:blipFill rotWithShape="1">
        <a:blip xmlns:r="http://schemas.openxmlformats.org/officeDocument/2006/relationships" r:embed="rId76" cstate="screen">
          <a:extLst>
            <a:ext uri="{28A0092B-C50C-407E-A947-70E740481C1C}">
              <a14:useLocalDpi xmlns:a14="http://schemas.microsoft.com/office/drawing/2010/main"/>
            </a:ext>
          </a:extLst>
        </a:blip>
        <a:srcRect/>
        <a:stretch/>
      </xdr:blipFill>
      <xdr:spPr>
        <a:xfrm>
          <a:off x="14663700" y="40205387"/>
          <a:ext cx="1547850" cy="660416"/>
        </a:xfrm>
        <a:prstGeom prst="rect">
          <a:avLst/>
        </a:prstGeom>
      </xdr:spPr>
    </xdr:pic>
    <xdr:clientData/>
  </xdr:twoCellAnchor>
  <xdr:twoCellAnchor>
    <xdr:from>
      <xdr:col>6</xdr:col>
      <xdr:colOff>4467228</xdr:colOff>
      <xdr:row>40</xdr:row>
      <xdr:rowOff>294966</xdr:rowOff>
    </xdr:from>
    <xdr:to>
      <xdr:col>6</xdr:col>
      <xdr:colOff>6257925</xdr:colOff>
      <xdr:row>40</xdr:row>
      <xdr:rowOff>899574</xdr:rowOff>
    </xdr:to>
    <xdr:pic>
      <xdr:nvPicPr>
        <xdr:cNvPr id="78" name="Рисунок 77">
          <a:extLst>
            <a:ext uri="{FF2B5EF4-FFF2-40B4-BE49-F238E27FC236}">
              <a16:creationId xmlns:a16="http://schemas.microsoft.com/office/drawing/2014/main" id="{7FBE2481-B73C-4BD1-8F65-38D82C241443}"/>
            </a:ext>
          </a:extLst>
        </xdr:cNvPr>
        <xdr:cNvPicPr>
          <a:picLocks noChangeAspect="1"/>
        </xdr:cNvPicPr>
      </xdr:nvPicPr>
      <xdr:blipFill rotWithShape="1">
        <a:blip xmlns:r="http://schemas.openxmlformats.org/officeDocument/2006/relationships" r:embed="rId77" cstate="screen">
          <a:extLst>
            <a:ext uri="{28A0092B-C50C-407E-A947-70E740481C1C}">
              <a14:useLocalDpi xmlns:a14="http://schemas.microsoft.com/office/drawing/2010/main"/>
            </a:ext>
          </a:extLst>
        </a:blip>
        <a:srcRect/>
        <a:stretch/>
      </xdr:blipFill>
      <xdr:spPr>
        <a:xfrm>
          <a:off x="16249653" y="40233291"/>
          <a:ext cx="1790697" cy="604608"/>
        </a:xfrm>
        <a:prstGeom prst="rect">
          <a:avLst/>
        </a:prstGeom>
      </xdr:spPr>
    </xdr:pic>
    <xdr:clientData/>
  </xdr:twoCellAnchor>
  <xdr:twoCellAnchor>
    <xdr:from>
      <xdr:col>6</xdr:col>
      <xdr:colOff>6315000</xdr:colOff>
      <xdr:row>40</xdr:row>
      <xdr:rowOff>142800</xdr:rowOff>
    </xdr:from>
    <xdr:to>
      <xdr:col>6</xdr:col>
      <xdr:colOff>7620000</xdr:colOff>
      <xdr:row>40</xdr:row>
      <xdr:rowOff>1051741</xdr:rowOff>
    </xdr:to>
    <xdr:pic>
      <xdr:nvPicPr>
        <xdr:cNvPr id="79" name="Рисунок 78">
          <a:extLst>
            <a:ext uri="{FF2B5EF4-FFF2-40B4-BE49-F238E27FC236}">
              <a16:creationId xmlns:a16="http://schemas.microsoft.com/office/drawing/2014/main" id="{358FF892-A8D6-49B9-B556-BD7284609196}"/>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8097425" y="40081125"/>
          <a:ext cx="1305000" cy="908941"/>
        </a:xfrm>
        <a:prstGeom prst="rect">
          <a:avLst/>
        </a:prstGeom>
      </xdr:spPr>
    </xdr:pic>
    <xdr:clientData/>
  </xdr:twoCellAnchor>
  <xdr:twoCellAnchor>
    <xdr:from>
      <xdr:col>6</xdr:col>
      <xdr:colOff>171449</xdr:colOff>
      <xdr:row>43</xdr:row>
      <xdr:rowOff>69000</xdr:rowOff>
    </xdr:from>
    <xdr:to>
      <xdr:col>6</xdr:col>
      <xdr:colOff>850165</xdr:colOff>
      <xdr:row>43</xdr:row>
      <xdr:rowOff>1149000</xdr:rowOff>
    </xdr:to>
    <xdr:pic>
      <xdr:nvPicPr>
        <xdr:cNvPr id="80" name="Рисунок 79">
          <a:extLst>
            <a:ext uri="{FF2B5EF4-FFF2-40B4-BE49-F238E27FC236}">
              <a16:creationId xmlns:a16="http://schemas.microsoft.com/office/drawing/2014/main" id="{B55ECCD0-9C5E-4CB3-ADD1-8E57CCF64515}"/>
            </a:ext>
          </a:extLst>
        </xdr:cNvPr>
        <xdr:cNvPicPr>
          <a:picLocks noChangeAspect="1"/>
        </xdr:cNvPicPr>
      </xdr:nvPicPr>
      <xdr:blipFill rotWithShape="1">
        <a:blip xmlns:r="http://schemas.openxmlformats.org/officeDocument/2006/relationships" r:embed="rId79" cstate="screen">
          <a:extLst>
            <a:ext uri="{28A0092B-C50C-407E-A947-70E740481C1C}">
              <a14:useLocalDpi xmlns:a14="http://schemas.microsoft.com/office/drawing/2010/main"/>
            </a:ext>
          </a:extLst>
        </a:blip>
        <a:srcRect/>
        <a:stretch/>
      </xdr:blipFill>
      <xdr:spPr>
        <a:xfrm>
          <a:off x="11953874" y="43522050"/>
          <a:ext cx="678716" cy="1080000"/>
        </a:xfrm>
        <a:prstGeom prst="rect">
          <a:avLst/>
        </a:prstGeom>
      </xdr:spPr>
    </xdr:pic>
    <xdr:clientData/>
  </xdr:twoCellAnchor>
  <xdr:twoCellAnchor>
    <xdr:from>
      <xdr:col>6</xdr:col>
      <xdr:colOff>1083450</xdr:colOff>
      <xdr:row>43</xdr:row>
      <xdr:rowOff>69000</xdr:rowOff>
    </xdr:from>
    <xdr:to>
      <xdr:col>6</xdr:col>
      <xdr:colOff>1974679</xdr:colOff>
      <xdr:row>43</xdr:row>
      <xdr:rowOff>1149000</xdr:rowOff>
    </xdr:to>
    <xdr:pic>
      <xdr:nvPicPr>
        <xdr:cNvPr id="81" name="Рисунок 80">
          <a:extLst>
            <a:ext uri="{FF2B5EF4-FFF2-40B4-BE49-F238E27FC236}">
              <a16:creationId xmlns:a16="http://schemas.microsoft.com/office/drawing/2014/main" id="{55594081-B9A2-42D5-801C-040FE9493FCE}"/>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2865875" y="43522050"/>
          <a:ext cx="891229" cy="1080000"/>
        </a:xfrm>
        <a:prstGeom prst="rect">
          <a:avLst/>
        </a:prstGeom>
      </xdr:spPr>
    </xdr:pic>
    <xdr:clientData/>
  </xdr:twoCellAnchor>
  <xdr:twoCellAnchor>
    <xdr:from>
      <xdr:col>6</xdr:col>
      <xdr:colOff>95250</xdr:colOff>
      <xdr:row>44</xdr:row>
      <xdr:rowOff>49950</xdr:rowOff>
    </xdr:from>
    <xdr:to>
      <xdr:col>6</xdr:col>
      <xdr:colOff>1238250</xdr:colOff>
      <xdr:row>44</xdr:row>
      <xdr:rowOff>1129950</xdr:rowOff>
    </xdr:to>
    <xdr:pic>
      <xdr:nvPicPr>
        <xdr:cNvPr id="82" name="Рисунок 81">
          <a:extLst>
            <a:ext uri="{FF2B5EF4-FFF2-40B4-BE49-F238E27FC236}">
              <a16:creationId xmlns:a16="http://schemas.microsoft.com/office/drawing/2014/main" id="{ECCE0618-A7C6-42BE-8355-83D5EDD28496}"/>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a:xfrm>
          <a:off x="11877675" y="44674575"/>
          <a:ext cx="1143000" cy="1080000"/>
        </a:xfrm>
        <a:prstGeom prst="rect">
          <a:avLst/>
        </a:prstGeom>
      </xdr:spPr>
    </xdr:pic>
    <xdr:clientData/>
  </xdr:twoCellAnchor>
  <xdr:twoCellAnchor>
    <xdr:from>
      <xdr:col>6</xdr:col>
      <xdr:colOff>1426350</xdr:colOff>
      <xdr:row>44</xdr:row>
      <xdr:rowOff>49950</xdr:rowOff>
    </xdr:from>
    <xdr:to>
      <xdr:col>6</xdr:col>
      <xdr:colOff>2336793</xdr:colOff>
      <xdr:row>44</xdr:row>
      <xdr:rowOff>1129950</xdr:rowOff>
    </xdr:to>
    <xdr:pic>
      <xdr:nvPicPr>
        <xdr:cNvPr id="83" name="Рисунок 82">
          <a:extLst>
            <a:ext uri="{FF2B5EF4-FFF2-40B4-BE49-F238E27FC236}">
              <a16:creationId xmlns:a16="http://schemas.microsoft.com/office/drawing/2014/main" id="{9758FFEC-967C-48FD-867E-C61713634C9A}"/>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13208775" y="44674575"/>
          <a:ext cx="910443" cy="1080000"/>
        </a:xfrm>
        <a:prstGeom prst="rect">
          <a:avLst/>
        </a:prstGeom>
      </xdr:spPr>
    </xdr:pic>
    <xdr:clientData/>
  </xdr:twoCellAnchor>
  <xdr:twoCellAnchor>
    <xdr:from>
      <xdr:col>6</xdr:col>
      <xdr:colOff>2514600</xdr:colOff>
      <xdr:row>44</xdr:row>
      <xdr:rowOff>49950</xdr:rowOff>
    </xdr:from>
    <xdr:to>
      <xdr:col>6</xdr:col>
      <xdr:colOff>3704106</xdr:colOff>
      <xdr:row>44</xdr:row>
      <xdr:rowOff>1129950</xdr:rowOff>
    </xdr:to>
    <xdr:pic>
      <xdr:nvPicPr>
        <xdr:cNvPr id="84" name="Рисунок 83">
          <a:extLst>
            <a:ext uri="{FF2B5EF4-FFF2-40B4-BE49-F238E27FC236}">
              <a16:creationId xmlns:a16="http://schemas.microsoft.com/office/drawing/2014/main" id="{055752BE-456F-4253-817C-726938A20FAD}"/>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14297025" y="44674575"/>
          <a:ext cx="1189506" cy="1080000"/>
        </a:xfrm>
        <a:prstGeom prst="rect">
          <a:avLst/>
        </a:prstGeom>
      </xdr:spPr>
    </xdr:pic>
    <xdr:clientData/>
  </xdr:twoCellAnchor>
  <xdr:twoCellAnchor>
    <xdr:from>
      <xdr:col>6</xdr:col>
      <xdr:colOff>3812325</xdr:colOff>
      <xdr:row>44</xdr:row>
      <xdr:rowOff>49950</xdr:rowOff>
    </xdr:from>
    <xdr:to>
      <xdr:col>6</xdr:col>
      <xdr:colOff>4625020</xdr:colOff>
      <xdr:row>44</xdr:row>
      <xdr:rowOff>1129950</xdr:rowOff>
    </xdr:to>
    <xdr:pic>
      <xdr:nvPicPr>
        <xdr:cNvPr id="85" name="Рисунок 84">
          <a:extLst>
            <a:ext uri="{FF2B5EF4-FFF2-40B4-BE49-F238E27FC236}">
              <a16:creationId xmlns:a16="http://schemas.microsoft.com/office/drawing/2014/main" id="{C6965366-26E6-4150-AC33-D0BE5B3B3114}"/>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5594750" y="44674575"/>
          <a:ext cx="812695" cy="1080000"/>
        </a:xfrm>
        <a:prstGeom prst="rect">
          <a:avLst/>
        </a:prstGeom>
      </xdr:spPr>
    </xdr:pic>
    <xdr:clientData/>
  </xdr:twoCellAnchor>
  <xdr:twoCellAnchor>
    <xdr:from>
      <xdr:col>6</xdr:col>
      <xdr:colOff>47625</xdr:colOff>
      <xdr:row>45</xdr:row>
      <xdr:rowOff>76200</xdr:rowOff>
    </xdr:from>
    <xdr:to>
      <xdr:col>6</xdr:col>
      <xdr:colOff>1010581</xdr:colOff>
      <xdr:row>45</xdr:row>
      <xdr:rowOff>1156200</xdr:rowOff>
    </xdr:to>
    <xdr:pic>
      <xdr:nvPicPr>
        <xdr:cNvPr id="86" name="Рисунок 85">
          <a:extLst>
            <a:ext uri="{FF2B5EF4-FFF2-40B4-BE49-F238E27FC236}">
              <a16:creationId xmlns:a16="http://schemas.microsoft.com/office/drawing/2014/main" id="{CF062D7C-10A8-478C-8BC7-9FA18DD7D736}"/>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1830050" y="45872400"/>
          <a:ext cx="962956" cy="1080000"/>
        </a:xfrm>
        <a:prstGeom prst="rect">
          <a:avLst/>
        </a:prstGeom>
      </xdr:spPr>
    </xdr:pic>
    <xdr:clientData/>
  </xdr:twoCellAnchor>
  <xdr:twoCellAnchor>
    <xdr:from>
      <xdr:col>6</xdr:col>
      <xdr:colOff>1208029</xdr:colOff>
      <xdr:row>45</xdr:row>
      <xdr:rowOff>161924</xdr:rowOff>
    </xdr:from>
    <xdr:to>
      <xdr:col>6</xdr:col>
      <xdr:colOff>2364125</xdr:colOff>
      <xdr:row>45</xdr:row>
      <xdr:rowOff>1003799</xdr:rowOff>
    </xdr:to>
    <xdr:pic>
      <xdr:nvPicPr>
        <xdr:cNvPr id="87" name="Рисунок 86">
          <a:extLst>
            <a:ext uri="{FF2B5EF4-FFF2-40B4-BE49-F238E27FC236}">
              <a16:creationId xmlns:a16="http://schemas.microsoft.com/office/drawing/2014/main" id="{4C23F92D-2D2E-4102-8390-8B30A6B29EFC}"/>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2990454" y="45958124"/>
          <a:ext cx="1156096" cy="841875"/>
        </a:xfrm>
        <a:prstGeom prst="rect">
          <a:avLst/>
        </a:prstGeom>
      </xdr:spPr>
    </xdr:pic>
    <xdr:clientData/>
  </xdr:twoCellAnchor>
  <xdr:twoCellAnchor>
    <xdr:from>
      <xdr:col>6</xdr:col>
      <xdr:colOff>76200</xdr:colOff>
      <xdr:row>36</xdr:row>
      <xdr:rowOff>66675</xdr:rowOff>
    </xdr:from>
    <xdr:to>
      <xdr:col>6</xdr:col>
      <xdr:colOff>1577844</xdr:colOff>
      <xdr:row>36</xdr:row>
      <xdr:rowOff>1146675</xdr:rowOff>
    </xdr:to>
    <xdr:pic>
      <xdr:nvPicPr>
        <xdr:cNvPr id="88" name="Рисунок 87">
          <a:extLst>
            <a:ext uri="{FF2B5EF4-FFF2-40B4-BE49-F238E27FC236}">
              <a16:creationId xmlns:a16="http://schemas.microsoft.com/office/drawing/2014/main" id="{694848DB-A736-4D72-A1EA-761D0240F2CE}"/>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tretch>
          <a:fillRect/>
        </a:stretch>
      </xdr:blipFill>
      <xdr:spPr>
        <a:xfrm>
          <a:off x="11858625" y="35318700"/>
          <a:ext cx="1501644" cy="1080000"/>
        </a:xfrm>
        <a:prstGeom prst="rect">
          <a:avLst/>
        </a:prstGeom>
      </xdr:spPr>
    </xdr:pic>
    <xdr:clientData/>
  </xdr:twoCellAnchor>
  <xdr:twoCellAnchor>
    <xdr:from>
      <xdr:col>6</xdr:col>
      <xdr:colOff>2028825</xdr:colOff>
      <xdr:row>22</xdr:row>
      <xdr:rowOff>47625</xdr:rowOff>
    </xdr:from>
    <xdr:to>
      <xdr:col>6</xdr:col>
      <xdr:colOff>3337439</xdr:colOff>
      <xdr:row>24</xdr:row>
      <xdr:rowOff>346575</xdr:rowOff>
    </xdr:to>
    <xdr:pic>
      <xdr:nvPicPr>
        <xdr:cNvPr id="89" name="Рисунок 88">
          <a:extLst>
            <a:ext uri="{FF2B5EF4-FFF2-40B4-BE49-F238E27FC236}">
              <a16:creationId xmlns:a16="http://schemas.microsoft.com/office/drawing/2014/main" id="{9061BAEE-A811-45BC-918D-B5F161C8B240}"/>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3811250" y="25746075"/>
          <a:ext cx="1308614" cy="1080000"/>
        </a:xfrm>
        <a:prstGeom prst="rect">
          <a:avLst/>
        </a:prstGeom>
      </xdr:spPr>
    </xdr:pic>
    <xdr:clientData/>
  </xdr:twoCellAnchor>
  <xdr:twoCellAnchor>
    <xdr:from>
      <xdr:col>6</xdr:col>
      <xdr:colOff>3533775</xdr:colOff>
      <xdr:row>22</xdr:row>
      <xdr:rowOff>47625</xdr:rowOff>
    </xdr:from>
    <xdr:to>
      <xdr:col>6</xdr:col>
      <xdr:colOff>4417149</xdr:colOff>
      <xdr:row>24</xdr:row>
      <xdr:rowOff>346575</xdr:rowOff>
    </xdr:to>
    <xdr:pic>
      <xdr:nvPicPr>
        <xdr:cNvPr id="90" name="Рисунок 89">
          <a:extLst>
            <a:ext uri="{FF2B5EF4-FFF2-40B4-BE49-F238E27FC236}">
              <a16:creationId xmlns:a16="http://schemas.microsoft.com/office/drawing/2014/main" id="{5F1E9283-2E88-42E0-97D0-7E175906D722}"/>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5316200" y="25746075"/>
          <a:ext cx="883374" cy="1080000"/>
        </a:xfrm>
        <a:prstGeom prst="rect">
          <a:avLst/>
        </a:prstGeom>
      </xdr:spPr>
    </xdr:pic>
    <xdr:clientData/>
  </xdr:twoCellAnchor>
  <xdr:twoCellAnchor>
    <xdr:from>
      <xdr:col>6</xdr:col>
      <xdr:colOff>4581525</xdr:colOff>
      <xdr:row>22</xdr:row>
      <xdr:rowOff>47625</xdr:rowOff>
    </xdr:from>
    <xdr:to>
      <xdr:col>6</xdr:col>
      <xdr:colOff>5243327</xdr:colOff>
      <xdr:row>24</xdr:row>
      <xdr:rowOff>346575</xdr:rowOff>
    </xdr:to>
    <xdr:pic>
      <xdr:nvPicPr>
        <xdr:cNvPr id="91" name="Рисунок 90">
          <a:extLst>
            <a:ext uri="{FF2B5EF4-FFF2-40B4-BE49-F238E27FC236}">
              <a16:creationId xmlns:a16="http://schemas.microsoft.com/office/drawing/2014/main" id="{E1813639-EA6F-488C-B180-40E50E842201}"/>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6363950" y="25746075"/>
          <a:ext cx="661802" cy="1080000"/>
        </a:xfrm>
        <a:prstGeom prst="rect">
          <a:avLst/>
        </a:prstGeom>
      </xdr:spPr>
    </xdr:pic>
    <xdr:clientData/>
  </xdr:twoCellAnchor>
  <xdr:twoCellAnchor>
    <xdr:from>
      <xdr:col>6</xdr:col>
      <xdr:colOff>5513375</xdr:colOff>
      <xdr:row>34</xdr:row>
      <xdr:rowOff>93227</xdr:rowOff>
    </xdr:from>
    <xdr:to>
      <xdr:col>6</xdr:col>
      <xdr:colOff>6255171</xdr:colOff>
      <xdr:row>35</xdr:row>
      <xdr:rowOff>535692</xdr:rowOff>
    </xdr:to>
    <xdr:pic>
      <xdr:nvPicPr>
        <xdr:cNvPr id="92" name="Рисунок 91">
          <a:extLst>
            <a:ext uri="{FF2B5EF4-FFF2-40B4-BE49-F238E27FC236}">
              <a16:creationId xmlns:a16="http://schemas.microsoft.com/office/drawing/2014/main" id="{4B84A0BC-4E18-48F4-B3FC-1A3CD3CCC40D}"/>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rot="16702883">
          <a:off x="17154953" y="34324049"/>
          <a:ext cx="1023490" cy="741796"/>
        </a:xfrm>
        <a:prstGeom prst="rect">
          <a:avLst/>
        </a:prstGeom>
      </xdr:spPr>
    </xdr:pic>
    <xdr:clientData/>
  </xdr:twoCellAnchor>
  <xdr:twoCellAnchor>
    <xdr:from>
      <xdr:col>6</xdr:col>
      <xdr:colOff>2352674</xdr:colOff>
      <xdr:row>47</xdr:row>
      <xdr:rowOff>80925</xdr:rowOff>
    </xdr:from>
    <xdr:to>
      <xdr:col>6</xdr:col>
      <xdr:colOff>3371849</xdr:colOff>
      <xdr:row>47</xdr:row>
      <xdr:rowOff>1160925</xdr:rowOff>
    </xdr:to>
    <xdr:pic>
      <xdr:nvPicPr>
        <xdr:cNvPr id="93" name="Рисунок 92">
          <a:extLst>
            <a:ext uri="{FF2B5EF4-FFF2-40B4-BE49-F238E27FC236}">
              <a16:creationId xmlns:a16="http://schemas.microsoft.com/office/drawing/2014/main" id="{2A5D55EE-C8BB-4967-B567-4E95B9C8D7D1}"/>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4135099" y="48220275"/>
          <a:ext cx="1019175" cy="1080000"/>
        </a:xfrm>
        <a:prstGeom prst="rect">
          <a:avLst/>
        </a:prstGeom>
      </xdr:spPr>
    </xdr:pic>
    <xdr:clientData/>
  </xdr:twoCellAnchor>
  <xdr:twoCellAnchor>
    <xdr:from>
      <xdr:col>6</xdr:col>
      <xdr:colOff>3436126</xdr:colOff>
      <xdr:row>47</xdr:row>
      <xdr:rowOff>52350</xdr:rowOff>
    </xdr:from>
    <xdr:to>
      <xdr:col>6</xdr:col>
      <xdr:colOff>4383203</xdr:colOff>
      <xdr:row>47</xdr:row>
      <xdr:rowOff>1132350</xdr:rowOff>
    </xdr:to>
    <xdr:pic>
      <xdr:nvPicPr>
        <xdr:cNvPr id="94" name="Рисунок 93">
          <a:extLst>
            <a:ext uri="{FF2B5EF4-FFF2-40B4-BE49-F238E27FC236}">
              <a16:creationId xmlns:a16="http://schemas.microsoft.com/office/drawing/2014/main" id="{65860D06-C40E-49ED-A53B-5EF335083A27}"/>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5218551" y="48191700"/>
          <a:ext cx="947077" cy="1080000"/>
        </a:xfrm>
        <a:prstGeom prst="rect">
          <a:avLst/>
        </a:prstGeom>
      </xdr:spPr>
    </xdr:pic>
    <xdr:clientData/>
  </xdr:twoCellAnchor>
  <xdr:twoCellAnchor>
    <xdr:from>
      <xdr:col>6</xdr:col>
      <xdr:colOff>38099</xdr:colOff>
      <xdr:row>47</xdr:row>
      <xdr:rowOff>54750</xdr:rowOff>
    </xdr:from>
    <xdr:to>
      <xdr:col>6</xdr:col>
      <xdr:colOff>966139</xdr:colOff>
      <xdr:row>47</xdr:row>
      <xdr:rowOff>1134750</xdr:rowOff>
    </xdr:to>
    <xdr:pic>
      <xdr:nvPicPr>
        <xdr:cNvPr id="95" name="Рисунок 94">
          <a:extLst>
            <a:ext uri="{FF2B5EF4-FFF2-40B4-BE49-F238E27FC236}">
              <a16:creationId xmlns:a16="http://schemas.microsoft.com/office/drawing/2014/main" id="{34260B1E-E71F-4DBA-B0BF-12DC2CFC7CAB}"/>
            </a:ext>
          </a:extLst>
        </xdr:cNvPr>
        <xdr:cNvPicPr>
          <a:picLocks noChangeAspect="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rcRect/>
        <a:stretch/>
      </xdr:blipFill>
      <xdr:spPr>
        <a:xfrm>
          <a:off x="11820524" y="48194100"/>
          <a:ext cx="928040" cy="1080000"/>
        </a:xfrm>
        <a:prstGeom prst="rect">
          <a:avLst/>
        </a:prstGeom>
      </xdr:spPr>
    </xdr:pic>
    <xdr:clientData/>
  </xdr:twoCellAnchor>
  <xdr:twoCellAnchor>
    <xdr:from>
      <xdr:col>6</xdr:col>
      <xdr:colOff>1038226</xdr:colOff>
      <xdr:row>47</xdr:row>
      <xdr:rowOff>54750</xdr:rowOff>
    </xdr:from>
    <xdr:to>
      <xdr:col>6</xdr:col>
      <xdr:colOff>2268487</xdr:colOff>
      <xdr:row>47</xdr:row>
      <xdr:rowOff>1134750</xdr:rowOff>
    </xdr:to>
    <xdr:pic>
      <xdr:nvPicPr>
        <xdr:cNvPr id="96" name="Рисунок 95">
          <a:extLst>
            <a:ext uri="{FF2B5EF4-FFF2-40B4-BE49-F238E27FC236}">
              <a16:creationId xmlns:a16="http://schemas.microsoft.com/office/drawing/2014/main" id="{6DE77198-24B4-40F8-88B5-6CB2EE4E3FAA}"/>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a:xfrm>
          <a:off x="12820651" y="48194100"/>
          <a:ext cx="1230261" cy="1080000"/>
        </a:xfrm>
        <a:prstGeom prst="rect">
          <a:avLst/>
        </a:prstGeom>
      </xdr:spPr>
    </xdr:pic>
    <xdr:clientData/>
  </xdr:twoCellAnchor>
  <xdr:twoCellAnchor>
    <xdr:from>
      <xdr:col>6</xdr:col>
      <xdr:colOff>66675</xdr:colOff>
      <xdr:row>48</xdr:row>
      <xdr:rowOff>47625</xdr:rowOff>
    </xdr:from>
    <xdr:to>
      <xdr:col>6</xdr:col>
      <xdr:colOff>1672623</xdr:colOff>
      <xdr:row>48</xdr:row>
      <xdr:rowOff>1127625</xdr:rowOff>
    </xdr:to>
    <xdr:pic>
      <xdr:nvPicPr>
        <xdr:cNvPr id="97" name="Рисунок 96">
          <a:extLst>
            <a:ext uri="{FF2B5EF4-FFF2-40B4-BE49-F238E27FC236}">
              <a16:creationId xmlns:a16="http://schemas.microsoft.com/office/drawing/2014/main" id="{9D701C35-19BF-471A-8C70-885C8B800E87}"/>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1849100" y="49358550"/>
          <a:ext cx="1605948" cy="1080000"/>
        </a:xfrm>
        <a:prstGeom prst="rect">
          <a:avLst/>
        </a:prstGeom>
      </xdr:spPr>
    </xdr:pic>
    <xdr:clientData/>
  </xdr:twoCellAnchor>
  <xdr:twoCellAnchor>
    <xdr:from>
      <xdr:col>6</xdr:col>
      <xdr:colOff>1731151</xdr:colOff>
      <xdr:row>48</xdr:row>
      <xdr:rowOff>410850</xdr:rowOff>
    </xdr:from>
    <xdr:to>
      <xdr:col>6</xdr:col>
      <xdr:colOff>4067351</xdr:colOff>
      <xdr:row>48</xdr:row>
      <xdr:rowOff>822825</xdr:rowOff>
    </xdr:to>
    <xdr:pic>
      <xdr:nvPicPr>
        <xdr:cNvPr id="98" name="Рисунок 97">
          <a:extLst>
            <a:ext uri="{FF2B5EF4-FFF2-40B4-BE49-F238E27FC236}">
              <a16:creationId xmlns:a16="http://schemas.microsoft.com/office/drawing/2014/main" id="{08D3B3E0-B328-490B-A917-5874607FE428}"/>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3513576" y="49721775"/>
          <a:ext cx="2336200" cy="411975"/>
        </a:xfrm>
        <a:prstGeom prst="rect">
          <a:avLst/>
        </a:prstGeom>
      </xdr:spPr>
    </xdr:pic>
    <xdr:clientData/>
  </xdr:twoCellAnchor>
  <xdr:twoCellAnchor>
    <xdr:from>
      <xdr:col>6</xdr:col>
      <xdr:colOff>4124325</xdr:colOff>
      <xdr:row>48</xdr:row>
      <xdr:rowOff>47625</xdr:rowOff>
    </xdr:from>
    <xdr:to>
      <xdr:col>6</xdr:col>
      <xdr:colOff>4852485</xdr:colOff>
      <xdr:row>48</xdr:row>
      <xdr:rowOff>1127625</xdr:rowOff>
    </xdr:to>
    <xdr:pic>
      <xdr:nvPicPr>
        <xdr:cNvPr id="99" name="Рисунок 98">
          <a:extLst>
            <a:ext uri="{FF2B5EF4-FFF2-40B4-BE49-F238E27FC236}">
              <a16:creationId xmlns:a16="http://schemas.microsoft.com/office/drawing/2014/main" id="{0B4A035D-CEF7-46AC-9D3B-9F176E57FA24}"/>
            </a:ext>
          </a:extLst>
        </xdr:cNvPr>
        <xdr:cNvPicPr>
          <a:picLocks noChangeAspect="1"/>
        </xdr:cNvPicPr>
      </xdr:nvPicPr>
      <xdr:blipFill rotWithShape="1">
        <a:blip xmlns:r="http://schemas.openxmlformats.org/officeDocument/2006/relationships" r:embed="rId98" cstate="screen">
          <a:extLst>
            <a:ext uri="{28A0092B-C50C-407E-A947-70E740481C1C}">
              <a14:useLocalDpi xmlns:a14="http://schemas.microsoft.com/office/drawing/2010/main"/>
            </a:ext>
          </a:extLst>
        </a:blip>
        <a:srcRect/>
        <a:stretch/>
      </xdr:blipFill>
      <xdr:spPr>
        <a:xfrm>
          <a:off x="15906750" y="49358550"/>
          <a:ext cx="728160" cy="1080000"/>
        </a:xfrm>
        <a:prstGeom prst="rect">
          <a:avLst/>
        </a:prstGeom>
      </xdr:spPr>
    </xdr:pic>
    <xdr:clientData/>
  </xdr:twoCellAnchor>
  <xdr:twoCellAnchor>
    <xdr:from>
      <xdr:col>6</xdr:col>
      <xdr:colOff>47625</xdr:colOff>
      <xdr:row>49</xdr:row>
      <xdr:rowOff>76200</xdr:rowOff>
    </xdr:from>
    <xdr:to>
      <xdr:col>6</xdr:col>
      <xdr:colOff>913682</xdr:colOff>
      <xdr:row>49</xdr:row>
      <xdr:rowOff>1156200</xdr:rowOff>
    </xdr:to>
    <xdr:pic>
      <xdr:nvPicPr>
        <xdr:cNvPr id="100" name="Рисунок 99">
          <a:extLst>
            <a:ext uri="{FF2B5EF4-FFF2-40B4-BE49-F238E27FC236}">
              <a16:creationId xmlns:a16="http://schemas.microsoft.com/office/drawing/2014/main" id="{AE63900F-DE09-4F94-AA57-5FF802995EAA}"/>
            </a:ext>
          </a:extLst>
        </xdr:cNvPr>
        <xdr:cNvPicPr>
          <a:picLocks noChangeAspect="1"/>
        </xdr:cNvPicPr>
      </xdr:nvPicPr>
      <xdr:blipFill rotWithShape="1">
        <a:blip xmlns:r="http://schemas.openxmlformats.org/officeDocument/2006/relationships" r:embed="rId99" cstate="screen">
          <a:extLst>
            <a:ext uri="{28A0092B-C50C-407E-A947-70E740481C1C}">
              <a14:useLocalDpi xmlns:a14="http://schemas.microsoft.com/office/drawing/2010/main"/>
            </a:ext>
          </a:extLst>
        </a:blip>
        <a:srcRect/>
        <a:stretch/>
      </xdr:blipFill>
      <xdr:spPr>
        <a:xfrm>
          <a:off x="11830050" y="50558700"/>
          <a:ext cx="866057" cy="1080000"/>
        </a:xfrm>
        <a:prstGeom prst="rect">
          <a:avLst/>
        </a:prstGeom>
      </xdr:spPr>
    </xdr:pic>
    <xdr:clientData/>
  </xdr:twoCellAnchor>
  <xdr:twoCellAnchor>
    <xdr:from>
      <xdr:col>6</xdr:col>
      <xdr:colOff>1000126</xdr:colOff>
      <xdr:row>49</xdr:row>
      <xdr:rowOff>76200</xdr:rowOff>
    </xdr:from>
    <xdr:to>
      <xdr:col>6</xdr:col>
      <xdr:colOff>1897893</xdr:colOff>
      <xdr:row>49</xdr:row>
      <xdr:rowOff>1156200</xdr:rowOff>
    </xdr:to>
    <xdr:pic>
      <xdr:nvPicPr>
        <xdr:cNvPr id="101" name="Рисунок 100">
          <a:extLst>
            <a:ext uri="{FF2B5EF4-FFF2-40B4-BE49-F238E27FC236}">
              <a16:creationId xmlns:a16="http://schemas.microsoft.com/office/drawing/2014/main" id="{8C2F20E6-F5D2-4C3B-B7ED-7611123C5091}"/>
            </a:ext>
          </a:extLst>
        </xdr:cNvPr>
        <xdr:cNvPicPr>
          <a:picLocks noChangeAspect="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a:xfrm>
          <a:off x="12782551" y="50558700"/>
          <a:ext cx="897767" cy="1080000"/>
        </a:xfrm>
        <a:prstGeom prst="rect">
          <a:avLst/>
        </a:prstGeom>
      </xdr:spPr>
    </xdr:pic>
    <xdr:clientData/>
  </xdr:twoCellAnchor>
  <xdr:twoCellAnchor>
    <xdr:from>
      <xdr:col>6</xdr:col>
      <xdr:colOff>2009774</xdr:colOff>
      <xdr:row>49</xdr:row>
      <xdr:rowOff>76200</xdr:rowOff>
    </xdr:from>
    <xdr:to>
      <xdr:col>6</xdr:col>
      <xdr:colOff>2909393</xdr:colOff>
      <xdr:row>49</xdr:row>
      <xdr:rowOff>1156200</xdr:rowOff>
    </xdr:to>
    <xdr:pic>
      <xdr:nvPicPr>
        <xdr:cNvPr id="102" name="Рисунок 101">
          <a:extLst>
            <a:ext uri="{FF2B5EF4-FFF2-40B4-BE49-F238E27FC236}">
              <a16:creationId xmlns:a16="http://schemas.microsoft.com/office/drawing/2014/main" id="{D87AD6B1-8E0A-4B4F-BABF-2EE04779C392}"/>
            </a:ext>
          </a:extLst>
        </xdr:cNvPr>
        <xdr:cNvPicPr>
          <a:picLocks noChangeAspect="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a:xfrm>
          <a:off x="13792199" y="50558700"/>
          <a:ext cx="899619" cy="1080000"/>
        </a:xfrm>
        <a:prstGeom prst="rect">
          <a:avLst/>
        </a:prstGeom>
      </xdr:spPr>
    </xdr:pic>
    <xdr:clientData/>
  </xdr:twoCellAnchor>
  <xdr:twoCellAnchor>
    <xdr:from>
      <xdr:col>6</xdr:col>
      <xdr:colOff>19051</xdr:colOff>
      <xdr:row>52</xdr:row>
      <xdr:rowOff>66675</xdr:rowOff>
    </xdr:from>
    <xdr:to>
      <xdr:col>6</xdr:col>
      <xdr:colOff>2217524</xdr:colOff>
      <xdr:row>52</xdr:row>
      <xdr:rowOff>1146675</xdr:rowOff>
    </xdr:to>
    <xdr:pic>
      <xdr:nvPicPr>
        <xdr:cNvPr id="103" name="Рисунок 102">
          <a:extLst>
            <a:ext uri="{FF2B5EF4-FFF2-40B4-BE49-F238E27FC236}">
              <a16:creationId xmlns:a16="http://schemas.microsoft.com/office/drawing/2014/main" id="{275D4E07-0F16-40BE-9222-4A40532FDCCA}"/>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1801476" y="54063900"/>
          <a:ext cx="2198473" cy="1080000"/>
        </a:xfrm>
        <a:prstGeom prst="rect">
          <a:avLst/>
        </a:prstGeom>
      </xdr:spPr>
    </xdr:pic>
    <xdr:clientData/>
  </xdr:twoCellAnchor>
  <xdr:twoCellAnchor>
    <xdr:from>
      <xdr:col>6</xdr:col>
      <xdr:colOff>2235975</xdr:colOff>
      <xdr:row>52</xdr:row>
      <xdr:rowOff>66675</xdr:rowOff>
    </xdr:from>
    <xdr:to>
      <xdr:col>6</xdr:col>
      <xdr:colOff>4455153</xdr:colOff>
      <xdr:row>52</xdr:row>
      <xdr:rowOff>1146675</xdr:rowOff>
    </xdr:to>
    <xdr:pic>
      <xdr:nvPicPr>
        <xdr:cNvPr id="104" name="Рисунок 103">
          <a:extLst>
            <a:ext uri="{FF2B5EF4-FFF2-40B4-BE49-F238E27FC236}">
              <a16:creationId xmlns:a16="http://schemas.microsoft.com/office/drawing/2014/main" id="{AD8E7AD1-E9DE-4426-A57B-B8F09A4302A7}"/>
            </a:ext>
          </a:extLst>
        </xdr:cNvPr>
        <xdr:cNvPicPr>
          <a:picLocks noChangeAspect="1"/>
        </xdr:cNvPicPr>
      </xdr:nvPicPr>
      <xdr:blipFill rotWithShape="1">
        <a:blip xmlns:r="http://schemas.openxmlformats.org/officeDocument/2006/relationships" r:embed="rId103" cstate="screen">
          <a:extLst>
            <a:ext uri="{28A0092B-C50C-407E-A947-70E740481C1C}">
              <a14:useLocalDpi xmlns:a14="http://schemas.microsoft.com/office/drawing/2010/main"/>
            </a:ext>
          </a:extLst>
        </a:blip>
        <a:srcRect/>
        <a:stretch/>
      </xdr:blipFill>
      <xdr:spPr>
        <a:xfrm>
          <a:off x="14018400" y="54063900"/>
          <a:ext cx="2219178" cy="1080000"/>
        </a:xfrm>
        <a:prstGeom prst="rect">
          <a:avLst/>
        </a:prstGeom>
      </xdr:spPr>
    </xdr:pic>
    <xdr:clientData/>
  </xdr:twoCellAnchor>
  <xdr:twoCellAnchor>
    <xdr:from>
      <xdr:col>6</xdr:col>
      <xdr:colOff>4705983</xdr:colOff>
      <xdr:row>52</xdr:row>
      <xdr:rowOff>66675</xdr:rowOff>
    </xdr:from>
    <xdr:to>
      <xdr:col>6</xdr:col>
      <xdr:colOff>6962775</xdr:colOff>
      <xdr:row>52</xdr:row>
      <xdr:rowOff>1146675</xdr:rowOff>
    </xdr:to>
    <xdr:pic>
      <xdr:nvPicPr>
        <xdr:cNvPr id="105" name="Рисунок 104">
          <a:extLst>
            <a:ext uri="{FF2B5EF4-FFF2-40B4-BE49-F238E27FC236}">
              <a16:creationId xmlns:a16="http://schemas.microsoft.com/office/drawing/2014/main" id="{212152AD-D56E-4C85-B5A8-45851115B3C2}"/>
            </a:ext>
          </a:extLst>
        </xdr:cNvPr>
        <xdr:cNvPicPr>
          <a:picLocks noChangeAspect="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a:xfrm>
          <a:off x="16488408" y="54063900"/>
          <a:ext cx="2256792" cy="1080000"/>
        </a:xfrm>
        <a:prstGeom prst="rect">
          <a:avLst/>
        </a:prstGeom>
      </xdr:spPr>
    </xdr:pic>
    <xdr:clientData/>
  </xdr:twoCellAnchor>
  <xdr:twoCellAnchor>
    <xdr:from>
      <xdr:col>6</xdr:col>
      <xdr:colOff>76201</xdr:colOff>
      <xdr:row>51</xdr:row>
      <xdr:rowOff>47625</xdr:rowOff>
    </xdr:from>
    <xdr:to>
      <xdr:col>6</xdr:col>
      <xdr:colOff>615464</xdr:colOff>
      <xdr:row>51</xdr:row>
      <xdr:rowOff>1127625</xdr:rowOff>
    </xdr:to>
    <xdr:pic>
      <xdr:nvPicPr>
        <xdr:cNvPr id="106" name="Рисунок 105">
          <a:extLst>
            <a:ext uri="{FF2B5EF4-FFF2-40B4-BE49-F238E27FC236}">
              <a16:creationId xmlns:a16="http://schemas.microsoft.com/office/drawing/2014/main" id="{CE85697F-1CDE-47FF-BB01-6684965C0C6C}"/>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1858626" y="52873275"/>
          <a:ext cx="539263" cy="1080000"/>
        </a:xfrm>
        <a:prstGeom prst="rect">
          <a:avLst/>
        </a:prstGeom>
      </xdr:spPr>
    </xdr:pic>
    <xdr:clientData/>
  </xdr:twoCellAnchor>
  <xdr:twoCellAnchor>
    <xdr:from>
      <xdr:col>6</xdr:col>
      <xdr:colOff>762000</xdr:colOff>
      <xdr:row>51</xdr:row>
      <xdr:rowOff>47625</xdr:rowOff>
    </xdr:from>
    <xdr:to>
      <xdr:col>6</xdr:col>
      <xdr:colOff>1477385</xdr:colOff>
      <xdr:row>51</xdr:row>
      <xdr:rowOff>1127625</xdr:rowOff>
    </xdr:to>
    <xdr:pic>
      <xdr:nvPicPr>
        <xdr:cNvPr id="107" name="Рисунок 106">
          <a:extLst>
            <a:ext uri="{FF2B5EF4-FFF2-40B4-BE49-F238E27FC236}">
              <a16:creationId xmlns:a16="http://schemas.microsoft.com/office/drawing/2014/main" id="{E0B80A75-388F-4C33-8D12-E88C12177693}"/>
            </a:ext>
          </a:extLst>
        </xdr:cNvPr>
        <xdr:cNvPicPr>
          <a:picLocks noChangeAspect="1"/>
        </xdr:cNvPicPr>
      </xdr:nvPicPr>
      <xdr:blipFill rotWithShape="1">
        <a:blip xmlns:r="http://schemas.openxmlformats.org/officeDocument/2006/relationships" r:embed="rId106" cstate="screen">
          <a:extLst>
            <a:ext uri="{28A0092B-C50C-407E-A947-70E740481C1C}">
              <a14:useLocalDpi xmlns:a14="http://schemas.microsoft.com/office/drawing/2010/main"/>
            </a:ext>
          </a:extLst>
        </a:blip>
        <a:srcRect/>
        <a:stretch/>
      </xdr:blipFill>
      <xdr:spPr>
        <a:xfrm>
          <a:off x="12544425" y="52873275"/>
          <a:ext cx="715385" cy="1080000"/>
        </a:xfrm>
        <a:prstGeom prst="rect">
          <a:avLst/>
        </a:prstGeom>
      </xdr:spPr>
    </xdr:pic>
    <xdr:clientData/>
  </xdr:twoCellAnchor>
  <xdr:twoCellAnchor>
    <xdr:from>
      <xdr:col>6</xdr:col>
      <xdr:colOff>123825</xdr:colOff>
      <xdr:row>54</xdr:row>
      <xdr:rowOff>85725</xdr:rowOff>
    </xdr:from>
    <xdr:to>
      <xdr:col>6</xdr:col>
      <xdr:colOff>2524937</xdr:colOff>
      <xdr:row>54</xdr:row>
      <xdr:rowOff>1165725</xdr:rowOff>
    </xdr:to>
    <xdr:pic>
      <xdr:nvPicPr>
        <xdr:cNvPr id="108" name="Рисунок 107">
          <a:extLst>
            <a:ext uri="{FF2B5EF4-FFF2-40B4-BE49-F238E27FC236}">
              <a16:creationId xmlns:a16="http://schemas.microsoft.com/office/drawing/2014/main" id="{4A93FF66-B269-4331-A30F-60663C1D0FCD}"/>
            </a:ext>
          </a:extLst>
        </xdr:cNvPr>
        <xdr:cNvPicPr>
          <a:picLocks noChangeAspect="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a:xfrm>
          <a:off x="11906250" y="56426100"/>
          <a:ext cx="2401112" cy="1080000"/>
        </a:xfrm>
        <a:prstGeom prst="rect">
          <a:avLst/>
        </a:prstGeom>
      </xdr:spPr>
    </xdr:pic>
    <xdr:clientData/>
  </xdr:twoCellAnchor>
  <xdr:twoCellAnchor>
    <xdr:from>
      <xdr:col>6</xdr:col>
      <xdr:colOff>2731275</xdr:colOff>
      <xdr:row>54</xdr:row>
      <xdr:rowOff>85725</xdr:rowOff>
    </xdr:from>
    <xdr:to>
      <xdr:col>6</xdr:col>
      <xdr:colOff>3500089</xdr:colOff>
      <xdr:row>54</xdr:row>
      <xdr:rowOff>1165725</xdr:rowOff>
    </xdr:to>
    <xdr:pic>
      <xdr:nvPicPr>
        <xdr:cNvPr id="109" name="Рисунок 108">
          <a:extLst>
            <a:ext uri="{FF2B5EF4-FFF2-40B4-BE49-F238E27FC236}">
              <a16:creationId xmlns:a16="http://schemas.microsoft.com/office/drawing/2014/main" id="{7D1DD3EB-CA99-4BE9-9035-B5C3D1622F7F}"/>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4513700" y="56426100"/>
          <a:ext cx="768814" cy="1080000"/>
        </a:xfrm>
        <a:prstGeom prst="rect">
          <a:avLst/>
        </a:prstGeom>
      </xdr:spPr>
    </xdr:pic>
    <xdr:clientData/>
  </xdr:twoCellAnchor>
  <xdr:twoCellAnchor>
    <xdr:from>
      <xdr:col>6</xdr:col>
      <xdr:colOff>3805200</xdr:colOff>
      <xdr:row>54</xdr:row>
      <xdr:rowOff>85725</xdr:rowOff>
    </xdr:from>
    <xdr:to>
      <xdr:col>6</xdr:col>
      <xdr:colOff>4605200</xdr:colOff>
      <xdr:row>54</xdr:row>
      <xdr:rowOff>1165725</xdr:rowOff>
    </xdr:to>
    <xdr:pic>
      <xdr:nvPicPr>
        <xdr:cNvPr id="110" name="Рисунок 109">
          <a:extLst>
            <a:ext uri="{FF2B5EF4-FFF2-40B4-BE49-F238E27FC236}">
              <a16:creationId xmlns:a16="http://schemas.microsoft.com/office/drawing/2014/main" id="{D7CE1C69-2F7F-44A4-8CE6-793E6C85ACCB}"/>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5587625" y="56426100"/>
          <a:ext cx="800000" cy="1080000"/>
        </a:xfrm>
        <a:prstGeom prst="rect">
          <a:avLst/>
        </a:prstGeom>
      </xdr:spPr>
    </xdr:pic>
    <xdr:clientData/>
  </xdr:twoCellAnchor>
  <xdr:twoCellAnchor>
    <xdr:from>
      <xdr:col>6</xdr:col>
      <xdr:colOff>95250</xdr:colOff>
      <xdr:row>55</xdr:row>
      <xdr:rowOff>47625</xdr:rowOff>
    </xdr:from>
    <xdr:to>
      <xdr:col>6</xdr:col>
      <xdr:colOff>1647059</xdr:colOff>
      <xdr:row>55</xdr:row>
      <xdr:rowOff>1127625</xdr:rowOff>
    </xdr:to>
    <xdr:pic>
      <xdr:nvPicPr>
        <xdr:cNvPr id="111" name="Рисунок 110">
          <a:extLst>
            <a:ext uri="{FF2B5EF4-FFF2-40B4-BE49-F238E27FC236}">
              <a16:creationId xmlns:a16="http://schemas.microsoft.com/office/drawing/2014/main" id="{71CE4FD6-1CE3-4791-B4AC-9CCFDF07122A}"/>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11877675" y="57559575"/>
          <a:ext cx="1551809" cy="1080000"/>
        </a:xfrm>
        <a:prstGeom prst="rect">
          <a:avLst/>
        </a:prstGeom>
      </xdr:spPr>
    </xdr:pic>
    <xdr:clientData/>
  </xdr:twoCellAnchor>
  <xdr:twoCellAnchor>
    <xdr:from>
      <xdr:col>6</xdr:col>
      <xdr:colOff>180975</xdr:colOff>
      <xdr:row>56</xdr:row>
      <xdr:rowOff>45225</xdr:rowOff>
    </xdr:from>
    <xdr:to>
      <xdr:col>6</xdr:col>
      <xdr:colOff>1059315</xdr:colOff>
      <xdr:row>57</xdr:row>
      <xdr:rowOff>544200</xdr:rowOff>
    </xdr:to>
    <xdr:pic>
      <xdr:nvPicPr>
        <xdr:cNvPr id="112" name="Рисунок 111">
          <a:extLst>
            <a:ext uri="{FF2B5EF4-FFF2-40B4-BE49-F238E27FC236}">
              <a16:creationId xmlns:a16="http://schemas.microsoft.com/office/drawing/2014/main" id="{791A2EB1-C422-439E-A135-3DE69DA6CA9A}"/>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1963400" y="58728750"/>
          <a:ext cx="878340" cy="1080000"/>
        </a:xfrm>
        <a:prstGeom prst="rect">
          <a:avLst/>
        </a:prstGeom>
      </xdr:spPr>
    </xdr:pic>
    <xdr:clientData/>
  </xdr:twoCellAnchor>
  <xdr:twoCellAnchor>
    <xdr:from>
      <xdr:col>6</xdr:col>
      <xdr:colOff>1245376</xdr:colOff>
      <xdr:row>56</xdr:row>
      <xdr:rowOff>45225</xdr:rowOff>
    </xdr:from>
    <xdr:to>
      <xdr:col>6</xdr:col>
      <xdr:colOff>2061121</xdr:colOff>
      <xdr:row>57</xdr:row>
      <xdr:rowOff>544200</xdr:rowOff>
    </xdr:to>
    <xdr:pic>
      <xdr:nvPicPr>
        <xdr:cNvPr id="113" name="Рисунок 112">
          <a:extLst>
            <a:ext uri="{FF2B5EF4-FFF2-40B4-BE49-F238E27FC236}">
              <a16:creationId xmlns:a16="http://schemas.microsoft.com/office/drawing/2014/main" id="{78B29BED-6A5B-41D4-A467-940C3383B419}"/>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3027801" y="58728750"/>
          <a:ext cx="815745" cy="1080000"/>
        </a:xfrm>
        <a:prstGeom prst="rect">
          <a:avLst/>
        </a:prstGeom>
      </xdr:spPr>
    </xdr:pic>
    <xdr:clientData/>
  </xdr:twoCellAnchor>
  <xdr:twoCellAnchor>
    <xdr:from>
      <xdr:col>6</xdr:col>
      <xdr:colOff>2262151</xdr:colOff>
      <xdr:row>56</xdr:row>
      <xdr:rowOff>45225</xdr:rowOff>
    </xdr:from>
    <xdr:to>
      <xdr:col>6</xdr:col>
      <xdr:colOff>2821464</xdr:colOff>
      <xdr:row>57</xdr:row>
      <xdr:rowOff>544200</xdr:rowOff>
    </xdr:to>
    <xdr:pic>
      <xdr:nvPicPr>
        <xdr:cNvPr id="114" name="Рисунок 113">
          <a:extLst>
            <a:ext uri="{FF2B5EF4-FFF2-40B4-BE49-F238E27FC236}">
              <a16:creationId xmlns:a16="http://schemas.microsoft.com/office/drawing/2014/main" id="{F1A6355C-F2EA-4EC4-A333-6DA57BFC1771}"/>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4044576" y="58728750"/>
          <a:ext cx="559313" cy="1080000"/>
        </a:xfrm>
        <a:prstGeom prst="rect">
          <a:avLst/>
        </a:prstGeom>
      </xdr:spPr>
    </xdr:pic>
    <xdr:clientData/>
  </xdr:twoCellAnchor>
  <xdr:twoCellAnchor>
    <xdr:from>
      <xdr:col>6</xdr:col>
      <xdr:colOff>76200</xdr:colOff>
      <xdr:row>58</xdr:row>
      <xdr:rowOff>47625</xdr:rowOff>
    </xdr:from>
    <xdr:to>
      <xdr:col>6</xdr:col>
      <xdr:colOff>1209164</xdr:colOff>
      <xdr:row>58</xdr:row>
      <xdr:rowOff>1127625</xdr:rowOff>
    </xdr:to>
    <xdr:pic>
      <xdr:nvPicPr>
        <xdr:cNvPr id="115" name="Рисунок 114">
          <a:extLst>
            <a:ext uri="{FF2B5EF4-FFF2-40B4-BE49-F238E27FC236}">
              <a16:creationId xmlns:a16="http://schemas.microsoft.com/office/drawing/2014/main" id="{75C48B8D-758B-40EC-8405-14BBC59257B6}"/>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1858625" y="59893200"/>
          <a:ext cx="1132964" cy="1080000"/>
        </a:xfrm>
        <a:prstGeom prst="rect">
          <a:avLst/>
        </a:prstGeom>
      </xdr:spPr>
    </xdr:pic>
    <xdr:clientData/>
  </xdr:twoCellAnchor>
  <xdr:twoCellAnchor>
    <xdr:from>
      <xdr:col>6</xdr:col>
      <xdr:colOff>1493025</xdr:colOff>
      <xdr:row>58</xdr:row>
      <xdr:rowOff>47625</xdr:rowOff>
    </xdr:from>
    <xdr:to>
      <xdr:col>6</xdr:col>
      <xdr:colOff>2303025</xdr:colOff>
      <xdr:row>58</xdr:row>
      <xdr:rowOff>1127625</xdr:rowOff>
    </xdr:to>
    <xdr:pic>
      <xdr:nvPicPr>
        <xdr:cNvPr id="116" name="Рисунок 115">
          <a:extLst>
            <a:ext uri="{FF2B5EF4-FFF2-40B4-BE49-F238E27FC236}">
              <a16:creationId xmlns:a16="http://schemas.microsoft.com/office/drawing/2014/main" id="{3D7D37F9-54C5-46F2-B03E-F6876C10B7C9}"/>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3275450" y="59893200"/>
          <a:ext cx="810000" cy="1080000"/>
        </a:xfrm>
        <a:prstGeom prst="rect">
          <a:avLst/>
        </a:prstGeom>
      </xdr:spPr>
    </xdr:pic>
    <xdr:clientData/>
  </xdr:twoCellAnchor>
  <xdr:twoCellAnchor>
    <xdr:from>
      <xdr:col>6</xdr:col>
      <xdr:colOff>2624100</xdr:colOff>
      <xdr:row>58</xdr:row>
      <xdr:rowOff>47625</xdr:rowOff>
    </xdr:from>
    <xdr:to>
      <xdr:col>6</xdr:col>
      <xdr:colOff>3434100</xdr:colOff>
      <xdr:row>58</xdr:row>
      <xdr:rowOff>1127625</xdr:rowOff>
    </xdr:to>
    <xdr:pic>
      <xdr:nvPicPr>
        <xdr:cNvPr id="117" name="Рисунок 116">
          <a:extLst>
            <a:ext uri="{FF2B5EF4-FFF2-40B4-BE49-F238E27FC236}">
              <a16:creationId xmlns:a16="http://schemas.microsoft.com/office/drawing/2014/main" id="{41B26695-B406-4268-8DFB-4F51E5D4DDA6}"/>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4406525" y="59893200"/>
          <a:ext cx="810000" cy="1080000"/>
        </a:xfrm>
        <a:prstGeom prst="rect">
          <a:avLst/>
        </a:prstGeom>
      </xdr:spPr>
    </xdr:pic>
    <xdr:clientData/>
  </xdr:twoCellAnchor>
  <xdr:twoCellAnchor>
    <xdr:from>
      <xdr:col>6</xdr:col>
      <xdr:colOff>57150</xdr:colOff>
      <xdr:row>60</xdr:row>
      <xdr:rowOff>47625</xdr:rowOff>
    </xdr:from>
    <xdr:to>
      <xdr:col>6</xdr:col>
      <xdr:colOff>1846973</xdr:colOff>
      <xdr:row>60</xdr:row>
      <xdr:rowOff>1127625</xdr:rowOff>
    </xdr:to>
    <xdr:pic>
      <xdr:nvPicPr>
        <xdr:cNvPr id="118" name="Рисунок 117">
          <a:extLst>
            <a:ext uri="{FF2B5EF4-FFF2-40B4-BE49-F238E27FC236}">
              <a16:creationId xmlns:a16="http://schemas.microsoft.com/office/drawing/2014/main" id="{15D34679-C0A1-4C76-8CAC-B06283C33F15}"/>
            </a:ext>
          </a:extLst>
        </xdr:cNvPr>
        <xdr:cNvPicPr>
          <a:picLocks noChangeAspect="1"/>
        </xdr:cNvPicPr>
      </xdr:nvPicPr>
      <xdr:blipFill rotWithShape="1">
        <a:blip xmlns:r="http://schemas.openxmlformats.org/officeDocument/2006/relationships" r:embed="rId117" cstate="screen">
          <a:extLst>
            <a:ext uri="{28A0092B-C50C-407E-A947-70E740481C1C}">
              <a14:useLocalDpi xmlns:a14="http://schemas.microsoft.com/office/drawing/2010/main"/>
            </a:ext>
          </a:extLst>
        </a:blip>
        <a:srcRect/>
        <a:stretch/>
      </xdr:blipFill>
      <xdr:spPr>
        <a:xfrm>
          <a:off x="11839575" y="62236350"/>
          <a:ext cx="1789823" cy="1080000"/>
        </a:xfrm>
        <a:prstGeom prst="rect">
          <a:avLst/>
        </a:prstGeom>
      </xdr:spPr>
    </xdr:pic>
    <xdr:clientData/>
  </xdr:twoCellAnchor>
  <xdr:twoCellAnchor>
    <xdr:from>
      <xdr:col>6</xdr:col>
      <xdr:colOff>1914524</xdr:colOff>
      <xdr:row>60</xdr:row>
      <xdr:rowOff>47625</xdr:rowOff>
    </xdr:from>
    <xdr:to>
      <xdr:col>6</xdr:col>
      <xdr:colOff>3393443</xdr:colOff>
      <xdr:row>60</xdr:row>
      <xdr:rowOff>1127625</xdr:rowOff>
    </xdr:to>
    <xdr:pic>
      <xdr:nvPicPr>
        <xdr:cNvPr id="119" name="Рисунок 118">
          <a:extLst>
            <a:ext uri="{FF2B5EF4-FFF2-40B4-BE49-F238E27FC236}">
              <a16:creationId xmlns:a16="http://schemas.microsoft.com/office/drawing/2014/main" id="{11146BF9-B2C4-4D9A-B0D3-63A4A539A0B2}"/>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13696949" y="62236350"/>
          <a:ext cx="1478919" cy="1080000"/>
        </a:xfrm>
        <a:prstGeom prst="rect">
          <a:avLst/>
        </a:prstGeom>
      </xdr:spPr>
    </xdr:pic>
    <xdr:clientData/>
  </xdr:twoCellAnchor>
  <xdr:twoCellAnchor>
    <xdr:from>
      <xdr:col>6</xdr:col>
      <xdr:colOff>3462300</xdr:colOff>
      <xdr:row>60</xdr:row>
      <xdr:rowOff>47625</xdr:rowOff>
    </xdr:from>
    <xdr:to>
      <xdr:col>6</xdr:col>
      <xdr:colOff>4902300</xdr:colOff>
      <xdr:row>60</xdr:row>
      <xdr:rowOff>1127625</xdr:rowOff>
    </xdr:to>
    <xdr:pic>
      <xdr:nvPicPr>
        <xdr:cNvPr id="120" name="Рисунок 119">
          <a:extLst>
            <a:ext uri="{FF2B5EF4-FFF2-40B4-BE49-F238E27FC236}">
              <a16:creationId xmlns:a16="http://schemas.microsoft.com/office/drawing/2014/main" id="{FE965988-3BEC-4D1E-A91E-8F46C14A3853}"/>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5244725" y="62236350"/>
          <a:ext cx="1440000" cy="1080000"/>
        </a:xfrm>
        <a:prstGeom prst="rect">
          <a:avLst/>
        </a:prstGeom>
      </xdr:spPr>
    </xdr:pic>
    <xdr:clientData/>
  </xdr:twoCellAnchor>
  <xdr:twoCellAnchor>
    <xdr:from>
      <xdr:col>6</xdr:col>
      <xdr:colOff>85725</xdr:colOff>
      <xdr:row>61</xdr:row>
      <xdr:rowOff>54750</xdr:rowOff>
    </xdr:from>
    <xdr:to>
      <xdr:col>6</xdr:col>
      <xdr:colOff>1095361</xdr:colOff>
      <xdr:row>61</xdr:row>
      <xdr:rowOff>1134750</xdr:rowOff>
    </xdr:to>
    <xdr:pic>
      <xdr:nvPicPr>
        <xdr:cNvPr id="121" name="Рисунок 120">
          <a:extLst>
            <a:ext uri="{FF2B5EF4-FFF2-40B4-BE49-F238E27FC236}">
              <a16:creationId xmlns:a16="http://schemas.microsoft.com/office/drawing/2014/main" id="{3D36020B-D4CF-44C7-BD0B-8C0AF728A9A2}"/>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1868150" y="63415050"/>
          <a:ext cx="1009636" cy="1080000"/>
        </a:xfrm>
        <a:prstGeom prst="rect">
          <a:avLst/>
        </a:prstGeom>
      </xdr:spPr>
    </xdr:pic>
    <xdr:clientData/>
  </xdr:twoCellAnchor>
  <xdr:twoCellAnchor>
    <xdr:from>
      <xdr:col>6</xdr:col>
      <xdr:colOff>1140601</xdr:colOff>
      <xdr:row>61</xdr:row>
      <xdr:rowOff>54750</xdr:rowOff>
    </xdr:from>
    <xdr:to>
      <xdr:col>6</xdr:col>
      <xdr:colOff>2367084</xdr:colOff>
      <xdr:row>61</xdr:row>
      <xdr:rowOff>1134750</xdr:rowOff>
    </xdr:to>
    <xdr:pic>
      <xdr:nvPicPr>
        <xdr:cNvPr id="122" name="Рисунок 121">
          <a:extLst>
            <a:ext uri="{FF2B5EF4-FFF2-40B4-BE49-F238E27FC236}">
              <a16:creationId xmlns:a16="http://schemas.microsoft.com/office/drawing/2014/main" id="{E76C5976-E8A1-4363-81EA-94EEEEBB0856}"/>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2923026" y="63415050"/>
          <a:ext cx="1226483" cy="1080000"/>
        </a:xfrm>
        <a:prstGeom prst="rect">
          <a:avLst/>
        </a:prstGeom>
      </xdr:spPr>
    </xdr:pic>
    <xdr:clientData/>
  </xdr:twoCellAnchor>
  <xdr:twoCellAnchor>
    <xdr:from>
      <xdr:col>6</xdr:col>
      <xdr:colOff>2443125</xdr:colOff>
      <xdr:row>61</xdr:row>
      <xdr:rowOff>54750</xdr:rowOff>
    </xdr:from>
    <xdr:to>
      <xdr:col>6</xdr:col>
      <xdr:colOff>3743943</xdr:colOff>
      <xdr:row>61</xdr:row>
      <xdr:rowOff>1134750</xdr:rowOff>
    </xdr:to>
    <xdr:pic>
      <xdr:nvPicPr>
        <xdr:cNvPr id="123" name="Рисунок 122">
          <a:extLst>
            <a:ext uri="{FF2B5EF4-FFF2-40B4-BE49-F238E27FC236}">
              <a16:creationId xmlns:a16="http://schemas.microsoft.com/office/drawing/2014/main" id="{0BC89F45-389B-438B-83AC-865A9634802A}"/>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4225550" y="63415050"/>
          <a:ext cx="1300818" cy="1080000"/>
        </a:xfrm>
        <a:prstGeom prst="rect">
          <a:avLst/>
        </a:prstGeom>
      </xdr:spPr>
    </xdr:pic>
    <xdr:clientData/>
  </xdr:twoCellAnchor>
  <xdr:twoCellAnchor>
    <xdr:from>
      <xdr:col>6</xdr:col>
      <xdr:colOff>3821851</xdr:colOff>
      <xdr:row>61</xdr:row>
      <xdr:rowOff>54750</xdr:rowOff>
    </xdr:from>
    <xdr:to>
      <xdr:col>6</xdr:col>
      <xdr:colOff>5238244</xdr:colOff>
      <xdr:row>61</xdr:row>
      <xdr:rowOff>1134750</xdr:rowOff>
    </xdr:to>
    <xdr:pic>
      <xdr:nvPicPr>
        <xdr:cNvPr id="124" name="Рисунок 123">
          <a:extLst>
            <a:ext uri="{FF2B5EF4-FFF2-40B4-BE49-F238E27FC236}">
              <a16:creationId xmlns:a16="http://schemas.microsoft.com/office/drawing/2014/main" id="{D3E6C4FA-4B6B-473B-AAF1-45A9B688174E}"/>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5604276" y="63415050"/>
          <a:ext cx="1416393" cy="1080000"/>
        </a:xfrm>
        <a:prstGeom prst="rect">
          <a:avLst/>
        </a:prstGeom>
      </xdr:spPr>
    </xdr:pic>
    <xdr:clientData/>
  </xdr:twoCellAnchor>
  <xdr:twoCellAnchor>
    <xdr:from>
      <xdr:col>6</xdr:col>
      <xdr:colOff>95250</xdr:colOff>
      <xdr:row>62</xdr:row>
      <xdr:rowOff>47625</xdr:rowOff>
    </xdr:from>
    <xdr:to>
      <xdr:col>6</xdr:col>
      <xdr:colOff>1561807</xdr:colOff>
      <xdr:row>62</xdr:row>
      <xdr:rowOff>1127625</xdr:rowOff>
    </xdr:to>
    <xdr:pic>
      <xdr:nvPicPr>
        <xdr:cNvPr id="125" name="Рисунок 124">
          <a:extLst>
            <a:ext uri="{FF2B5EF4-FFF2-40B4-BE49-F238E27FC236}">
              <a16:creationId xmlns:a16="http://schemas.microsoft.com/office/drawing/2014/main" id="{339FBFA9-E3B2-41EB-B07D-A1534562929E}"/>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1877675" y="64579500"/>
          <a:ext cx="1466557" cy="1080000"/>
        </a:xfrm>
        <a:prstGeom prst="rect">
          <a:avLst/>
        </a:prstGeom>
      </xdr:spPr>
    </xdr:pic>
    <xdr:clientData/>
  </xdr:twoCellAnchor>
  <xdr:twoCellAnchor>
    <xdr:from>
      <xdr:col>6</xdr:col>
      <xdr:colOff>83325</xdr:colOff>
      <xdr:row>63</xdr:row>
      <xdr:rowOff>76199</xdr:rowOff>
    </xdr:from>
    <xdr:to>
      <xdr:col>6</xdr:col>
      <xdr:colOff>1690569</xdr:colOff>
      <xdr:row>63</xdr:row>
      <xdr:rowOff>1156199</xdr:rowOff>
    </xdr:to>
    <xdr:pic>
      <xdr:nvPicPr>
        <xdr:cNvPr id="126" name="Рисунок 125">
          <a:extLst>
            <a:ext uri="{FF2B5EF4-FFF2-40B4-BE49-F238E27FC236}">
              <a16:creationId xmlns:a16="http://schemas.microsoft.com/office/drawing/2014/main" id="{2CE74A93-5D84-4E1B-99A0-00827D52A6D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1865750" y="65779649"/>
          <a:ext cx="1607244" cy="1080000"/>
        </a:xfrm>
        <a:prstGeom prst="rect">
          <a:avLst/>
        </a:prstGeom>
      </xdr:spPr>
    </xdr:pic>
    <xdr:clientData/>
  </xdr:twoCellAnchor>
  <xdr:twoCellAnchor>
    <xdr:from>
      <xdr:col>6</xdr:col>
      <xdr:colOff>1924051</xdr:colOff>
      <xdr:row>63</xdr:row>
      <xdr:rowOff>76199</xdr:rowOff>
    </xdr:from>
    <xdr:to>
      <xdr:col>6</xdr:col>
      <xdr:colOff>2700207</xdr:colOff>
      <xdr:row>63</xdr:row>
      <xdr:rowOff>1156199</xdr:rowOff>
    </xdr:to>
    <xdr:pic>
      <xdr:nvPicPr>
        <xdr:cNvPr id="127" name="Рисунок 126">
          <a:extLst>
            <a:ext uri="{FF2B5EF4-FFF2-40B4-BE49-F238E27FC236}">
              <a16:creationId xmlns:a16="http://schemas.microsoft.com/office/drawing/2014/main" id="{1CA1AE6E-D4D5-49C8-9D7F-AB8AB4566B14}"/>
            </a:ext>
          </a:extLst>
        </xdr:cNvPr>
        <xdr:cNvPicPr>
          <a:picLocks noChangeAspect="1"/>
        </xdr:cNvPicPr>
      </xdr:nvPicPr>
      <xdr:blipFill rotWithShape="1">
        <a:blip xmlns:r="http://schemas.openxmlformats.org/officeDocument/2006/relationships" r:embed="rId126" cstate="screen">
          <a:extLst>
            <a:ext uri="{28A0092B-C50C-407E-A947-70E740481C1C}">
              <a14:useLocalDpi xmlns:a14="http://schemas.microsoft.com/office/drawing/2010/main"/>
            </a:ext>
          </a:extLst>
        </a:blip>
        <a:srcRect/>
        <a:stretch/>
      </xdr:blipFill>
      <xdr:spPr>
        <a:xfrm>
          <a:off x="13706476" y="65779649"/>
          <a:ext cx="776156" cy="1080000"/>
        </a:xfrm>
        <a:prstGeom prst="rect">
          <a:avLst/>
        </a:prstGeom>
      </xdr:spPr>
    </xdr:pic>
    <xdr:clientData/>
  </xdr:twoCellAnchor>
  <xdr:twoCellAnchor>
    <xdr:from>
      <xdr:col>6</xdr:col>
      <xdr:colOff>123824</xdr:colOff>
      <xdr:row>64</xdr:row>
      <xdr:rowOff>47624</xdr:rowOff>
    </xdr:from>
    <xdr:to>
      <xdr:col>6</xdr:col>
      <xdr:colOff>1155906</xdr:colOff>
      <xdr:row>64</xdr:row>
      <xdr:rowOff>1127624</xdr:rowOff>
    </xdr:to>
    <xdr:pic>
      <xdr:nvPicPr>
        <xdr:cNvPr id="128" name="Рисунок 127">
          <a:extLst>
            <a:ext uri="{FF2B5EF4-FFF2-40B4-BE49-F238E27FC236}">
              <a16:creationId xmlns:a16="http://schemas.microsoft.com/office/drawing/2014/main" id="{6E29FB6D-E34B-4D95-89F5-D50A76707062}"/>
            </a:ext>
          </a:extLst>
        </xdr:cNvPr>
        <xdr:cNvPicPr>
          <a:picLocks noChangeAspect="1"/>
        </xdr:cNvPicPr>
      </xdr:nvPicPr>
      <xdr:blipFill rotWithShape="1">
        <a:blip xmlns:r="http://schemas.openxmlformats.org/officeDocument/2006/relationships" r:embed="rId127" cstate="screen">
          <a:extLst>
            <a:ext uri="{28A0092B-C50C-407E-A947-70E740481C1C}">
              <a14:useLocalDpi xmlns:a14="http://schemas.microsoft.com/office/drawing/2010/main"/>
            </a:ext>
          </a:extLst>
        </a:blip>
        <a:srcRect/>
        <a:stretch/>
      </xdr:blipFill>
      <xdr:spPr>
        <a:xfrm>
          <a:off x="11906249" y="66922649"/>
          <a:ext cx="1032082" cy="1080000"/>
        </a:xfrm>
        <a:prstGeom prst="rect">
          <a:avLst/>
        </a:prstGeom>
      </xdr:spPr>
    </xdr:pic>
    <xdr:clientData/>
  </xdr:twoCellAnchor>
  <xdr:twoCellAnchor>
    <xdr:from>
      <xdr:col>6</xdr:col>
      <xdr:colOff>123825</xdr:colOff>
      <xdr:row>66</xdr:row>
      <xdr:rowOff>47625</xdr:rowOff>
    </xdr:from>
    <xdr:to>
      <xdr:col>6</xdr:col>
      <xdr:colOff>940945</xdr:colOff>
      <xdr:row>66</xdr:row>
      <xdr:rowOff>1127625</xdr:rowOff>
    </xdr:to>
    <xdr:pic>
      <xdr:nvPicPr>
        <xdr:cNvPr id="129" name="Рисунок 128">
          <a:extLst>
            <a:ext uri="{FF2B5EF4-FFF2-40B4-BE49-F238E27FC236}">
              <a16:creationId xmlns:a16="http://schemas.microsoft.com/office/drawing/2014/main" id="{C89D710C-9767-4E22-91FD-57EC8A58CA4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1906250" y="69265800"/>
          <a:ext cx="817120" cy="1080000"/>
        </a:xfrm>
        <a:prstGeom prst="rect">
          <a:avLst/>
        </a:prstGeom>
      </xdr:spPr>
    </xdr:pic>
    <xdr:clientData/>
  </xdr:twoCellAnchor>
  <xdr:twoCellAnchor>
    <xdr:from>
      <xdr:col>6</xdr:col>
      <xdr:colOff>76200</xdr:colOff>
      <xdr:row>67</xdr:row>
      <xdr:rowOff>38100</xdr:rowOff>
    </xdr:from>
    <xdr:to>
      <xdr:col>6</xdr:col>
      <xdr:colOff>1843350</xdr:colOff>
      <xdr:row>67</xdr:row>
      <xdr:rowOff>1118100</xdr:rowOff>
    </xdr:to>
    <xdr:pic>
      <xdr:nvPicPr>
        <xdr:cNvPr id="130" name="Рисунок 129">
          <a:extLst>
            <a:ext uri="{FF2B5EF4-FFF2-40B4-BE49-F238E27FC236}">
              <a16:creationId xmlns:a16="http://schemas.microsoft.com/office/drawing/2014/main" id="{890A74E5-1B54-4281-8751-324240C8C89A}"/>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1858625" y="70427850"/>
          <a:ext cx="1767150" cy="1080000"/>
        </a:xfrm>
        <a:prstGeom prst="rect">
          <a:avLst/>
        </a:prstGeom>
      </xdr:spPr>
    </xdr:pic>
    <xdr:clientData/>
  </xdr:twoCellAnchor>
  <xdr:twoCellAnchor>
    <xdr:from>
      <xdr:col>6</xdr:col>
      <xdr:colOff>1893075</xdr:colOff>
      <xdr:row>67</xdr:row>
      <xdr:rowOff>38100</xdr:rowOff>
    </xdr:from>
    <xdr:to>
      <xdr:col>6</xdr:col>
      <xdr:colOff>3882549</xdr:colOff>
      <xdr:row>67</xdr:row>
      <xdr:rowOff>1118100</xdr:rowOff>
    </xdr:to>
    <xdr:pic>
      <xdr:nvPicPr>
        <xdr:cNvPr id="131" name="Рисунок 130">
          <a:extLst>
            <a:ext uri="{FF2B5EF4-FFF2-40B4-BE49-F238E27FC236}">
              <a16:creationId xmlns:a16="http://schemas.microsoft.com/office/drawing/2014/main" id="{2AB3EABE-0DB6-43B4-B936-CA22EF443FEA}"/>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a:ext>
          </a:extLst>
        </a:blip>
        <a:stretch>
          <a:fillRect/>
        </a:stretch>
      </xdr:blipFill>
      <xdr:spPr>
        <a:xfrm>
          <a:off x="13675500" y="70427850"/>
          <a:ext cx="1989474" cy="1080000"/>
        </a:xfrm>
        <a:prstGeom prst="rect">
          <a:avLst/>
        </a:prstGeom>
      </xdr:spPr>
    </xdr:pic>
    <xdr:clientData/>
  </xdr:twoCellAnchor>
  <xdr:twoCellAnchor>
    <xdr:from>
      <xdr:col>6</xdr:col>
      <xdr:colOff>3833775</xdr:colOff>
      <xdr:row>67</xdr:row>
      <xdr:rowOff>38100</xdr:rowOff>
    </xdr:from>
    <xdr:to>
      <xdr:col>6</xdr:col>
      <xdr:colOff>5611621</xdr:colOff>
      <xdr:row>67</xdr:row>
      <xdr:rowOff>1118100</xdr:rowOff>
    </xdr:to>
    <xdr:pic>
      <xdr:nvPicPr>
        <xdr:cNvPr id="132" name="Рисунок 131">
          <a:extLst>
            <a:ext uri="{FF2B5EF4-FFF2-40B4-BE49-F238E27FC236}">
              <a16:creationId xmlns:a16="http://schemas.microsoft.com/office/drawing/2014/main" id="{EA69E034-A5E6-490F-99EB-6B1328036BF3}"/>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5616200" y="70427850"/>
          <a:ext cx="1777846" cy="1080000"/>
        </a:xfrm>
        <a:prstGeom prst="rect">
          <a:avLst/>
        </a:prstGeom>
      </xdr:spPr>
    </xdr:pic>
    <xdr:clientData/>
  </xdr:twoCellAnchor>
  <xdr:twoCellAnchor>
    <xdr:from>
      <xdr:col>6</xdr:col>
      <xdr:colOff>5697539</xdr:colOff>
      <xdr:row>67</xdr:row>
      <xdr:rowOff>324584</xdr:rowOff>
    </xdr:from>
    <xdr:to>
      <xdr:col>6</xdr:col>
      <xdr:colOff>7126918</xdr:colOff>
      <xdr:row>67</xdr:row>
      <xdr:rowOff>819149</xdr:rowOff>
    </xdr:to>
    <xdr:pic>
      <xdr:nvPicPr>
        <xdr:cNvPr id="133" name="Рисунок 132">
          <a:extLst>
            <a:ext uri="{FF2B5EF4-FFF2-40B4-BE49-F238E27FC236}">
              <a16:creationId xmlns:a16="http://schemas.microsoft.com/office/drawing/2014/main" id="{075BBF12-ADA3-4C71-97DB-5B25E54B9C2B}"/>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rot="16200000">
          <a:off x="17947371" y="70246927"/>
          <a:ext cx="494565" cy="1429379"/>
        </a:xfrm>
        <a:prstGeom prst="rect">
          <a:avLst/>
        </a:prstGeom>
      </xdr:spPr>
    </xdr:pic>
    <xdr:clientData/>
  </xdr:twoCellAnchor>
  <xdr:twoCellAnchor>
    <xdr:from>
      <xdr:col>6</xdr:col>
      <xdr:colOff>28575</xdr:colOff>
      <xdr:row>68</xdr:row>
      <xdr:rowOff>57150</xdr:rowOff>
    </xdr:from>
    <xdr:to>
      <xdr:col>6</xdr:col>
      <xdr:colOff>1903307</xdr:colOff>
      <xdr:row>68</xdr:row>
      <xdr:rowOff>1137150</xdr:rowOff>
    </xdr:to>
    <xdr:pic>
      <xdr:nvPicPr>
        <xdr:cNvPr id="134" name="Рисунок 133">
          <a:extLst>
            <a:ext uri="{FF2B5EF4-FFF2-40B4-BE49-F238E27FC236}">
              <a16:creationId xmlns:a16="http://schemas.microsoft.com/office/drawing/2014/main" id="{32517743-F55B-4A60-8EEC-197720ACDABB}"/>
            </a:ext>
          </a:extLst>
        </xdr:cNvPr>
        <xdr:cNvPicPr>
          <a:picLocks noChangeAspect="1"/>
        </xdr:cNvPicPr>
      </xdr:nvPicPr>
      <xdr:blipFill rotWithShape="1">
        <a:blip xmlns:r="http://schemas.openxmlformats.org/officeDocument/2006/relationships" r:embed="rId133" cstate="screen">
          <a:extLst>
            <a:ext uri="{28A0092B-C50C-407E-A947-70E740481C1C}">
              <a14:useLocalDpi xmlns:a14="http://schemas.microsoft.com/office/drawing/2010/main"/>
            </a:ext>
          </a:extLst>
        </a:blip>
        <a:srcRect/>
        <a:stretch/>
      </xdr:blipFill>
      <xdr:spPr>
        <a:xfrm>
          <a:off x="11811000" y="71618475"/>
          <a:ext cx="1874732" cy="1080000"/>
        </a:xfrm>
        <a:prstGeom prst="rect">
          <a:avLst/>
        </a:prstGeom>
      </xdr:spPr>
    </xdr:pic>
    <xdr:clientData/>
  </xdr:twoCellAnchor>
  <xdr:twoCellAnchor>
    <xdr:from>
      <xdr:col>6</xdr:col>
      <xdr:colOff>1995450</xdr:colOff>
      <xdr:row>68</xdr:row>
      <xdr:rowOff>57150</xdr:rowOff>
    </xdr:from>
    <xdr:to>
      <xdr:col>6</xdr:col>
      <xdr:colOff>3603762</xdr:colOff>
      <xdr:row>68</xdr:row>
      <xdr:rowOff>1137150</xdr:rowOff>
    </xdr:to>
    <xdr:pic>
      <xdr:nvPicPr>
        <xdr:cNvPr id="135" name="Рисунок 134">
          <a:extLst>
            <a:ext uri="{FF2B5EF4-FFF2-40B4-BE49-F238E27FC236}">
              <a16:creationId xmlns:a16="http://schemas.microsoft.com/office/drawing/2014/main" id="{B5758E25-4548-4CBA-8066-9E6C3508AACC}"/>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3777875" y="71618475"/>
          <a:ext cx="1608312" cy="1080000"/>
        </a:xfrm>
        <a:prstGeom prst="rect">
          <a:avLst/>
        </a:prstGeom>
      </xdr:spPr>
    </xdr:pic>
    <xdr:clientData/>
  </xdr:twoCellAnchor>
  <xdr:twoCellAnchor>
    <xdr:from>
      <xdr:col>6</xdr:col>
      <xdr:colOff>161925</xdr:colOff>
      <xdr:row>69</xdr:row>
      <xdr:rowOff>35700</xdr:rowOff>
    </xdr:from>
    <xdr:to>
      <xdr:col>6</xdr:col>
      <xdr:colOff>1738196</xdr:colOff>
      <xdr:row>70</xdr:row>
      <xdr:rowOff>534675</xdr:rowOff>
    </xdr:to>
    <xdr:pic>
      <xdr:nvPicPr>
        <xdr:cNvPr id="136" name="Рисунок 135">
          <a:extLst>
            <a:ext uri="{FF2B5EF4-FFF2-40B4-BE49-F238E27FC236}">
              <a16:creationId xmlns:a16="http://schemas.microsoft.com/office/drawing/2014/main" id="{5CEBBCC0-BDED-4120-8DA0-62AEC373AEDA}"/>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1944350" y="72768600"/>
          <a:ext cx="1576271" cy="1080000"/>
        </a:xfrm>
        <a:prstGeom prst="rect">
          <a:avLst/>
        </a:prstGeom>
      </xdr:spPr>
    </xdr:pic>
    <xdr:clientData/>
  </xdr:twoCellAnchor>
  <xdr:twoCellAnchor>
    <xdr:from>
      <xdr:col>6</xdr:col>
      <xdr:colOff>1969275</xdr:colOff>
      <xdr:row>69</xdr:row>
      <xdr:rowOff>35700</xdr:rowOff>
    </xdr:from>
    <xdr:to>
      <xdr:col>6</xdr:col>
      <xdr:colOff>3752761</xdr:colOff>
      <xdr:row>70</xdr:row>
      <xdr:rowOff>534675</xdr:rowOff>
    </xdr:to>
    <xdr:pic>
      <xdr:nvPicPr>
        <xdr:cNvPr id="137" name="Рисунок 136">
          <a:extLst>
            <a:ext uri="{FF2B5EF4-FFF2-40B4-BE49-F238E27FC236}">
              <a16:creationId xmlns:a16="http://schemas.microsoft.com/office/drawing/2014/main" id="{E729AC1D-B7CB-4F86-9C87-10D52219B18A}"/>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3751700" y="72768600"/>
          <a:ext cx="1783486" cy="1080000"/>
        </a:xfrm>
        <a:prstGeom prst="rect">
          <a:avLst/>
        </a:prstGeom>
      </xdr:spPr>
    </xdr:pic>
    <xdr:clientData/>
  </xdr:twoCellAnchor>
  <xdr:twoCellAnchor>
    <xdr:from>
      <xdr:col>6</xdr:col>
      <xdr:colOff>3881400</xdr:colOff>
      <xdr:row>69</xdr:row>
      <xdr:rowOff>35700</xdr:rowOff>
    </xdr:from>
    <xdr:to>
      <xdr:col>6</xdr:col>
      <xdr:colOff>5298900</xdr:colOff>
      <xdr:row>70</xdr:row>
      <xdr:rowOff>534675</xdr:rowOff>
    </xdr:to>
    <xdr:pic>
      <xdr:nvPicPr>
        <xdr:cNvPr id="138" name="Рисунок 137">
          <a:extLst>
            <a:ext uri="{FF2B5EF4-FFF2-40B4-BE49-F238E27FC236}">
              <a16:creationId xmlns:a16="http://schemas.microsoft.com/office/drawing/2014/main" id="{D04E8BBB-CCDA-49EE-8750-853EFE6E6366}"/>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a:ext>
          </a:extLst>
        </a:blip>
        <a:stretch>
          <a:fillRect/>
        </a:stretch>
      </xdr:blipFill>
      <xdr:spPr>
        <a:xfrm>
          <a:off x="15663825" y="72768600"/>
          <a:ext cx="1417500" cy="1080000"/>
        </a:xfrm>
        <a:prstGeom prst="rect">
          <a:avLst/>
        </a:prstGeom>
      </xdr:spPr>
    </xdr:pic>
    <xdr:clientData/>
  </xdr:twoCellAnchor>
  <xdr:twoCellAnchor>
    <xdr:from>
      <xdr:col>6</xdr:col>
      <xdr:colOff>5431576</xdr:colOff>
      <xdr:row>69</xdr:row>
      <xdr:rowOff>35700</xdr:rowOff>
    </xdr:from>
    <xdr:to>
      <xdr:col>6</xdr:col>
      <xdr:colOff>6998415</xdr:colOff>
      <xdr:row>70</xdr:row>
      <xdr:rowOff>534675</xdr:rowOff>
    </xdr:to>
    <xdr:pic>
      <xdr:nvPicPr>
        <xdr:cNvPr id="139" name="Рисунок 138">
          <a:extLst>
            <a:ext uri="{FF2B5EF4-FFF2-40B4-BE49-F238E27FC236}">
              <a16:creationId xmlns:a16="http://schemas.microsoft.com/office/drawing/2014/main" id="{97E4CD25-5CB9-4332-BCAC-2346F6B852F4}"/>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7214001" y="72768600"/>
          <a:ext cx="1566839" cy="1080000"/>
        </a:xfrm>
        <a:prstGeom prst="rect">
          <a:avLst/>
        </a:prstGeom>
      </xdr:spPr>
    </xdr:pic>
    <xdr:clientData/>
  </xdr:twoCellAnchor>
  <xdr:twoCellAnchor>
    <xdr:from>
      <xdr:col>6</xdr:col>
      <xdr:colOff>123826</xdr:colOff>
      <xdr:row>71</xdr:row>
      <xdr:rowOff>66675</xdr:rowOff>
    </xdr:from>
    <xdr:to>
      <xdr:col>6</xdr:col>
      <xdr:colOff>1761245</xdr:colOff>
      <xdr:row>72</xdr:row>
      <xdr:rowOff>565650</xdr:rowOff>
    </xdr:to>
    <xdr:pic>
      <xdr:nvPicPr>
        <xdr:cNvPr id="140" name="Рисунок 139">
          <a:extLst>
            <a:ext uri="{FF2B5EF4-FFF2-40B4-BE49-F238E27FC236}">
              <a16:creationId xmlns:a16="http://schemas.microsoft.com/office/drawing/2014/main" id="{F5282691-DA66-4392-8CDB-9A51B56D5809}"/>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1906251" y="73961625"/>
          <a:ext cx="1637419" cy="1080000"/>
        </a:xfrm>
        <a:prstGeom prst="rect">
          <a:avLst/>
        </a:prstGeom>
      </xdr:spPr>
    </xdr:pic>
    <xdr:clientData/>
  </xdr:twoCellAnchor>
  <xdr:twoCellAnchor>
    <xdr:from>
      <xdr:col>6</xdr:col>
      <xdr:colOff>1893075</xdr:colOff>
      <xdr:row>71</xdr:row>
      <xdr:rowOff>66675</xdr:rowOff>
    </xdr:from>
    <xdr:to>
      <xdr:col>6</xdr:col>
      <xdr:colOff>3574020</xdr:colOff>
      <xdr:row>72</xdr:row>
      <xdr:rowOff>565650</xdr:rowOff>
    </xdr:to>
    <xdr:pic>
      <xdr:nvPicPr>
        <xdr:cNvPr id="141" name="Рисунок 140">
          <a:extLst>
            <a:ext uri="{FF2B5EF4-FFF2-40B4-BE49-F238E27FC236}">
              <a16:creationId xmlns:a16="http://schemas.microsoft.com/office/drawing/2014/main" id="{B09B6C95-48CF-450B-A0FF-16229F30CD2F}"/>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3675500" y="73961625"/>
          <a:ext cx="1680945" cy="1080000"/>
        </a:xfrm>
        <a:prstGeom prst="rect">
          <a:avLst/>
        </a:prstGeom>
      </xdr:spPr>
    </xdr:pic>
    <xdr:clientData/>
  </xdr:twoCellAnchor>
  <xdr:twoCellAnchor>
    <xdr:from>
      <xdr:col>6</xdr:col>
      <xdr:colOff>3590153</xdr:colOff>
      <xdr:row>71</xdr:row>
      <xdr:rowOff>498792</xdr:rowOff>
    </xdr:from>
    <xdr:to>
      <xdr:col>6</xdr:col>
      <xdr:colOff>5772150</xdr:colOff>
      <xdr:row>72</xdr:row>
      <xdr:rowOff>194175</xdr:rowOff>
    </xdr:to>
    <xdr:pic>
      <xdr:nvPicPr>
        <xdr:cNvPr id="142" name="Рисунок 141">
          <a:extLst>
            <a:ext uri="{FF2B5EF4-FFF2-40B4-BE49-F238E27FC236}">
              <a16:creationId xmlns:a16="http://schemas.microsoft.com/office/drawing/2014/main" id="{45D8CC5D-D499-4471-9947-318B506309AA}"/>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5372578" y="74393742"/>
          <a:ext cx="2181997" cy="276408"/>
        </a:xfrm>
        <a:prstGeom prst="rect">
          <a:avLst/>
        </a:prstGeom>
      </xdr:spPr>
    </xdr:pic>
    <xdr:clientData/>
  </xdr:twoCellAnchor>
  <xdr:twoCellAnchor>
    <xdr:from>
      <xdr:col>6</xdr:col>
      <xdr:colOff>5869725</xdr:colOff>
      <xdr:row>71</xdr:row>
      <xdr:rowOff>66675</xdr:rowOff>
    </xdr:from>
    <xdr:to>
      <xdr:col>6</xdr:col>
      <xdr:colOff>7576429</xdr:colOff>
      <xdr:row>72</xdr:row>
      <xdr:rowOff>565650</xdr:rowOff>
    </xdr:to>
    <xdr:pic>
      <xdr:nvPicPr>
        <xdr:cNvPr id="143" name="Рисунок 142">
          <a:extLst>
            <a:ext uri="{FF2B5EF4-FFF2-40B4-BE49-F238E27FC236}">
              <a16:creationId xmlns:a16="http://schemas.microsoft.com/office/drawing/2014/main" id="{8B6236FA-DFFF-42AC-9FD0-80E8FBDBBD7A}"/>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a:ext>
          </a:extLst>
        </a:blip>
        <a:stretch>
          <a:fillRect/>
        </a:stretch>
      </xdr:blipFill>
      <xdr:spPr>
        <a:xfrm>
          <a:off x="17652150" y="73961625"/>
          <a:ext cx="1706704" cy="1080000"/>
        </a:xfrm>
        <a:prstGeom prst="rect">
          <a:avLst/>
        </a:prstGeom>
      </xdr:spPr>
    </xdr:pic>
    <xdr:clientData/>
  </xdr:twoCellAnchor>
  <xdr:twoCellAnchor>
    <xdr:from>
      <xdr:col>6</xdr:col>
      <xdr:colOff>114301</xdr:colOff>
      <xdr:row>73</xdr:row>
      <xdr:rowOff>142875</xdr:rowOff>
    </xdr:from>
    <xdr:to>
      <xdr:col>6</xdr:col>
      <xdr:colOff>3390901</xdr:colOff>
      <xdr:row>73</xdr:row>
      <xdr:rowOff>987528</xdr:rowOff>
    </xdr:to>
    <xdr:pic>
      <xdr:nvPicPr>
        <xdr:cNvPr id="144" name="Рисунок 143">
          <a:extLst>
            <a:ext uri="{FF2B5EF4-FFF2-40B4-BE49-F238E27FC236}">
              <a16:creationId xmlns:a16="http://schemas.microsoft.com/office/drawing/2014/main" id="{BA6E2063-963A-47C3-83B5-09F88BBE628F}"/>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896726" y="75495150"/>
          <a:ext cx="3276600" cy="844653"/>
        </a:xfrm>
        <a:prstGeom prst="rect">
          <a:avLst/>
        </a:prstGeom>
      </xdr:spPr>
    </xdr:pic>
    <xdr:clientData/>
  </xdr:twoCellAnchor>
  <xdr:twoCellAnchor>
    <xdr:from>
      <xdr:col>6</xdr:col>
      <xdr:colOff>3636149</xdr:colOff>
      <xdr:row>73</xdr:row>
      <xdr:rowOff>228600</xdr:rowOff>
    </xdr:from>
    <xdr:to>
      <xdr:col>6</xdr:col>
      <xdr:colOff>7467600</xdr:colOff>
      <xdr:row>73</xdr:row>
      <xdr:rowOff>968478</xdr:rowOff>
    </xdr:to>
    <xdr:pic>
      <xdr:nvPicPr>
        <xdr:cNvPr id="145" name="Рисунок 144">
          <a:extLst>
            <a:ext uri="{FF2B5EF4-FFF2-40B4-BE49-F238E27FC236}">
              <a16:creationId xmlns:a16="http://schemas.microsoft.com/office/drawing/2014/main" id="{F85A5565-C280-47FB-B8BF-60BB13520888}"/>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5418574" y="75580875"/>
          <a:ext cx="3831451" cy="739878"/>
        </a:xfrm>
        <a:prstGeom prst="rect">
          <a:avLst/>
        </a:prstGeom>
      </xdr:spPr>
    </xdr:pic>
    <xdr:clientData/>
  </xdr:twoCellAnchor>
  <xdr:twoCellAnchor>
    <xdr:from>
      <xdr:col>6</xdr:col>
      <xdr:colOff>2528851</xdr:colOff>
      <xdr:row>74</xdr:row>
      <xdr:rowOff>252980</xdr:rowOff>
    </xdr:from>
    <xdr:to>
      <xdr:col>6</xdr:col>
      <xdr:colOff>4343400</xdr:colOff>
      <xdr:row>74</xdr:row>
      <xdr:rowOff>996600</xdr:rowOff>
    </xdr:to>
    <xdr:pic>
      <xdr:nvPicPr>
        <xdr:cNvPr id="146" name="Рисунок 145">
          <a:extLst>
            <a:ext uri="{FF2B5EF4-FFF2-40B4-BE49-F238E27FC236}">
              <a16:creationId xmlns:a16="http://schemas.microsoft.com/office/drawing/2014/main" id="{3CFAE228-9243-45A4-8B3D-95F0D87E3C00}"/>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4311276" y="76776830"/>
          <a:ext cx="1814549" cy="743620"/>
        </a:xfrm>
        <a:prstGeom prst="rect">
          <a:avLst/>
        </a:prstGeom>
      </xdr:spPr>
    </xdr:pic>
    <xdr:clientData/>
  </xdr:twoCellAnchor>
  <xdr:twoCellAnchor>
    <xdr:from>
      <xdr:col>6</xdr:col>
      <xdr:colOff>4564800</xdr:colOff>
      <xdr:row>74</xdr:row>
      <xdr:rowOff>59475</xdr:rowOff>
    </xdr:from>
    <xdr:to>
      <xdr:col>6</xdr:col>
      <xdr:colOff>6222382</xdr:colOff>
      <xdr:row>74</xdr:row>
      <xdr:rowOff>1139475</xdr:rowOff>
    </xdr:to>
    <xdr:pic>
      <xdr:nvPicPr>
        <xdr:cNvPr id="147" name="Рисунок 146">
          <a:extLst>
            <a:ext uri="{FF2B5EF4-FFF2-40B4-BE49-F238E27FC236}">
              <a16:creationId xmlns:a16="http://schemas.microsoft.com/office/drawing/2014/main" id="{3606422C-4CF6-486F-BE98-52A3287A57CF}"/>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6347225" y="76583325"/>
          <a:ext cx="1657582" cy="1080000"/>
        </a:xfrm>
        <a:prstGeom prst="rect">
          <a:avLst/>
        </a:prstGeom>
      </xdr:spPr>
    </xdr:pic>
    <xdr:clientData/>
  </xdr:twoCellAnchor>
  <xdr:twoCellAnchor>
    <xdr:from>
      <xdr:col>6</xdr:col>
      <xdr:colOff>161925</xdr:colOff>
      <xdr:row>75</xdr:row>
      <xdr:rowOff>80925</xdr:rowOff>
    </xdr:from>
    <xdr:to>
      <xdr:col>6</xdr:col>
      <xdr:colOff>1025151</xdr:colOff>
      <xdr:row>76</xdr:row>
      <xdr:rowOff>579900</xdr:rowOff>
    </xdr:to>
    <xdr:pic>
      <xdr:nvPicPr>
        <xdr:cNvPr id="148" name="Рисунок 147">
          <a:extLst>
            <a:ext uri="{FF2B5EF4-FFF2-40B4-BE49-F238E27FC236}">
              <a16:creationId xmlns:a16="http://schemas.microsoft.com/office/drawing/2014/main" id="{59FBBB19-D746-4E4C-AC1A-18BCD370A802}"/>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a:ext>
          </a:extLst>
        </a:blip>
        <a:stretch>
          <a:fillRect/>
        </a:stretch>
      </xdr:blipFill>
      <xdr:spPr>
        <a:xfrm>
          <a:off x="11944350" y="77776350"/>
          <a:ext cx="863226" cy="1080000"/>
        </a:xfrm>
        <a:prstGeom prst="rect">
          <a:avLst/>
        </a:prstGeom>
      </xdr:spPr>
    </xdr:pic>
    <xdr:clientData/>
  </xdr:twoCellAnchor>
  <xdr:twoCellAnchor>
    <xdr:from>
      <xdr:col>6</xdr:col>
      <xdr:colOff>1416825</xdr:colOff>
      <xdr:row>75</xdr:row>
      <xdr:rowOff>80925</xdr:rowOff>
    </xdr:from>
    <xdr:to>
      <xdr:col>6</xdr:col>
      <xdr:colOff>2530575</xdr:colOff>
      <xdr:row>76</xdr:row>
      <xdr:rowOff>579900</xdr:rowOff>
    </xdr:to>
    <xdr:pic>
      <xdr:nvPicPr>
        <xdr:cNvPr id="149" name="Рисунок 148">
          <a:extLst>
            <a:ext uri="{FF2B5EF4-FFF2-40B4-BE49-F238E27FC236}">
              <a16:creationId xmlns:a16="http://schemas.microsoft.com/office/drawing/2014/main" id="{812AAA04-F1FC-4F37-A8EF-E64AA426D4BB}"/>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a:ext>
          </a:extLst>
        </a:blip>
        <a:stretch>
          <a:fillRect/>
        </a:stretch>
      </xdr:blipFill>
      <xdr:spPr>
        <a:xfrm>
          <a:off x="13199250" y="77776350"/>
          <a:ext cx="1113750" cy="1080000"/>
        </a:xfrm>
        <a:prstGeom prst="rect">
          <a:avLst/>
        </a:prstGeom>
      </xdr:spPr>
    </xdr:pic>
    <xdr:clientData/>
  </xdr:twoCellAnchor>
  <xdr:twoCellAnchor>
    <xdr:from>
      <xdr:col>6</xdr:col>
      <xdr:colOff>2824125</xdr:colOff>
      <xdr:row>75</xdr:row>
      <xdr:rowOff>80925</xdr:rowOff>
    </xdr:from>
    <xdr:to>
      <xdr:col>6</xdr:col>
      <xdr:colOff>4452066</xdr:colOff>
      <xdr:row>76</xdr:row>
      <xdr:rowOff>579900</xdr:rowOff>
    </xdr:to>
    <xdr:pic>
      <xdr:nvPicPr>
        <xdr:cNvPr id="150" name="Рисунок 149">
          <a:extLst>
            <a:ext uri="{FF2B5EF4-FFF2-40B4-BE49-F238E27FC236}">
              <a16:creationId xmlns:a16="http://schemas.microsoft.com/office/drawing/2014/main" id="{CEAB4269-54B1-47E4-9895-93729C8CCA87}"/>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tretch>
          <a:fillRect/>
        </a:stretch>
      </xdr:blipFill>
      <xdr:spPr>
        <a:xfrm>
          <a:off x="14606550" y="77776350"/>
          <a:ext cx="1627941" cy="1080000"/>
        </a:xfrm>
        <a:prstGeom prst="rect">
          <a:avLst/>
        </a:prstGeom>
      </xdr:spPr>
    </xdr:pic>
    <xdr:clientData/>
  </xdr:twoCellAnchor>
  <xdr:twoCellAnchor>
    <xdr:from>
      <xdr:col>6</xdr:col>
      <xdr:colOff>4774350</xdr:colOff>
      <xdr:row>75</xdr:row>
      <xdr:rowOff>80925</xdr:rowOff>
    </xdr:from>
    <xdr:to>
      <xdr:col>6</xdr:col>
      <xdr:colOff>5918042</xdr:colOff>
      <xdr:row>76</xdr:row>
      <xdr:rowOff>579900</xdr:rowOff>
    </xdr:to>
    <xdr:pic>
      <xdr:nvPicPr>
        <xdr:cNvPr id="151" name="Рисунок 150">
          <a:extLst>
            <a:ext uri="{FF2B5EF4-FFF2-40B4-BE49-F238E27FC236}">
              <a16:creationId xmlns:a16="http://schemas.microsoft.com/office/drawing/2014/main" id="{9F9AEE04-6CEE-41E7-8E4F-3A6084E4C66C}"/>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6556775" y="77776350"/>
          <a:ext cx="1143692" cy="1080000"/>
        </a:xfrm>
        <a:prstGeom prst="rect">
          <a:avLst/>
        </a:prstGeom>
      </xdr:spPr>
    </xdr:pic>
    <xdr:clientData/>
  </xdr:twoCellAnchor>
  <xdr:twoCellAnchor>
    <xdr:from>
      <xdr:col>6</xdr:col>
      <xdr:colOff>142875</xdr:colOff>
      <xdr:row>77</xdr:row>
      <xdr:rowOff>76200</xdr:rowOff>
    </xdr:from>
    <xdr:to>
      <xdr:col>6</xdr:col>
      <xdr:colOff>1138347</xdr:colOff>
      <xdr:row>77</xdr:row>
      <xdr:rowOff>1156200</xdr:rowOff>
    </xdr:to>
    <xdr:pic>
      <xdr:nvPicPr>
        <xdr:cNvPr id="152" name="Рисунок 151">
          <a:extLst>
            <a:ext uri="{FF2B5EF4-FFF2-40B4-BE49-F238E27FC236}">
              <a16:creationId xmlns:a16="http://schemas.microsoft.com/office/drawing/2014/main" id="{C3A1712F-39E9-4E0D-97D9-B1AEFCE18EAF}"/>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1925300" y="78933675"/>
          <a:ext cx="995472" cy="1080000"/>
        </a:xfrm>
        <a:prstGeom prst="rect">
          <a:avLst/>
        </a:prstGeom>
      </xdr:spPr>
    </xdr:pic>
    <xdr:clientData/>
  </xdr:twoCellAnchor>
  <xdr:twoCellAnchor>
    <xdr:from>
      <xdr:col>6</xdr:col>
      <xdr:colOff>85725</xdr:colOff>
      <xdr:row>80</xdr:row>
      <xdr:rowOff>47625</xdr:rowOff>
    </xdr:from>
    <xdr:to>
      <xdr:col>6</xdr:col>
      <xdr:colOff>1165725</xdr:colOff>
      <xdr:row>80</xdr:row>
      <xdr:rowOff>1127625</xdr:rowOff>
    </xdr:to>
    <xdr:pic>
      <xdr:nvPicPr>
        <xdr:cNvPr id="153" name="Рисунок 152" descr="Strand Lighting Acclaim Axial MKII 18 to 34 Degree Zoomspot (115 VAC)">
          <a:extLst>
            <a:ext uri="{FF2B5EF4-FFF2-40B4-BE49-F238E27FC236}">
              <a16:creationId xmlns:a16="http://schemas.microsoft.com/office/drawing/2014/main" id="{4430D1CF-B733-4487-A74F-0A4A75824350}"/>
            </a:ext>
          </a:extLst>
        </xdr:cNvPr>
        <xdr:cNvPicPr>
          <a:picLocks noChangeAspect="1" noChangeArrowheads="1"/>
        </xdr:cNvPicPr>
      </xdr:nvPicPr>
      <xdr:blipFill>
        <a:blip xmlns:r="http://schemas.openxmlformats.org/officeDocument/2006/relationships" r:embed="rId152" cstate="screen">
          <a:extLst>
            <a:ext uri="{28A0092B-C50C-407E-A947-70E740481C1C}">
              <a14:useLocalDpi xmlns:a14="http://schemas.microsoft.com/office/drawing/2010/main"/>
            </a:ext>
          </a:extLst>
        </a:blip>
        <a:srcRect/>
        <a:stretch>
          <a:fillRect/>
        </a:stretch>
      </xdr:blipFill>
      <xdr:spPr bwMode="auto">
        <a:xfrm>
          <a:off x="11868150" y="82419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1314451</xdr:colOff>
      <xdr:row>80</xdr:row>
      <xdr:rowOff>57150</xdr:rowOff>
    </xdr:from>
    <xdr:to>
      <xdr:col>6</xdr:col>
      <xdr:colOff>2107112</xdr:colOff>
      <xdr:row>80</xdr:row>
      <xdr:rowOff>1137150</xdr:rowOff>
    </xdr:to>
    <xdr:pic>
      <xdr:nvPicPr>
        <xdr:cNvPr id="154" name="Рисунок 153" descr="Selecon RAMA HP 175 PC 1000/1200 FFT - Ð¢ÐµÐ°ÑÑÐ°Ð»ÑÐ½ÑÐµ Ð¿ÑÐ¾Ð¶ÐµÐºÑÐ¾ÑÑ Ñ Ð»Ð¸Ð½Ð·Ð°Ð¼Ð¸ PC">
          <a:extLst>
            <a:ext uri="{FF2B5EF4-FFF2-40B4-BE49-F238E27FC236}">
              <a16:creationId xmlns:a16="http://schemas.microsoft.com/office/drawing/2014/main" id="{7165E53F-4A05-4E09-A295-CA19BD34D6AC}"/>
            </a:ext>
          </a:extLst>
        </xdr:cNvPr>
        <xdr:cNvPicPr>
          <a:picLocks noChangeAspect="1" noChangeArrowheads="1"/>
        </xdr:cNvPicPr>
      </xdr:nvPicPr>
      <xdr:blipFill>
        <a:blip xmlns:r="http://schemas.openxmlformats.org/officeDocument/2006/relationships" r:embed="rId153" cstate="screen">
          <a:extLst>
            <a:ext uri="{28A0092B-C50C-407E-A947-70E740481C1C}">
              <a14:useLocalDpi xmlns:a14="http://schemas.microsoft.com/office/drawing/2010/main"/>
            </a:ext>
          </a:extLst>
        </a:blip>
        <a:srcRect/>
        <a:stretch>
          <a:fillRect/>
        </a:stretch>
      </xdr:blipFill>
      <xdr:spPr bwMode="auto">
        <a:xfrm>
          <a:off x="13096876" y="82429350"/>
          <a:ext cx="792661"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52388</xdr:colOff>
      <xdr:row>79</xdr:row>
      <xdr:rowOff>76200</xdr:rowOff>
    </xdr:from>
    <xdr:to>
      <xdr:col>6</xdr:col>
      <xdr:colOff>743588</xdr:colOff>
      <xdr:row>79</xdr:row>
      <xdr:rowOff>1156200</xdr:rowOff>
    </xdr:to>
    <xdr:pic>
      <xdr:nvPicPr>
        <xdr:cNvPr id="155" name="Рисунок 154" descr="https://userdata.agroserver.ru/pic/171416/980230_200.jpg">
          <a:extLst>
            <a:ext uri="{FF2B5EF4-FFF2-40B4-BE49-F238E27FC236}">
              <a16:creationId xmlns:a16="http://schemas.microsoft.com/office/drawing/2014/main" id="{B9B1A6E3-1356-47BF-BD2A-552D8ED16591}"/>
            </a:ext>
          </a:extLst>
        </xdr:cNvPr>
        <xdr:cNvPicPr>
          <a:picLocks noChangeAspect="1" noChangeArrowheads="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bwMode="auto">
        <a:xfrm>
          <a:off x="11834813" y="81276825"/>
          <a:ext cx="6912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3388500</xdr:colOff>
      <xdr:row>11</xdr:row>
      <xdr:rowOff>66675</xdr:rowOff>
    </xdr:from>
    <xdr:to>
      <xdr:col>6</xdr:col>
      <xdr:colOff>4388765</xdr:colOff>
      <xdr:row>11</xdr:row>
      <xdr:rowOff>1146675</xdr:rowOff>
    </xdr:to>
    <xdr:pic>
      <xdr:nvPicPr>
        <xdr:cNvPr id="156" name="Рисунок 155">
          <a:extLst>
            <a:ext uri="{FF2B5EF4-FFF2-40B4-BE49-F238E27FC236}">
              <a16:creationId xmlns:a16="http://schemas.microsoft.com/office/drawing/2014/main" id="{DC539319-40F1-47A2-BBB6-D60E2A952EE1}"/>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5170925" y="12553950"/>
          <a:ext cx="1000265" cy="1080000"/>
        </a:xfrm>
        <a:prstGeom prst="rect">
          <a:avLst/>
        </a:prstGeom>
      </xdr:spPr>
    </xdr:pic>
    <xdr:clientData/>
  </xdr:twoCellAnchor>
  <xdr:twoCellAnchor>
    <xdr:from>
      <xdr:col>6</xdr:col>
      <xdr:colOff>0</xdr:colOff>
      <xdr:row>6</xdr:row>
      <xdr:rowOff>0</xdr:rowOff>
    </xdr:from>
    <xdr:to>
      <xdr:col>6</xdr:col>
      <xdr:colOff>1513304</xdr:colOff>
      <xdr:row>6</xdr:row>
      <xdr:rowOff>1080000</xdr:rowOff>
    </xdr:to>
    <xdr:pic>
      <xdr:nvPicPr>
        <xdr:cNvPr id="157" name="Рисунок 156" descr="http://www.mirdiodov.ru/upload/iblock/429/429105d140a46cf95e238e65b83b4b47.jpeg">
          <a:extLst>
            <a:ext uri="{FF2B5EF4-FFF2-40B4-BE49-F238E27FC236}">
              <a16:creationId xmlns:a16="http://schemas.microsoft.com/office/drawing/2014/main" id="{99A564A1-5695-493F-A079-53C7F55A46BD}"/>
            </a:ext>
          </a:extLst>
        </xdr:cNvPr>
        <xdr:cNvPicPr>
          <a:picLocks noChangeAspect="1" noChangeArrowheads="1"/>
        </xdr:cNvPicPr>
      </xdr:nvPicPr>
      <xdr:blipFill rotWithShape="1">
        <a:blip xmlns:r="http://schemas.openxmlformats.org/officeDocument/2006/relationships" r:embed="rId156" cstate="screen">
          <a:extLst>
            <a:ext uri="{28A0092B-C50C-407E-A947-70E740481C1C}">
              <a14:useLocalDpi xmlns:a14="http://schemas.microsoft.com/office/drawing/2010/main"/>
            </a:ext>
          </a:extLst>
        </a:blip>
        <a:srcRect/>
        <a:stretch/>
      </xdr:blipFill>
      <xdr:spPr bwMode="auto">
        <a:xfrm>
          <a:off x="11782425" y="6629400"/>
          <a:ext cx="1513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8</xdr:row>
      <xdr:rowOff>0</xdr:rowOff>
    </xdr:from>
    <xdr:to>
      <xdr:col>6</xdr:col>
      <xdr:colOff>2182979</xdr:colOff>
      <xdr:row>8</xdr:row>
      <xdr:rowOff>1080000</xdr:rowOff>
    </xdr:to>
    <xdr:pic>
      <xdr:nvPicPr>
        <xdr:cNvPr id="158" name="Рисунок 157" descr="ÐÐÐ 6567 IEK">
          <a:extLst>
            <a:ext uri="{FF2B5EF4-FFF2-40B4-BE49-F238E27FC236}">
              <a16:creationId xmlns:a16="http://schemas.microsoft.com/office/drawing/2014/main" id="{D1746900-3E31-4F48-88D7-CBED7DD7F15D}"/>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a:ext>
          </a:extLst>
        </a:blip>
        <a:srcRect/>
        <a:stretch>
          <a:fillRect/>
        </a:stretch>
      </xdr:blipFill>
      <xdr:spPr bwMode="auto">
        <a:xfrm>
          <a:off x="11782425" y="8972550"/>
          <a:ext cx="218297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2514600</xdr:colOff>
      <xdr:row>8</xdr:row>
      <xdr:rowOff>114300</xdr:rowOff>
    </xdr:from>
    <xdr:to>
      <xdr:col>6</xdr:col>
      <xdr:colOff>5608350</xdr:colOff>
      <xdr:row>8</xdr:row>
      <xdr:rowOff>1014300</xdr:rowOff>
    </xdr:to>
    <xdr:pic>
      <xdr:nvPicPr>
        <xdr:cNvPr id="159" name="Рисунок 158" descr="http://www.jazz-way.com/site/assets/files/8440/ppl-1200.660x0.png">
          <a:extLst>
            <a:ext uri="{FF2B5EF4-FFF2-40B4-BE49-F238E27FC236}">
              <a16:creationId xmlns:a16="http://schemas.microsoft.com/office/drawing/2014/main" id="{8FD8E942-613F-4539-A70B-26AFA05657C7}"/>
            </a:ext>
          </a:extLst>
        </xdr:cNvPr>
        <xdr:cNvPicPr>
          <a:picLocks noChangeAspect="1" noChangeArrowheads="1"/>
        </xdr:cNvPicPr>
      </xdr:nvPicPr>
      <xdr:blipFill>
        <a:blip xmlns:r="http://schemas.openxmlformats.org/officeDocument/2006/relationships" r:embed="rId158" cstate="screen">
          <a:extLst>
            <a:ext uri="{28A0092B-C50C-407E-A947-70E740481C1C}">
              <a14:useLocalDpi xmlns:a14="http://schemas.microsoft.com/office/drawing/2010/main"/>
            </a:ext>
          </a:extLst>
        </a:blip>
        <a:srcRect/>
        <a:stretch>
          <a:fillRect/>
        </a:stretch>
      </xdr:blipFill>
      <xdr:spPr bwMode="auto">
        <a:xfrm>
          <a:off x="14297025" y="9086850"/>
          <a:ext cx="309375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1552575</xdr:colOff>
      <xdr:row>6</xdr:row>
      <xdr:rowOff>0</xdr:rowOff>
    </xdr:from>
    <xdr:to>
      <xdr:col>6</xdr:col>
      <xdr:colOff>3375593</xdr:colOff>
      <xdr:row>6</xdr:row>
      <xdr:rowOff>1080000</xdr:rowOff>
    </xdr:to>
    <xdr:pic>
      <xdr:nvPicPr>
        <xdr:cNvPr id="160" name="Рисунок 159" descr="http://www.jazz-way.com/site/assets/files/6473/pled_dl2_18w_2.660x0.png">
          <a:extLst>
            <a:ext uri="{FF2B5EF4-FFF2-40B4-BE49-F238E27FC236}">
              <a16:creationId xmlns:a16="http://schemas.microsoft.com/office/drawing/2014/main" id="{92B6A65A-1116-4407-A96B-A069292B3DA2}"/>
            </a:ext>
          </a:extLst>
        </xdr:cNvPr>
        <xdr:cNvPicPr>
          <a:picLocks noChangeAspect="1" noChangeArrowheads="1"/>
        </xdr:cNvPicPr>
      </xdr:nvPicPr>
      <xdr:blipFill>
        <a:blip xmlns:r="http://schemas.openxmlformats.org/officeDocument/2006/relationships" r:embed="rId159" cstate="screen">
          <a:extLst>
            <a:ext uri="{28A0092B-C50C-407E-A947-70E740481C1C}">
              <a14:useLocalDpi xmlns:a14="http://schemas.microsoft.com/office/drawing/2010/main"/>
            </a:ext>
          </a:extLst>
        </a:blip>
        <a:srcRect/>
        <a:stretch>
          <a:fillRect/>
        </a:stretch>
      </xdr:blipFill>
      <xdr:spPr bwMode="auto">
        <a:xfrm>
          <a:off x="13335000" y="6629400"/>
          <a:ext cx="1823018"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1171575</xdr:colOff>
      <xdr:row>77</xdr:row>
      <xdr:rowOff>9525</xdr:rowOff>
    </xdr:from>
    <xdr:to>
      <xdr:col>6</xdr:col>
      <xdr:colOff>2636403</xdr:colOff>
      <xdr:row>77</xdr:row>
      <xdr:rowOff>1089525</xdr:rowOff>
    </xdr:to>
    <xdr:pic>
      <xdr:nvPicPr>
        <xdr:cNvPr id="161" name="Рисунок 160">
          <a:extLst>
            <a:ext uri="{FF2B5EF4-FFF2-40B4-BE49-F238E27FC236}">
              <a16:creationId xmlns:a16="http://schemas.microsoft.com/office/drawing/2014/main" id="{834D6D29-6161-43DB-92A4-DE25297C35AA}"/>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2954000" y="78867000"/>
          <a:ext cx="1464828" cy="1080000"/>
        </a:xfrm>
        <a:prstGeom prst="rect">
          <a:avLst/>
        </a:prstGeom>
      </xdr:spPr>
    </xdr:pic>
    <xdr:clientData/>
  </xdr:twoCellAnchor>
  <xdr:twoCellAnchor>
    <xdr:from>
      <xdr:col>6</xdr:col>
      <xdr:colOff>2819400</xdr:colOff>
      <xdr:row>77</xdr:row>
      <xdr:rowOff>76200</xdr:rowOff>
    </xdr:from>
    <xdr:to>
      <xdr:col>6</xdr:col>
      <xdr:colOff>3674702</xdr:colOff>
      <xdr:row>77</xdr:row>
      <xdr:rowOff>1156200</xdr:rowOff>
    </xdr:to>
    <xdr:pic>
      <xdr:nvPicPr>
        <xdr:cNvPr id="162" name="Рисунок 161">
          <a:extLst>
            <a:ext uri="{FF2B5EF4-FFF2-40B4-BE49-F238E27FC236}">
              <a16:creationId xmlns:a16="http://schemas.microsoft.com/office/drawing/2014/main" id="{E9AEFD79-FA10-4355-96B6-5847A0CB6398}"/>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a:ext>
          </a:extLst>
        </a:blip>
        <a:stretch>
          <a:fillRect/>
        </a:stretch>
      </xdr:blipFill>
      <xdr:spPr>
        <a:xfrm>
          <a:off x="14601825" y="78933675"/>
          <a:ext cx="855302" cy="1080000"/>
        </a:xfrm>
        <a:prstGeom prst="rect">
          <a:avLst/>
        </a:prstGeom>
      </xdr:spPr>
    </xdr:pic>
    <xdr:clientData/>
  </xdr:twoCellAnchor>
  <xdr:twoCellAnchor>
    <xdr:from>
      <xdr:col>6</xdr:col>
      <xdr:colOff>133350</xdr:colOff>
      <xdr:row>59</xdr:row>
      <xdr:rowOff>85725</xdr:rowOff>
    </xdr:from>
    <xdr:to>
      <xdr:col>6</xdr:col>
      <xdr:colOff>1159350</xdr:colOff>
      <xdr:row>59</xdr:row>
      <xdr:rowOff>1165725</xdr:rowOff>
    </xdr:to>
    <xdr:pic>
      <xdr:nvPicPr>
        <xdr:cNvPr id="163" name="Рисунок 162">
          <a:extLst>
            <a:ext uri="{FF2B5EF4-FFF2-40B4-BE49-F238E27FC236}">
              <a16:creationId xmlns:a16="http://schemas.microsoft.com/office/drawing/2014/main" id="{39AA9EEB-4E01-4AE6-B3D1-52E375DC829F}"/>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1915775" y="61102875"/>
          <a:ext cx="1026000" cy="1080000"/>
        </a:xfrm>
        <a:prstGeom prst="rect">
          <a:avLst/>
        </a:prstGeom>
      </xdr:spPr>
    </xdr:pic>
    <xdr:clientData/>
  </xdr:twoCellAnchor>
  <xdr:twoCellAnchor>
    <xdr:from>
      <xdr:col>6</xdr:col>
      <xdr:colOff>1323975</xdr:colOff>
      <xdr:row>59</xdr:row>
      <xdr:rowOff>104775</xdr:rowOff>
    </xdr:from>
    <xdr:to>
      <xdr:col>6</xdr:col>
      <xdr:colOff>2409295</xdr:colOff>
      <xdr:row>60</xdr:row>
      <xdr:rowOff>13200</xdr:rowOff>
    </xdr:to>
    <xdr:pic>
      <xdr:nvPicPr>
        <xdr:cNvPr id="164" name="Рисунок 163">
          <a:extLst>
            <a:ext uri="{FF2B5EF4-FFF2-40B4-BE49-F238E27FC236}">
              <a16:creationId xmlns:a16="http://schemas.microsoft.com/office/drawing/2014/main" id="{99AD457C-4E2D-4B66-AEAB-2B2704D7E877}"/>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13106400" y="61121925"/>
          <a:ext cx="1085320" cy="1080000"/>
        </a:xfrm>
        <a:prstGeom prst="rect">
          <a:avLst/>
        </a:prstGeom>
      </xdr:spPr>
    </xdr:pic>
    <xdr:clientData/>
  </xdr:twoCellAnchor>
  <xdr:twoCellAnchor>
    <xdr:from>
      <xdr:col>6</xdr:col>
      <xdr:colOff>2543175</xdr:colOff>
      <xdr:row>59</xdr:row>
      <xdr:rowOff>76200</xdr:rowOff>
    </xdr:from>
    <xdr:to>
      <xdr:col>6</xdr:col>
      <xdr:colOff>3660975</xdr:colOff>
      <xdr:row>59</xdr:row>
      <xdr:rowOff>1156200</xdr:rowOff>
    </xdr:to>
    <xdr:pic>
      <xdr:nvPicPr>
        <xdr:cNvPr id="165" name="Рисунок 164">
          <a:extLst>
            <a:ext uri="{FF2B5EF4-FFF2-40B4-BE49-F238E27FC236}">
              <a16:creationId xmlns:a16="http://schemas.microsoft.com/office/drawing/2014/main" id="{852EA3F2-D9E7-40D5-9A10-062CC8F06696}"/>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4325600" y="61093350"/>
          <a:ext cx="1117800" cy="1080000"/>
        </a:xfrm>
        <a:prstGeom prst="rect">
          <a:avLst/>
        </a:prstGeom>
      </xdr:spPr>
    </xdr:pic>
    <xdr:clientData/>
  </xdr:twoCellAnchor>
  <xdr:twoCellAnchor>
    <xdr:from>
      <xdr:col>6</xdr:col>
      <xdr:colOff>1704975</xdr:colOff>
      <xdr:row>36</xdr:row>
      <xdr:rowOff>57150</xdr:rowOff>
    </xdr:from>
    <xdr:to>
      <xdr:col>6</xdr:col>
      <xdr:colOff>3113590</xdr:colOff>
      <xdr:row>36</xdr:row>
      <xdr:rowOff>1137150</xdr:rowOff>
    </xdr:to>
    <xdr:pic>
      <xdr:nvPicPr>
        <xdr:cNvPr id="166" name="Рисунок 165">
          <a:extLst>
            <a:ext uri="{FF2B5EF4-FFF2-40B4-BE49-F238E27FC236}">
              <a16:creationId xmlns:a16="http://schemas.microsoft.com/office/drawing/2014/main" id="{3003B925-0503-47D5-87AF-F80D35231796}"/>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3487400" y="35309175"/>
          <a:ext cx="1408615" cy="1080000"/>
        </a:xfrm>
        <a:prstGeom prst="rect">
          <a:avLst/>
        </a:prstGeom>
      </xdr:spPr>
    </xdr:pic>
    <xdr:clientData/>
  </xdr:twoCellAnchor>
  <xdr:twoCellAnchor>
    <xdr:from>
      <xdr:col>6</xdr:col>
      <xdr:colOff>3295650</xdr:colOff>
      <xdr:row>36</xdr:row>
      <xdr:rowOff>38100</xdr:rowOff>
    </xdr:from>
    <xdr:to>
      <xdr:col>6</xdr:col>
      <xdr:colOff>4655395</xdr:colOff>
      <xdr:row>36</xdr:row>
      <xdr:rowOff>1118100</xdr:rowOff>
    </xdr:to>
    <xdr:pic>
      <xdr:nvPicPr>
        <xdr:cNvPr id="167" name="Рисунок 166">
          <a:extLst>
            <a:ext uri="{FF2B5EF4-FFF2-40B4-BE49-F238E27FC236}">
              <a16:creationId xmlns:a16="http://schemas.microsoft.com/office/drawing/2014/main" id="{BC331594-8523-41CB-9EED-6F1527FED80F}"/>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5078075" y="35290125"/>
          <a:ext cx="1359745" cy="1080000"/>
        </a:xfrm>
        <a:prstGeom prst="rect">
          <a:avLst/>
        </a:prstGeom>
      </xdr:spPr>
    </xdr:pic>
    <xdr:clientData/>
  </xdr:twoCellAnchor>
  <xdr:twoCellAnchor>
    <xdr:from>
      <xdr:col>6</xdr:col>
      <xdr:colOff>4829175</xdr:colOff>
      <xdr:row>36</xdr:row>
      <xdr:rowOff>66675</xdr:rowOff>
    </xdr:from>
    <xdr:to>
      <xdr:col>6</xdr:col>
      <xdr:colOff>5846190</xdr:colOff>
      <xdr:row>36</xdr:row>
      <xdr:rowOff>1146675</xdr:rowOff>
    </xdr:to>
    <xdr:pic>
      <xdr:nvPicPr>
        <xdr:cNvPr id="168" name="Рисунок 167">
          <a:extLst>
            <a:ext uri="{FF2B5EF4-FFF2-40B4-BE49-F238E27FC236}">
              <a16:creationId xmlns:a16="http://schemas.microsoft.com/office/drawing/2014/main" id="{31183C6C-39FE-44EB-A578-9BD3BC035474}"/>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6611600" y="35318700"/>
          <a:ext cx="1017015" cy="1080000"/>
        </a:xfrm>
        <a:prstGeom prst="rect">
          <a:avLst/>
        </a:prstGeom>
      </xdr:spPr>
    </xdr:pic>
    <xdr:clientData/>
  </xdr:twoCellAnchor>
  <xdr:twoCellAnchor>
    <xdr:from>
      <xdr:col>6</xdr:col>
      <xdr:colOff>47625</xdr:colOff>
      <xdr:row>14</xdr:row>
      <xdr:rowOff>47625</xdr:rowOff>
    </xdr:from>
    <xdr:to>
      <xdr:col>6</xdr:col>
      <xdr:colOff>1201529</xdr:colOff>
      <xdr:row>14</xdr:row>
      <xdr:rowOff>1127625</xdr:rowOff>
    </xdr:to>
    <xdr:pic>
      <xdr:nvPicPr>
        <xdr:cNvPr id="169" name="Рисунок 168">
          <a:extLst>
            <a:ext uri="{FF2B5EF4-FFF2-40B4-BE49-F238E27FC236}">
              <a16:creationId xmlns:a16="http://schemas.microsoft.com/office/drawing/2014/main" id="{8D2E90BF-3E93-4BCF-900E-155654DF4485}"/>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1830050" y="16049625"/>
          <a:ext cx="1153904" cy="1080000"/>
        </a:xfrm>
        <a:prstGeom prst="rect">
          <a:avLst/>
        </a:prstGeom>
      </xdr:spPr>
    </xdr:pic>
    <xdr:clientData/>
  </xdr:twoCellAnchor>
  <xdr:twoCellAnchor>
    <xdr:from>
      <xdr:col>6</xdr:col>
      <xdr:colOff>1245375</xdr:colOff>
      <xdr:row>14</xdr:row>
      <xdr:rowOff>47625</xdr:rowOff>
    </xdr:from>
    <xdr:to>
      <xdr:col>6</xdr:col>
      <xdr:colOff>2480452</xdr:colOff>
      <xdr:row>14</xdr:row>
      <xdr:rowOff>1127625</xdr:rowOff>
    </xdr:to>
    <xdr:pic>
      <xdr:nvPicPr>
        <xdr:cNvPr id="170" name="Рисунок 169">
          <a:extLst>
            <a:ext uri="{FF2B5EF4-FFF2-40B4-BE49-F238E27FC236}">
              <a16:creationId xmlns:a16="http://schemas.microsoft.com/office/drawing/2014/main" id="{30677709-B071-4886-A3A0-365F93B45B1F}"/>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3027800" y="16049625"/>
          <a:ext cx="1235077" cy="1080000"/>
        </a:xfrm>
        <a:prstGeom prst="rect">
          <a:avLst/>
        </a:prstGeom>
      </xdr:spPr>
    </xdr:pic>
    <xdr:clientData/>
  </xdr:twoCellAnchor>
  <xdr:twoCellAnchor>
    <xdr:from>
      <xdr:col>6</xdr:col>
      <xdr:colOff>2576475</xdr:colOff>
      <xdr:row>14</xdr:row>
      <xdr:rowOff>47625</xdr:rowOff>
    </xdr:from>
    <xdr:to>
      <xdr:col>6</xdr:col>
      <xdr:colOff>3619409</xdr:colOff>
      <xdr:row>14</xdr:row>
      <xdr:rowOff>1127625</xdr:rowOff>
    </xdr:to>
    <xdr:pic>
      <xdr:nvPicPr>
        <xdr:cNvPr id="171" name="Рисунок 170">
          <a:extLst>
            <a:ext uri="{FF2B5EF4-FFF2-40B4-BE49-F238E27FC236}">
              <a16:creationId xmlns:a16="http://schemas.microsoft.com/office/drawing/2014/main" id="{40C6DC83-BAD9-452D-806D-79829DC02F26}"/>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4358900" y="16049625"/>
          <a:ext cx="1042934" cy="1080000"/>
        </a:xfrm>
        <a:prstGeom prst="rect">
          <a:avLst/>
        </a:prstGeom>
      </xdr:spPr>
    </xdr:pic>
    <xdr:clientData/>
  </xdr:twoCellAnchor>
  <xdr:twoCellAnchor>
    <xdr:from>
      <xdr:col>6</xdr:col>
      <xdr:colOff>1133475</xdr:colOff>
      <xdr:row>20</xdr:row>
      <xdr:rowOff>47625</xdr:rowOff>
    </xdr:from>
    <xdr:to>
      <xdr:col>6</xdr:col>
      <xdr:colOff>2213475</xdr:colOff>
      <xdr:row>20</xdr:row>
      <xdr:rowOff>1127625</xdr:rowOff>
    </xdr:to>
    <xdr:pic>
      <xdr:nvPicPr>
        <xdr:cNvPr id="172" name="Рисунок 171" descr="https://www.ltcompany.com/media/cache/51/2f/512ff4e2298c99a266ffd74564fca6bd.png">
          <a:extLst>
            <a:ext uri="{FF2B5EF4-FFF2-40B4-BE49-F238E27FC236}">
              <a16:creationId xmlns:a16="http://schemas.microsoft.com/office/drawing/2014/main" id="{A4B5C8AA-5F3D-4CAA-8B06-176DB9FE1902}"/>
            </a:ext>
          </a:extLst>
        </xdr:cNvPr>
        <xdr:cNvPicPr>
          <a:picLocks noChangeAspect="1" noChangeArrowheads="1"/>
        </xdr:cNvPicPr>
      </xdr:nvPicPr>
      <xdr:blipFill>
        <a:blip xmlns:r="http://schemas.openxmlformats.org/officeDocument/2006/relationships" r:embed="rId171" cstate="screen">
          <a:extLst>
            <a:ext uri="{28A0092B-C50C-407E-A947-70E740481C1C}">
              <a14:useLocalDpi xmlns:a14="http://schemas.microsoft.com/office/drawing/2010/main"/>
            </a:ext>
          </a:extLst>
        </a:blip>
        <a:srcRect/>
        <a:stretch>
          <a:fillRect/>
        </a:stretch>
      </xdr:blipFill>
      <xdr:spPr bwMode="auto">
        <a:xfrm>
          <a:off x="12915900" y="23402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142876</xdr:colOff>
      <xdr:row>74</xdr:row>
      <xdr:rowOff>200025</xdr:rowOff>
    </xdr:from>
    <xdr:to>
      <xdr:col>6</xdr:col>
      <xdr:colOff>2384121</xdr:colOff>
      <xdr:row>74</xdr:row>
      <xdr:rowOff>920025</xdr:rowOff>
    </xdr:to>
    <xdr:pic>
      <xdr:nvPicPr>
        <xdr:cNvPr id="173" name="Рисунок 172" descr="https://www.iek.ru/partners/infobaza/files/images_videos/products/jpeg/e093c5d33505b797d50afd9e6c8d0cad.png">
          <a:extLst>
            <a:ext uri="{FF2B5EF4-FFF2-40B4-BE49-F238E27FC236}">
              <a16:creationId xmlns:a16="http://schemas.microsoft.com/office/drawing/2014/main" id="{CDDFFE39-1F50-4226-9DA5-2A02303BE1CF}"/>
            </a:ext>
          </a:extLst>
        </xdr:cNvPr>
        <xdr:cNvPicPr>
          <a:picLocks noChangeAspect="1" noChangeArrowheads="1"/>
        </xdr:cNvPicPr>
      </xdr:nvPicPr>
      <xdr:blipFill>
        <a:blip xmlns:r="http://schemas.openxmlformats.org/officeDocument/2006/relationships" r:embed="rId172" cstate="screen">
          <a:extLst>
            <a:ext uri="{28A0092B-C50C-407E-A947-70E740481C1C}">
              <a14:useLocalDpi xmlns:a14="http://schemas.microsoft.com/office/drawing/2010/main"/>
            </a:ext>
          </a:extLst>
        </a:blip>
        <a:srcRect/>
        <a:stretch>
          <a:fillRect/>
        </a:stretch>
      </xdr:blipFill>
      <xdr:spPr bwMode="auto">
        <a:xfrm>
          <a:off x="11925301" y="76723875"/>
          <a:ext cx="224124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53</xdr:row>
      <xdr:rowOff>57150</xdr:rowOff>
    </xdr:from>
    <xdr:to>
      <xdr:col>6</xdr:col>
      <xdr:colOff>759484</xdr:colOff>
      <xdr:row>53</xdr:row>
      <xdr:rowOff>1137150</xdr:rowOff>
    </xdr:to>
    <xdr:pic>
      <xdr:nvPicPr>
        <xdr:cNvPr id="174" name="Рисунок 173" descr="77701652 ÐÐ·ÑÑÐ²Ð¾Ð·Ð°ÑÐ¸ÑÐµÐ½Ð½ÑÐ¹ ÑÐ²ÐµÑÐ¸Ð»ÑÐ½Ð¸Ðº Ð Ð¡Ð11ÐÐÑ-250-412Ð£1">
          <a:extLst>
            <a:ext uri="{FF2B5EF4-FFF2-40B4-BE49-F238E27FC236}">
              <a16:creationId xmlns:a16="http://schemas.microsoft.com/office/drawing/2014/main" id="{44E25718-2AB2-4672-AA6B-CCA14EE8423B}"/>
            </a:ext>
          </a:extLst>
        </xdr:cNvPr>
        <xdr:cNvPicPr>
          <a:picLocks noChangeAspect="1" noChangeArrowheads="1"/>
        </xdr:cNvPicPr>
      </xdr:nvPicPr>
      <xdr:blipFill>
        <a:blip xmlns:r="http://schemas.openxmlformats.org/officeDocument/2006/relationships" r:embed="rId173" cstate="screen">
          <a:extLst>
            <a:ext uri="{28A0092B-C50C-407E-A947-70E740481C1C}">
              <a14:useLocalDpi xmlns:a14="http://schemas.microsoft.com/office/drawing/2010/main"/>
            </a:ext>
          </a:extLst>
        </a:blip>
        <a:srcRect/>
        <a:stretch>
          <a:fillRect/>
        </a:stretch>
      </xdr:blipFill>
      <xdr:spPr bwMode="auto">
        <a:xfrm>
          <a:off x="11925300" y="55225950"/>
          <a:ext cx="61660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790575</xdr:colOff>
      <xdr:row>53</xdr:row>
      <xdr:rowOff>47625</xdr:rowOff>
    </xdr:from>
    <xdr:to>
      <xdr:col>6</xdr:col>
      <xdr:colOff>1870575</xdr:colOff>
      <xdr:row>53</xdr:row>
      <xdr:rowOff>1127625</xdr:rowOff>
    </xdr:to>
    <xdr:pic>
      <xdr:nvPicPr>
        <xdr:cNvPr id="175" name="Рисунок 174" descr="https://elt-tomsk.ru/image/cache/catalog/prod_img/elt/175704-500x500.jpg">
          <a:extLst>
            <a:ext uri="{FF2B5EF4-FFF2-40B4-BE49-F238E27FC236}">
              <a16:creationId xmlns:a16="http://schemas.microsoft.com/office/drawing/2014/main" id="{8A07D7FD-4C79-4BEF-BF9F-D3B2BB51FFED}"/>
            </a:ext>
          </a:extLst>
        </xdr:cNvPr>
        <xdr:cNvPicPr>
          <a:picLocks noChangeAspect="1" noChangeArrowheads="1"/>
        </xdr:cNvPicPr>
      </xdr:nvPicPr>
      <xdr:blipFill>
        <a:blip xmlns:r="http://schemas.openxmlformats.org/officeDocument/2006/relationships" r:embed="rId174" cstate="screen">
          <a:extLst>
            <a:ext uri="{28A0092B-C50C-407E-A947-70E740481C1C}">
              <a14:useLocalDpi xmlns:a14="http://schemas.microsoft.com/office/drawing/2010/main"/>
            </a:ext>
          </a:extLst>
        </a:blip>
        <a:srcRect/>
        <a:stretch>
          <a:fillRect/>
        </a:stretch>
      </xdr:blipFill>
      <xdr:spPr bwMode="auto">
        <a:xfrm>
          <a:off x="12573000" y="55216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xdr:row>
      <xdr:rowOff>200025</xdr:rowOff>
    </xdr:from>
    <xdr:to>
      <xdr:col>6</xdr:col>
      <xdr:colOff>2019300</xdr:colOff>
      <xdr:row>2</xdr:row>
      <xdr:rowOff>945753</xdr:rowOff>
    </xdr:to>
    <xdr:pic>
      <xdr:nvPicPr>
        <xdr:cNvPr id="176" name="Рисунок 175" descr="ÐÑÐ¼Ð¸Ð½ÐµÑÑÐµÐ½ÑÐ½ÑÐ¹ ÑÐ²ÐµÑÐ¸Ð»ÑÐ½Ð¸Ðº Camelion WL-3017 2x30W">
          <a:extLst>
            <a:ext uri="{FF2B5EF4-FFF2-40B4-BE49-F238E27FC236}">
              <a16:creationId xmlns:a16="http://schemas.microsoft.com/office/drawing/2014/main" id="{4EDBE980-DCE8-4E6F-93B5-E9C890D2D4CB}"/>
            </a:ext>
          </a:extLst>
        </xdr:cNvPr>
        <xdr:cNvPicPr>
          <a:picLocks noChangeAspect="1" noChangeArrowheads="1"/>
        </xdr:cNvPicPr>
      </xdr:nvPicPr>
      <xdr:blipFill rotWithShape="1">
        <a:blip xmlns:r="http://schemas.openxmlformats.org/officeDocument/2006/relationships" r:embed="rId175" cstate="screen">
          <a:extLst>
            <a:ext uri="{28A0092B-C50C-407E-A947-70E740481C1C}">
              <a14:useLocalDpi xmlns:a14="http://schemas.microsoft.com/office/drawing/2010/main"/>
            </a:ext>
          </a:extLst>
        </a:blip>
        <a:srcRect/>
        <a:stretch/>
      </xdr:blipFill>
      <xdr:spPr bwMode="auto">
        <a:xfrm>
          <a:off x="11896725" y="2143125"/>
          <a:ext cx="1905000" cy="745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2114550</xdr:colOff>
      <xdr:row>2</xdr:row>
      <xdr:rowOff>19051</xdr:rowOff>
    </xdr:from>
    <xdr:to>
      <xdr:col>6</xdr:col>
      <xdr:colOff>3752223</xdr:colOff>
      <xdr:row>2</xdr:row>
      <xdr:rowOff>1099051</xdr:rowOff>
    </xdr:to>
    <xdr:pic>
      <xdr:nvPicPr>
        <xdr:cNvPr id="177" name="Рисунок 176" descr="TMS022 1xTL-D58W HF">
          <a:extLst>
            <a:ext uri="{FF2B5EF4-FFF2-40B4-BE49-F238E27FC236}">
              <a16:creationId xmlns:a16="http://schemas.microsoft.com/office/drawing/2014/main" id="{353EDB12-C466-40E1-9DD2-08C57A33B5C1}"/>
            </a:ext>
          </a:extLst>
        </xdr:cNvPr>
        <xdr:cNvPicPr>
          <a:picLocks noChangeAspect="1" noChangeArrowheads="1"/>
        </xdr:cNvPicPr>
      </xdr:nvPicPr>
      <xdr:blipFill rotWithShape="1">
        <a:blip xmlns:r="http://schemas.openxmlformats.org/officeDocument/2006/relationships" r:embed="rId176" cstate="screen">
          <a:extLst>
            <a:ext uri="{28A0092B-C50C-407E-A947-70E740481C1C}">
              <a14:useLocalDpi xmlns:a14="http://schemas.microsoft.com/office/drawing/2010/main"/>
            </a:ext>
          </a:extLst>
        </a:blip>
        <a:srcRect/>
        <a:stretch/>
      </xdr:blipFill>
      <xdr:spPr bwMode="auto">
        <a:xfrm>
          <a:off x="13896975" y="1962151"/>
          <a:ext cx="1637673"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2457450</xdr:colOff>
      <xdr:row>10</xdr:row>
      <xdr:rowOff>47625</xdr:rowOff>
    </xdr:from>
    <xdr:to>
      <xdr:col>6</xdr:col>
      <xdr:colOff>4133458</xdr:colOff>
      <xdr:row>10</xdr:row>
      <xdr:rowOff>1127625</xdr:rowOff>
    </xdr:to>
    <xdr:pic>
      <xdr:nvPicPr>
        <xdr:cNvPr id="178" name="Рисунок 177">
          <a:extLst>
            <a:ext uri="{FF2B5EF4-FFF2-40B4-BE49-F238E27FC236}">
              <a16:creationId xmlns:a16="http://schemas.microsoft.com/office/drawing/2014/main" id="{A6A3F00B-71EA-4D5E-ADA0-E2BBC6F4EF6C}"/>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4239875" y="11363325"/>
          <a:ext cx="1676008" cy="1080000"/>
        </a:xfrm>
        <a:prstGeom prst="rect">
          <a:avLst/>
        </a:prstGeom>
      </xdr:spPr>
    </xdr:pic>
    <xdr:clientData/>
  </xdr:twoCellAnchor>
  <xdr:twoCellAnchor>
    <xdr:from>
      <xdr:col>6</xdr:col>
      <xdr:colOff>47626</xdr:colOff>
      <xdr:row>10</xdr:row>
      <xdr:rowOff>47626</xdr:rowOff>
    </xdr:from>
    <xdr:to>
      <xdr:col>6</xdr:col>
      <xdr:colOff>2383091</xdr:colOff>
      <xdr:row>10</xdr:row>
      <xdr:rowOff>1127626</xdr:rowOff>
    </xdr:to>
    <xdr:pic>
      <xdr:nvPicPr>
        <xdr:cNvPr id="179" name="Рисунок 178">
          <a:extLst>
            <a:ext uri="{FF2B5EF4-FFF2-40B4-BE49-F238E27FC236}">
              <a16:creationId xmlns:a16="http://schemas.microsoft.com/office/drawing/2014/main" id="{E6672F55-2482-4C0C-A1A0-D155487299BD}"/>
            </a:ext>
          </a:extLst>
        </xdr:cNvPr>
        <xdr:cNvPicPr>
          <a:picLocks noChangeAspect="1"/>
        </xdr:cNvPicPr>
      </xdr:nvPicPr>
      <xdr:blipFill rotWithShape="1">
        <a:blip xmlns:r="http://schemas.openxmlformats.org/officeDocument/2006/relationships" r:embed="rId178" cstate="screen">
          <a:extLst>
            <a:ext uri="{28A0092B-C50C-407E-A947-70E740481C1C}">
              <a14:useLocalDpi xmlns:a14="http://schemas.microsoft.com/office/drawing/2010/main"/>
            </a:ext>
          </a:extLst>
        </a:blip>
        <a:srcRect/>
        <a:stretch/>
      </xdr:blipFill>
      <xdr:spPr>
        <a:xfrm>
          <a:off x="11830051" y="11363326"/>
          <a:ext cx="2335465" cy="1080000"/>
        </a:xfrm>
        <a:prstGeom prst="rect">
          <a:avLst/>
        </a:prstGeom>
      </xdr:spPr>
    </xdr:pic>
    <xdr:clientData/>
  </xdr:twoCellAnchor>
  <xdr:twoCellAnchor>
    <xdr:from>
      <xdr:col>6</xdr:col>
      <xdr:colOff>219076</xdr:colOff>
      <xdr:row>16</xdr:row>
      <xdr:rowOff>76199</xdr:rowOff>
    </xdr:from>
    <xdr:to>
      <xdr:col>6</xdr:col>
      <xdr:colOff>2249176</xdr:colOff>
      <xdr:row>16</xdr:row>
      <xdr:rowOff>1156199</xdr:rowOff>
    </xdr:to>
    <xdr:pic>
      <xdr:nvPicPr>
        <xdr:cNvPr id="180" name="Рисунок 179">
          <a:extLst>
            <a:ext uri="{FF2B5EF4-FFF2-40B4-BE49-F238E27FC236}">
              <a16:creationId xmlns:a16="http://schemas.microsoft.com/office/drawing/2014/main" id="{4B8946A1-556E-4F8E-9695-A85D62ED91BF}"/>
            </a:ext>
          </a:extLst>
        </xdr:cNvPr>
        <xdr:cNvPicPr>
          <a:picLocks noChangeAspect="1"/>
        </xdr:cNvPicPr>
      </xdr:nvPicPr>
      <xdr:blipFill rotWithShape="1">
        <a:blip xmlns:r="http://schemas.openxmlformats.org/officeDocument/2006/relationships" r:embed="rId179" cstate="screen">
          <a:extLst>
            <a:ext uri="{28A0092B-C50C-407E-A947-70E740481C1C}">
              <a14:useLocalDpi xmlns:a14="http://schemas.microsoft.com/office/drawing/2010/main"/>
            </a:ext>
          </a:extLst>
        </a:blip>
        <a:srcRect/>
        <a:stretch/>
      </xdr:blipFill>
      <xdr:spPr>
        <a:xfrm>
          <a:off x="12001501" y="18745199"/>
          <a:ext cx="2030100" cy="1080000"/>
        </a:xfrm>
        <a:prstGeom prst="rect">
          <a:avLst/>
        </a:prstGeom>
      </xdr:spPr>
    </xdr:pic>
    <xdr:clientData/>
  </xdr:twoCellAnchor>
  <xdr:twoCellAnchor>
    <xdr:from>
      <xdr:col>6</xdr:col>
      <xdr:colOff>2590801</xdr:colOff>
      <xdr:row>16</xdr:row>
      <xdr:rowOff>57150</xdr:rowOff>
    </xdr:from>
    <xdr:to>
      <xdr:col>6</xdr:col>
      <xdr:colOff>4859116</xdr:colOff>
      <xdr:row>16</xdr:row>
      <xdr:rowOff>1137150</xdr:rowOff>
    </xdr:to>
    <xdr:pic>
      <xdr:nvPicPr>
        <xdr:cNvPr id="181" name="Рисунок 180">
          <a:extLst>
            <a:ext uri="{FF2B5EF4-FFF2-40B4-BE49-F238E27FC236}">
              <a16:creationId xmlns:a16="http://schemas.microsoft.com/office/drawing/2014/main" id="{BBB3D91A-54B4-4D2B-819B-AA5939DD27C5}"/>
            </a:ext>
          </a:extLst>
        </xdr:cNvPr>
        <xdr:cNvPicPr>
          <a:picLocks noChangeAspect="1"/>
        </xdr:cNvPicPr>
      </xdr:nvPicPr>
      <xdr:blipFill rotWithShape="1">
        <a:blip xmlns:r="http://schemas.openxmlformats.org/officeDocument/2006/relationships" r:embed="rId180" cstate="screen">
          <a:extLst>
            <a:ext uri="{28A0092B-C50C-407E-A947-70E740481C1C}">
              <a14:useLocalDpi xmlns:a14="http://schemas.microsoft.com/office/drawing/2010/main"/>
            </a:ext>
          </a:extLst>
        </a:blip>
        <a:srcRect/>
        <a:stretch/>
      </xdr:blipFill>
      <xdr:spPr>
        <a:xfrm>
          <a:off x="14373226" y="18726150"/>
          <a:ext cx="2268315" cy="1080000"/>
        </a:xfrm>
        <a:prstGeom prst="rect">
          <a:avLst/>
        </a:prstGeom>
      </xdr:spPr>
    </xdr:pic>
    <xdr:clientData/>
  </xdr:twoCellAnchor>
  <xdr:twoCellAnchor editAs="oneCell">
    <xdr:from>
      <xdr:col>6</xdr:col>
      <xdr:colOff>95249</xdr:colOff>
      <xdr:row>50</xdr:row>
      <xdr:rowOff>122379</xdr:rowOff>
    </xdr:from>
    <xdr:to>
      <xdr:col>6</xdr:col>
      <xdr:colOff>1724024</xdr:colOff>
      <xdr:row>50</xdr:row>
      <xdr:rowOff>1021760</xdr:rowOff>
    </xdr:to>
    <xdr:pic>
      <xdr:nvPicPr>
        <xdr:cNvPr id="182" name="Рисунок 181">
          <a:extLst>
            <a:ext uri="{FF2B5EF4-FFF2-40B4-BE49-F238E27FC236}">
              <a16:creationId xmlns:a16="http://schemas.microsoft.com/office/drawing/2014/main" id="{2C2D3274-2B19-47F8-A3D5-4ACD9BD8EFB1}"/>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1877674" y="51776454"/>
          <a:ext cx="1628775" cy="899381"/>
        </a:xfrm>
        <a:prstGeom prst="rect">
          <a:avLst/>
        </a:prstGeom>
      </xdr:spPr>
    </xdr:pic>
    <xdr:clientData/>
  </xdr:twoCellAnchor>
  <xdr:twoCellAnchor editAs="oneCell">
    <xdr:from>
      <xdr:col>6</xdr:col>
      <xdr:colOff>85725</xdr:colOff>
      <xdr:row>65</xdr:row>
      <xdr:rowOff>30479</xdr:rowOff>
    </xdr:from>
    <xdr:to>
      <xdr:col>6</xdr:col>
      <xdr:colOff>2162649</xdr:colOff>
      <xdr:row>65</xdr:row>
      <xdr:rowOff>1110479</xdr:rowOff>
    </xdr:to>
    <xdr:pic>
      <xdr:nvPicPr>
        <xdr:cNvPr id="183" name="Рисунок 182">
          <a:extLst>
            <a:ext uri="{FF2B5EF4-FFF2-40B4-BE49-F238E27FC236}">
              <a16:creationId xmlns:a16="http://schemas.microsoft.com/office/drawing/2014/main" id="{B34BFDBB-30FB-462F-9CF3-CDB8A7B847ED}"/>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868150" y="68077079"/>
          <a:ext cx="2076924" cy="1080000"/>
        </a:xfrm>
        <a:prstGeom prst="rect">
          <a:avLst/>
        </a:prstGeom>
      </xdr:spPr>
    </xdr:pic>
    <xdr:clientData/>
  </xdr:twoCellAnchor>
  <xdr:twoCellAnchor editAs="oneCell">
    <xdr:from>
      <xdr:col>6</xdr:col>
      <xdr:colOff>142875</xdr:colOff>
      <xdr:row>81</xdr:row>
      <xdr:rowOff>59534</xdr:rowOff>
    </xdr:from>
    <xdr:to>
      <xdr:col>6</xdr:col>
      <xdr:colOff>744519</xdr:colOff>
      <xdr:row>81</xdr:row>
      <xdr:rowOff>1139534</xdr:rowOff>
    </xdr:to>
    <xdr:pic>
      <xdr:nvPicPr>
        <xdr:cNvPr id="184" name="Рисунок 183">
          <a:extLst>
            <a:ext uri="{FF2B5EF4-FFF2-40B4-BE49-F238E27FC236}">
              <a16:creationId xmlns:a16="http://schemas.microsoft.com/office/drawing/2014/main" id="{F3A89449-3805-4965-BA21-B6AAE93946E6}"/>
            </a:ext>
          </a:extLst>
        </xdr:cNvPr>
        <xdr:cNvPicPr>
          <a:picLocks noChangeAspect="1"/>
        </xdr:cNvPicPr>
      </xdr:nvPicPr>
      <xdr:blipFill rotWithShape="1">
        <a:blip xmlns:r="http://schemas.openxmlformats.org/officeDocument/2006/relationships" r:embed="rId183" cstate="screen">
          <a:extLst>
            <a:ext uri="{28A0092B-C50C-407E-A947-70E740481C1C}">
              <a14:useLocalDpi xmlns:a14="http://schemas.microsoft.com/office/drawing/2010/main"/>
            </a:ext>
          </a:extLst>
        </a:blip>
        <a:srcRect/>
        <a:stretch/>
      </xdr:blipFill>
      <xdr:spPr>
        <a:xfrm>
          <a:off x="11925300" y="83603309"/>
          <a:ext cx="601644" cy="108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Автор" refreshedDate="44378.621579976854" createdVersion="6" refreshedVersion="6" minRefreshableVersion="3" recordCount="1668" xr:uid="{471DBCBA-EC21-4C34-8B5D-9A41EEBA72D8}">
  <cacheSource type="worksheet">
    <worksheetSource name="Запрос"/>
  </cacheSource>
  <cacheFields count="18">
    <cacheField name="ID" numFmtId="0">
      <sharedItems/>
    </cacheField>
    <cacheField name="Бренды для анализа" numFmtId="0">
      <sharedItems count="2">
        <s v="Да"/>
        <s v="Нет"/>
      </sharedItems>
    </cacheField>
    <cacheField name="Квартал" numFmtId="0">
      <sharedItems count="4">
        <s v="I кв"/>
        <s v="III кв" u="1"/>
        <s v="IV кв" u="1"/>
        <s v="II кв" u="1"/>
      </sharedItems>
    </cacheField>
    <cacheField name="Дата выпуска" numFmtId="14">
      <sharedItems containsSemiMixedTypes="0" containsNonDate="0" containsDate="1" containsString="0" minDate="2020-01-02T00:00:00" maxDate="2020-02-01T00:00:00"/>
    </cacheField>
    <cacheField name="Бренд" numFmtId="0">
      <sharedItems count="669">
        <s v="Philips"/>
        <s v="Эра"/>
        <s v="Rosa"/>
        <s v="IEK"/>
        <s v="Leek"/>
        <s v="VKL Electric"/>
        <s v="Ledvance"/>
        <s v="Light Time"/>
        <s v="General Lighting Systems"/>
        <s v="LLT"/>
        <s v="Tango"/>
        <s v="Feron"/>
        <s v="Arte Lamp"/>
        <s v="Navigator"/>
        <s v="Imex"/>
        <s v="Volpe"/>
        <s v="UltraFlash"/>
        <s v="In-home"/>
        <s v="TDM Electric"/>
        <s v="Eglo"/>
        <s v="Jazzway"/>
        <s v="Световые технологии"/>
        <s v="Smartbuy"/>
        <s v="Онлайт"/>
        <s v="REV"/>
        <s v="Wolta"/>
        <s v="Lumin'Arte"/>
        <s v="Gauss"/>
        <s v="Osram"/>
        <s v="Ватра"/>
        <s v="СТАРТ"/>
        <s v="Elektrostandard"/>
        <s v="Ecola"/>
        <s v="Ionich"/>
        <s v="Varton"/>
        <s v="De Markt"/>
        <s v="GLS"/>
        <s v="Включай"/>
        <s v="Camelion"/>
        <s v="Inspire"/>
        <s v="Uniel"/>
        <s v="Saffit"/>
        <s v="Прочие"/>
        <s v="Arlight"/>
        <s v="KM"/>
        <s v="Shangtai Electronic"/>
        <s v="Iguzzini"/>
        <s v="Luna"/>
        <s v="Phoenix Contact"/>
        <s v="RSV"/>
        <s v="Odeon Light"/>
        <s v="Fsshunzhan"/>
        <s v="Фарлайт"/>
        <s v="Feice Explosion-proof Electric"/>
        <s v="NLCO"/>
        <s v="CentrSvet"/>
        <s v="Sweko"/>
        <s v="Световые Решения"/>
        <s v="Garden HighPRO"/>
        <s v="Aglare"/>
        <s v="BJL"/>
        <s v="Электромонтаж"/>
        <s v="Titanic"/>
        <s v="EAE"/>
        <s v="JX"/>
        <s v="Xlight"/>
        <s v="Yijie"/>
        <s v="Bartec"/>
        <s v="Foton Lighting"/>
        <s v="R.Stahl"/>
        <s v="Legrand"/>
        <s v="Ares"/>
        <s v="Lival"/>
        <s v="VIVO LUCE!"/>
        <s v="Chalmit"/>
        <s v="Kunshan Max"/>
        <s v="Targetti"/>
        <s v="Fujimi"/>
        <s v="Swg"/>
        <s v="Warom"/>
        <s v="Theatre Stage Lighting"/>
        <s v="Lena Lighting"/>
        <s v="Rittal"/>
        <s v="Taolin"/>
        <s v="EKF"/>
        <s v="Megalight"/>
        <s v="Liyond"/>
        <s v="PROLICHT"/>
        <s v="Helon"/>
        <s v="Горэлтех"/>
        <s v="Side"/>
        <s v="Foshan Ronse Lighting Technology"/>
        <s v="Barel"/>
        <s v="Visual Comfort"/>
        <s v="Anern"/>
        <s v="Svetlon"/>
        <s v="Siriusa"/>
        <s v="Koizumi"/>
        <s v="RED"/>
        <s v="Spectra-Lighting"/>
        <s v="Aktiv Electro"/>
        <s v="iSvet"/>
        <s v="Logocam"/>
        <s v="Fossa Electric"/>
        <s v="D-Luce"/>
        <s v="I-Valo"/>
        <s v="Siteco"/>
        <s v="LIGHT PHENOMENON"/>
        <s v="Bosch"/>
        <s v="Unilumin"/>
        <s v="Br Solar"/>
        <s v="Erco"/>
        <s v="Zumtobel"/>
        <s v="Thorn"/>
        <s v="LT"/>
        <s v="Blooma"/>
        <s v="Disano"/>
        <s v="Rovasi"/>
        <s v="C Luce"/>
        <s v="PXF Lighting"/>
        <s v="Kanlux"/>
        <s v="Lug"/>
        <s v="Мартини Рус"/>
        <s v="Kapego"/>
        <s v="Cloud Lighting"/>
        <s v="Trilux"/>
        <s v="IRD"/>
        <s v="Nightsun"/>
        <s v="Eclatec"/>
        <s v="Fagerhult"/>
        <s v="SDSBET"/>
        <s v="АСТЗ"/>
        <s v="Fael"/>
        <s v="Horoz Electric"/>
        <s v="Baulamp"/>
        <s v="Geniled"/>
        <s v="Oreol"/>
        <s v="Sheenly"/>
        <s v="Фарос"/>
        <s v="Sun&amp;Moon"/>
        <s v="Luxburg"/>
        <s v="Agc Lighting"/>
        <s v="Coxo Technology"/>
        <s v="Lampa"/>
        <s v="Giga Tera"/>
        <s v="Stego"/>
        <s v="LEDs Power"/>
        <s v="Imoon"/>
        <s v="Stayer"/>
        <s v="ZGSM"/>
        <s v="Hongman"/>
        <s v="Shanghai Qinsun Electric"/>
        <s v="TZA"/>
        <s v="Glamox"/>
        <s v="MOLTO LUCE"/>
        <s v="LUXEON"/>
        <s v="Everwin"/>
        <s v="Halla"/>
        <s v="Reggiani"/>
        <s v="Steinel"/>
        <s v="XAL"/>
        <s v="Cesal"/>
        <s v="Trevos"/>
        <s v="ES-System"/>
        <s v="Artlight"/>
        <s v="Kosmos"/>
        <s v="Eaton"/>
        <s v="Green Whale Lighting"/>
        <s v="LED Tech"/>
        <s v="Sylvania"/>
        <s v="Evostar"/>
        <s v="SGM"/>
        <s v="Hamamatsu Photonics" u="1"/>
        <s v="Bticino" u="1"/>
        <s v="Hella" u="1"/>
        <s v="Baonasi" u="1"/>
        <s v="Фотон" u="1"/>
        <s v="Hormann" u="1"/>
        <s v="JB-LIGHTING" u="1"/>
        <s v="Mica Decorations" u="1"/>
        <s v="ALLFRESCO" u="1"/>
        <s v="LAM32" u="1"/>
        <s v="Interheat" u="1"/>
        <s v="Jinkedou" u="1"/>
        <s v="Ledionopto" u="1"/>
        <s v="Ipixel" u="1"/>
        <s v="Artemide" u="1"/>
        <s v="General Electric" u="1"/>
        <s v="Showtec" u="1"/>
        <s v="Ivalan" u="1"/>
        <s v="Showlight" u="1"/>
        <s v="Луч" u="1"/>
        <s v="Mobilux" u="1"/>
        <s v="Wirtgen" u="1"/>
        <s v="Heper" u="1"/>
        <s v="Beghelli" u="1"/>
        <s v="Экономка" u="1"/>
        <s v="Бауцентр" u="1"/>
        <s v="Positive Plus" u="1"/>
        <s v="Clay Paky" u="1"/>
        <s v="Infoled" u="1"/>
        <s v="LC" u="1"/>
        <s v="BEL LIGHTING" u="1"/>
        <s v="Econ" u="1"/>
        <s v="Airline" u="1"/>
        <s v="Elvan" u="1"/>
        <s v="Schroff" u="1"/>
        <s v="Lumin" u="1"/>
        <s v="Baro" u="1"/>
        <s v="Tormin" u="1"/>
        <s v="Franke Bremer" u="1"/>
        <s v="Ашан" u="1"/>
        <s v="Obsta" u="1"/>
        <s v="Gear Tech" u="1"/>
        <s v="Yonglux" u="1"/>
        <s v="Maxlight" u="1"/>
        <s v="Christmas Time" u="1"/>
        <s v="Outlux" u="1"/>
        <s v="Delta Light" u="1"/>
        <s v="Di-Soric" u="1"/>
        <s v="Herrnhuter" u="1"/>
        <s v="Zodiac Aerospace" u="1"/>
        <s v="Delta Electronics" u="1"/>
        <s v="Vse svetodiody" u="1"/>
        <s v="Schneider Electric" u="1"/>
        <s v="Mms" u="1"/>
        <s v="Faro" u="1"/>
        <s v="Вэлан" u="1"/>
        <s v="Ablelite" u="1"/>
        <s v="Tylo" u="1"/>
        <s v="Finder" u="1"/>
        <s v="Cortem" u="1"/>
        <s v="Oms" u="1"/>
        <s v="Lanterns" u="1"/>
        <s v="Ledo" u="1"/>
        <s v="TM Technologie" u="1"/>
        <s v="Lego" u="1"/>
        <s v="Ferex" u="1"/>
        <s v="Schreder" u="1"/>
        <s v="Kinxzo" u="1"/>
        <s v="Furnika" u="1"/>
        <s v="Eurolite" u="1"/>
        <s v="Dppul" u="1"/>
        <s v="Gira" u="1"/>
        <s v="Stylish Light" u="1"/>
        <s v="Diolum" u="1"/>
        <s v="Befree" u="1"/>
        <s v="LCZ" u="1"/>
        <s v="OEM" u="1"/>
        <s v="Toshiba" u="1"/>
        <s v="Thomson" u="1"/>
        <s v="XINHUA ELECTRICAL" u="1"/>
        <s v="Hailianyi" u="1"/>
        <s v="Spectrumled" u="1"/>
        <s v="Westiform" u="1"/>
        <s v="AV LITE" u="1"/>
        <s v="Rubetek" u="1"/>
        <s v="Fengtuoling" u="1"/>
        <s v="Traddel" u="1"/>
        <s v="Chiray" u="1"/>
        <s v="Polux" u="1"/>
        <s v="GALA" u="1"/>
        <s v="Onyx" u="1"/>
        <s v="LUMINEO" u="1"/>
        <s v="Сфера LED" u="1"/>
        <s v="Iconbit" u="1"/>
        <s v="CSVT" u="1"/>
        <s v="Yongsun" u="1"/>
        <s v="SW Group" u="1"/>
        <s v="Monster Premium Led" u="1"/>
        <s v="Siemens" u="1"/>
        <s v="Agrolux" u="1"/>
        <s v="Kaja" u="1"/>
        <s v="Or Illuminazione" u="1"/>
        <s v="Storm Engineering" u="1"/>
        <s v="Ls Lighting" u="1"/>
        <s v="Econlux" u="1"/>
        <s v="Ayrton" u="1"/>
        <s v="Loft Concept" u="1"/>
        <s v="Seity" u="1"/>
        <s v="Inventronics" u="1"/>
        <s v="Chicago Pneumatic" u="1"/>
        <s v="Galad" u="1"/>
        <s v="Everlight" u="1"/>
        <s v="Hauni" u="1"/>
        <s v="Амира" u="1"/>
        <s v="Bashlight" u="1"/>
        <s v="Avolux" u="1"/>
        <s v="Longview" u="1"/>
        <s v="ВТТ" u="1"/>
        <s v="Elmarco" u="1"/>
        <s v="Scilla" u="1"/>
        <s v="LPA-Eva" u="1"/>
        <s v="Hess" u="1"/>
        <s v="Vision X" u="1"/>
        <s v="Royal Light" u="1"/>
        <s v="Beatineon" u="1"/>
        <s v="I Led" u="1"/>
        <s v="Sferrum" u="1"/>
        <s v="STG AEROSPACE" u="1"/>
        <s v="Zarina" u="1"/>
        <s v="Dragerwerk" u="1"/>
        <s v="Nespresso" u="1"/>
        <s v="SPOT LIGHTS" u="1"/>
        <s v="Teknolight" u="1"/>
        <s v="Olegion" u="1"/>
        <s v="Styllight Ru" u="1"/>
        <s v="AWEX" u="1"/>
        <s v="X-Laser" u="1"/>
        <s v="BRUCE AEROSPACE" u="1"/>
        <s v="Aberlicht" u="1"/>
        <s v="Nordic Light" u="1"/>
        <s v="Opel" u="1"/>
        <s v="Bbier" u="1"/>
        <s v="Rexant" u="1"/>
        <s v="DTS" u="1"/>
        <s v="Schuco" u="1"/>
        <s v="Marque Telemecanique" u="1"/>
        <s v="Белый свет" u="1"/>
        <s v="LedOk" u="1"/>
        <s v="NEOGRAF ALVEDRO" u="1"/>
        <s v="Kingstar" u="1"/>
        <s v="Music &amp; Lights" u="1"/>
        <s v="LEDEffect" u="1"/>
        <s v="Xiaomi" u="1"/>
        <s v="Shandong Mingsipu Electronic Technology" u="1"/>
        <s v="Led Up" u="1"/>
        <s v="MyLED" u="1"/>
        <s v="Rhyme Led" u="1"/>
        <s v="Decora" u="1"/>
        <s v="Officeled" u="1"/>
        <s v="ABB" u="1"/>
        <s v="ABC" u="1"/>
        <s v="Лед Классик" u="1"/>
        <s v="OUBAOLOON" u="1"/>
        <s v="Martin" u="1"/>
        <s v="DHR" u="1"/>
        <s v="Vito-Econur" u="1"/>
        <s v="Robe" u="1"/>
        <s v="LTL" u="1"/>
        <s v="Chen Wei" u="1"/>
        <s v="Nanolux" u="1"/>
        <s v="LPA" u="1"/>
        <s v="Asia Pacific Links" u="1"/>
        <s v="MVT" u="1"/>
        <s v="Concord" u="1"/>
        <s v="HLT" u="1"/>
        <s v="LEDEIGHT" u="1"/>
        <s v="Anza" u="1"/>
        <s v="Lumker" u="1"/>
        <s v="Up-Shine Lighting" u="1"/>
        <s v="MegaLux" u="1"/>
        <s v="Light Tech" u="1"/>
        <s v="Norton" u="1"/>
        <s v="Paulmann" u="1"/>
        <s v="Leomax" u="1"/>
        <s v="GARWIN" u="1"/>
        <s v="Unionligh" u="1"/>
        <s v="Meredian" u="1"/>
        <s v="Haimu" u="1"/>
        <s v="FAMOR" u="1"/>
        <s v="Light Energy" u="1"/>
        <s v="Dimplex" u="1"/>
        <s v="Tuodeli" u="1"/>
        <s v="Спутник" u="1"/>
        <s v="Romanso" u="1"/>
        <s v="Image" u="1"/>
        <s v="Etenlux" u="1"/>
        <s v="Haixing Maritime Electric Group" u="1"/>
        <s v="Huapai Lighting" u="1"/>
        <s v="Imperial" u="1"/>
        <s v="Lutou" u="1"/>
        <s v="Faros" u="1"/>
        <s v="Уютель" u="1"/>
        <s v="LDR" u="1"/>
        <s v="Alfresco" u="1"/>
        <s v="Novo-Eco" u="1"/>
        <s v="Effort" u="1"/>
        <s v="Система Арт" u="1"/>
        <s v="Godox" u="1"/>
        <s v="VTT" u="1"/>
        <s v="Econex" u="1"/>
        <s v="Ra Technology" u="1"/>
        <s v="Luazon Lighting" u="1"/>
        <s v="Orga" u="1"/>
        <s v="Luxdator" u="1"/>
        <s v="ЭлектроТрейд" u="1"/>
        <s v="Lezard" u="1"/>
        <s v="Электропартнер" u="1"/>
        <s v="Manfrotto" u="1"/>
        <s v="Musco" u="1"/>
        <s v="Ledova" u="1"/>
        <s v="Dark At Night" u="1"/>
        <s v="Elation Professional" u="1"/>
        <s v="Leduro" u="1"/>
        <s v="Banner" u="1"/>
        <s v="Griven" u="1"/>
        <s v="Smart Lamps" u="1"/>
        <s v="Ostlen" u="1"/>
        <s v="Neox" u="1"/>
        <s v="Boeing" u="1"/>
        <s v="Raduga" u="1"/>
        <s v="Ledcraft" u="1"/>
        <s v="SBP" u="1"/>
        <s v="Still" u="1"/>
        <s v="Cooper" u="1"/>
        <s v="Sagitter" u="1"/>
        <s v="Beeled" u="1"/>
        <s v="B.E.G. Luxomat" u="1"/>
        <s v="SparkLED" u="1"/>
        <s v="Rio-Tek" u="1"/>
        <s v="Sony" u="1"/>
        <s v="Dialight" u="1"/>
        <s v="Festo" u="1"/>
        <s v="Otis" u="1"/>
        <s v="ZHL" u="1"/>
        <s v="Megaphoton" u="1"/>
        <s v="ASD" u="1"/>
        <s v="Bellight" u="1"/>
        <s v="Kls Martin" u="1"/>
        <s v="Italmac" u="1"/>
        <s v="Norka" u="1"/>
        <s v="GS Lux" u="1"/>
        <s v="Longlux" u="1"/>
        <s v="KONUO" u="1"/>
        <s v="Hishine" u="1"/>
        <s v="Vianolux" u="1"/>
        <s v="Megaman" u="1"/>
        <s v="AOM" u="1"/>
        <s v="ESSE-CI" u="1"/>
        <s v="Gotessons" u="1"/>
        <s v="Pahlen" u="1"/>
        <s v="Makel" u="1"/>
        <s v="Chuangtian" u="1"/>
        <s v="Datalogic" u="1"/>
        <s v="B/E Aerospace" u="1"/>
        <s v="Repsn" u="1"/>
        <s v="BIG DIPPER" u="1"/>
        <s v="Ecolight" u="1"/>
        <s v="Citilux" u="1"/>
        <s v="Красо" u="1"/>
        <s v="Performance in Lighting" u="1"/>
        <s v="Amer Lighting" u="1"/>
        <s v="Облик" u="1"/>
        <s v="Color Imagination" u="1"/>
        <s v="BMW" u="1"/>
        <s v="Esylux" u="1"/>
        <s v="Fiberli" u="1"/>
        <s v="Tommy Hilfiger" u="1"/>
        <s v="Ld-Lighting" u="1"/>
        <s v="Apex" u="1"/>
        <s v="Яркий Луч" u="1"/>
        <s v="Shinder" u="1"/>
        <s v="Gus Lighting" u="1"/>
        <s v="Diwa Lighting" u="1"/>
        <s v="Mingjia" u="1"/>
        <s v="BERNECKER &amp; RAINER" u="1"/>
        <s v="Gateway Light" u="1"/>
        <s v="Aba Led" u="1"/>
        <s v="Artsun" u="1"/>
        <s v="Anzhee" u="1"/>
        <s v="Foshan Electrical and Lighting" u="1"/>
        <s v="KSD" u="1"/>
        <s v="Kumho" u="1"/>
        <s v="Faretto" u="1"/>
        <s v="EKS" u="1"/>
        <s v="Led Star" u="1"/>
        <s v="Proffi Sauna" u="1"/>
        <s v="Eurosvet" u="1"/>
        <s v="Runail Professional" u="1"/>
        <s v="Ironman 4Х4" u="1"/>
        <s v="SHANGHAI SHUOSEN ENTERPRISE" u="1"/>
        <s v="Lux" u="1"/>
        <s v="Feelux" u="1"/>
        <s v="ECE" u="1"/>
        <s v="GoodRich" u="1"/>
        <s v="MSL" u="1"/>
        <s v="Whitecroft" u="1"/>
        <s v="Castaldi Lighting" u="1"/>
        <s v="Wiska" u="1"/>
        <s v="Eleganz" u="1"/>
        <s v="Light Sky" u="1"/>
        <s v="DIE CASTING MAN" u="1"/>
        <s v="Skylight" u="1"/>
        <s v="Home Electric" u="1"/>
        <s v="Lot Lighting" u="1"/>
        <s v="Euro DJ" u="1"/>
        <s v="Pentax" u="1"/>
        <s v="Bega" u="1"/>
        <s v="Dekolabs" u="1"/>
        <s v="Hai Ge La Si" u="1"/>
        <s v="Tesled" u="1"/>
        <s v="Coreshine" u="1"/>
        <s v="KCD" u="1"/>
        <s v="Hmostar" u="1"/>
        <s v="Jarrer" u="1"/>
        <s v="Tetra Pak" u="1"/>
        <s v="CRD Light" u="1"/>
        <s v="Oasis Light" u="1"/>
        <s v="Meko" u="1"/>
        <s v="Samsung" u="1"/>
        <s v="Sunway" u="1"/>
        <s v="Mago" u="1"/>
        <s v="Parus" u="1"/>
        <s v="Элетех" u="1"/>
        <s v="Rio" u="1"/>
        <s v="Linea Light" u="1"/>
        <s v="REF" u="1"/>
        <s v="Eurolux" u="1"/>
        <s v="CT" u="1"/>
        <s v="Eral" u="1"/>
        <s v="Proftandem" u="1"/>
        <s v="Behringer" u="1"/>
        <s v="V-Joy" u="1"/>
        <s v="Krones" u="1"/>
        <s v="СветКомплект" u="1"/>
        <s v="Lita" u="1"/>
        <s v="Falcon Eyes" u="1"/>
        <s v="HANYUE" u="1"/>
        <s v="Donolux" u="1"/>
        <s v="LEDTimes" u="1"/>
        <s v="Source Four (S4)" u="1"/>
        <s v="ELECTROLUX" u="1"/>
        <s v="Gavita" u="1"/>
        <s v="Teleflex Syneravia" u="1"/>
        <s v="Valtonix" u="1"/>
        <s v="Kino Flo" u="1"/>
        <s v="Honeywell" u="1"/>
        <s v="Pila" u="1"/>
        <s v="Soraa" u="1"/>
        <s v="Fine Art" u="1"/>
        <s v="Vari-Lite" u="1"/>
        <s v="Antares Illuminacion" u="1"/>
        <s v="NationStar" u="1"/>
        <s v="Vertex" u="1"/>
        <s v="Aurora" u="1"/>
        <s v="Rettal" u="1"/>
        <s v="Пересвет" u="1"/>
        <s v="RS Pro" u="1"/>
        <s v="STARBUCKS" u="1"/>
        <s v="Zed" u="1"/>
        <s v="ATM" u="1"/>
        <s v="Sandvik" u="1"/>
        <s v="Exc" u="1"/>
        <s v="Greenec" u="1"/>
        <s v="Triza" u="1"/>
        <s v="APC" u="1"/>
        <s v="MaksiLED" u="1"/>
        <s v="ACME" u="1"/>
        <s v="Ruichi" u="1"/>
        <s v="Pelastus" u="1"/>
        <s v="CTM" u="1"/>
        <s v="Glanzen" u="1"/>
        <s v="Leica" u="1"/>
        <s v="ETC" u="1"/>
        <s v="Spectralux" u="1"/>
        <s v="Illumico" u="1"/>
        <s v="Vyrtych" u="1"/>
        <s v="ROHS" u="1"/>
        <s v="Ledpoint" u="1"/>
        <s v="Axlux" u="1"/>
        <s v="ML" u="1"/>
        <s v="Canon" u="1"/>
        <s v="TONS" u="1"/>
        <s v="Прогресс" u="1"/>
        <s v="Crep" u="1"/>
        <s v="Glamor" u="1"/>
        <s v="Elf" u="1"/>
        <s v="Касторама" u="1"/>
        <s v="Greenbean" u="1"/>
        <s v="Domus Line" u="1"/>
        <s v="ITL" u="1"/>
        <s v="ADJ" u="1"/>
        <s v="Shenzhen Huadian Lighting" u="1"/>
        <s v="Ledron" u="1"/>
        <s v="Jung" u="1"/>
        <s v="ELT" u="1"/>
        <s v="Lumartech" u="1"/>
        <s v="Nice" u="1"/>
        <s v="CHZ" u="1"/>
        <s v="NF" u="1"/>
        <s v="Madix" u="1"/>
        <s v="NVC" u="1"/>
        <s v="365 дней" u="1"/>
        <s v="Lightstar" u="1"/>
        <s v="Орбита" u="1"/>
        <s v="ALFA" u="1"/>
        <s v="Colours" u="1"/>
        <s v="King wind" u="1"/>
        <s v="SL" u="1"/>
        <s v="RZB" u="1"/>
        <s v="Duwi" u="1"/>
        <s v="Volta" u="1"/>
        <s v="Ronse" u="1"/>
        <s v="ILS" u="1"/>
        <s v="AstralPool" u="1"/>
        <s v="Apeyron" u="1"/>
        <s v="Xline Light" u="1"/>
        <s v="Lampinno" u="1"/>
        <s v="Max Franke" u="1"/>
        <s v="Nanoleaf" u="1"/>
        <s v="Ritai" u="1"/>
        <s v="BUCK" u="1"/>
        <s v="Arena Luci" u="1"/>
        <s v="MLR" u="1"/>
        <s v="I Lighting" u="1"/>
        <s v="Himoinsa" u="1"/>
        <s v="Bi Ray" u="1"/>
        <s v="Dream Light" u="1"/>
        <s v="UTC" u="1"/>
        <s v="Greentek" u="1"/>
        <s v="Mettler-Toledo" u="1"/>
        <s v="Swarovski" u="1"/>
        <s v="Intelight" u="1"/>
        <s v="Studio Festi" u="1"/>
        <s v="Wacker Neuson" u="1"/>
        <s v="Castaldi" u="1"/>
        <s v="VERONESE" u="1"/>
        <s v="LBT" u="1"/>
        <s v="Padana" u="1"/>
        <s v="DiodTrade" u="1"/>
        <s v="ТехЭнерго" u="1"/>
        <s v="Northcliffe" u="1"/>
        <s v="Brennenstuhl" u="1"/>
        <s v="Ледел" u="1"/>
        <s v="Vonell" u="1"/>
        <s v="Modi" u="1"/>
        <s v="Garden Laser" u="1"/>
        <s v="Chauvet" u="1"/>
        <s v="Positive Light" u="1"/>
        <s v="Turck" u="1"/>
        <s v="Sun Sale" u="1"/>
        <s v="SLV" u="1"/>
        <s v="Fotonica" u="1"/>
        <s v="Ledmonster" u="1"/>
        <s v="PROsvet" u="1"/>
        <s v="Spot Light" u="1"/>
        <s v="OBI Lighting" u="1"/>
        <s v="Rekam" u="1"/>
        <s v="Shylon" u="1"/>
        <s v="Intra" u="1"/>
        <s v="LACYFANS" u="1"/>
        <s v="Aggiolight" u="1"/>
        <s v="Omarte" u="1"/>
        <s v="Duralamp" u="1"/>
        <s v="Theben" u="1"/>
        <s v="Quantula" u="1"/>
        <s v="Flos" u="1"/>
        <s v="Inesa" u="1"/>
        <s v="Assa Abloy" u="1"/>
        <s v="Автоспецстрой" u="1"/>
        <s v="Karman" u="1"/>
        <s v="Ifm Electronic" u="1"/>
        <s v="Estares" u="1"/>
        <s v="Ansorg" u="1"/>
        <s v="Estilo2" u="1"/>
        <s v="Xing Yu Da Bang" u="1"/>
        <s v="DesignLED" u="1"/>
        <s v="Infinilite" u="1"/>
        <s v="H&amp;M" u="1"/>
        <s v="INNOLUX" u="1"/>
        <s v="Kramp" u="1"/>
        <s v="ФАZА" u="1"/>
        <s v="Hortilux" u="1"/>
        <s v="Beam" u="1"/>
        <s v="Well Light" u="1"/>
        <s v="IMG-lighting" u="1"/>
        <s v="ACDC LED" u="1"/>
        <s v="Vossloh-Schwabe" u="1"/>
      </sharedItems>
    </cacheField>
    <cacheField name="Производитель" numFmtId="0">
      <sharedItems/>
    </cacheField>
    <cacheField name="Артикул" numFmtId="0">
      <sharedItems count="6526" longText="1">
        <s v="910500465651"/>
        <s v="Б0043664"/>
        <s v="Б0043666"/>
        <s v="Б0043667"/>
        <s v="Б0043669"/>
        <s v="Б0035360"/>
        <s v="214735/6"/>
        <s v="ДВО"/>
        <s v="LPDO701-70-K03"/>
        <s v="LE061900-0014"/>
        <s v="LE061900-0015"/>
        <s v="LDVO0-6575-40-4000-K01"/>
        <s v="LDVO0-6575-40-6500-K01"/>
        <s v="1016040"/>
        <s v="1016043"/>
        <s v="1016047"/>
        <s v="1155253"/>
        <s v="1016039"/>
        <s v="4058075154483"/>
        <s v="4058075154407"/>
        <s v="4058075154865"/>
        <s v="4058075154506"/>
        <s v="4058075169166"/>
        <s v="4058075169104"/>
        <s v="LT ST-03"/>
        <s v="420007"/>
        <s v="420008"/>
        <s v="912500101771"/>
        <s v="912500101744"/>
        <s v="4690612004785"/>
        <s v="4690612004808"/>
        <s v="1013332"/>
        <s v="29610"/>
        <s v="29611"/>
        <s v="29606"/>
        <s v="29607"/>
        <s v="29608"/>
        <s v="29609"/>
        <s v="A2663PL-1WH"/>
        <s v="94242"/>
        <s v="94243"/>
        <s v="IL.0006.2300"/>
        <s v="IL.0006.2315"/>
        <s v="UL-00005862"/>
        <s v="UL-00004503"/>
        <s v="12280"/>
        <s v="12281"/>
        <s v="12278"/>
        <s v="4690612029894"/>
        <s v="32609"/>
        <s v="32610"/>
        <s v="LE061100-0022"/>
        <s v="LE061100-0021"/>
        <s v="SQ0329-0239"/>
        <s v="LE061100-0020"/>
        <s v="LE061100-0019"/>
        <s v="912500101847"/>
        <s v="912500101848"/>
        <s v="14203"/>
        <s v="14202"/>
        <s v="4058075386648"/>
        <s v="913705200036"/>
        <s v="98477"/>
        <s v="98475"/>
        <s v="SQ0329-0240"/>
        <s v="PPL"/>
        <s v="ДВО 6576 595Х595"/>
        <s v="ДВО 6574 40ВТ S"/>
        <s v="СВЕТИЛЬНИКИ ЭЛЕКТРИЧЕСКИЕ СТАЦИОНАРНЫЕ НАКЛАДНЫЕ, СЕРИЯ (ТИП): AL"/>
        <s v="СВЕТОДИОДНЫЕ ПРОЖЕКТОРЫ УЗКОНАПРАВЛЕННОГО СВЕТА С КОРПУСОМ ИЗ МЕТАЛЛА, ИСТОЧНИК СВЕТА СВЕТОДИОД НА ЖЕСТКОЙ ПЕЧАТНОЙ ПЛАТЕ, НЕ ДЛЯ МЕДИЦИНСКИХ ЦЕЛЕЙ, БЫТОВОГО НАЗНАЧЕНИЯ. РАБОЧЕЕ НАПРЯЖЕНИЕ 100-240В ПЕРЕМЕННОГО ТОКА. В КОМПЛЕКТЕ ИНСТРУКЦИЯ ПО ЭКСПЛУАТАЦИИ"/>
        <s v="DLT"/>
        <s v="Б0041888"/>
        <s v="ДКУ 1002"/>
        <s v="Б0041887"/>
        <s v="СВЕТИЛЬНИК СВЕТОДИОДНЫЙ ДВО 595Х595"/>
        <s v="ДПА"/>
        <s v="Б0026973"/>
        <s v="Б0026954"/>
        <s v="НПБ-400"/>
        <s v="LT OPL-05"/>
        <s v="ССП LT 02"/>
        <s v="PC H"/>
        <s v="PC C"/>
        <s v="PC O"/>
        <s v="ССП IP65 ПОД LED ЛАМПУ T8"/>
        <s v="Б0043567"/>
        <s v="Б0043568"/>
        <s v="Б0043554"/>
        <s v="Б0043560"/>
        <s v="Б0043563"/>
        <s v="Б0043553"/>
        <s v="Б0043556"/>
        <s v="Б0043559"/>
        <s v="Б0043562"/>
        <s v="Б0043588"/>
        <s v="Б0043591"/>
        <s v="Б0043571"/>
        <s v="Б0043572"/>
        <s v="Б0043573"/>
        <s v="Б0043574"/>
        <s v="Б0043575"/>
        <s v="Б0043576"/>
        <s v="Б0043555"/>
        <s v="Б0043558"/>
        <s v="Б0043561"/>
        <s v="LT PRZ-05"/>
        <s v="LT 202"/>
        <s v="LT PRZ-04 (6000K)"/>
        <s v="4058075199965"/>
        <s v="4058075386662"/>
        <s v="ДВО 6575 595Х595"/>
        <s v="4058075199989"/>
        <s v="4058075183537"/>
        <s v="4058075183469"/>
        <s v="4058075176591"/>
        <s v="4058075176676"/>
        <s v="4058075176652"/>
        <s v="4058075176713"/>
        <s v="4058075183506"/>
        <s v="4058075183520"/>
        <s v="4058075176614"/>
        <s v="4058075176737"/>
        <s v="4058075183483"/>
        <s v="ПРОЖЕКТОРЫ СДО"/>
        <s v="Светильники на платах URAN, LYRA, MARS, LUNA"/>
        <s v="SBL-P-36W-65K"/>
        <s v="ЛП 03 595Х595 ПРИЗМА"/>
        <s v="LED ДКУ 1002 IP65"/>
        <s v="OLP-S05"/>
        <s v="СВЕТОДИОДНАЯ ПАНЕЛЬ (СВЕТИЛЬНИК СВЕТОДИОДНЫЙ) "/>
        <s v="ПРОЖЕКТОР СВЕТОДИОДНЫЙ, ТИП LED"/>
        <s v="ПОТОЛОЧНЫЕ (ПАНЕЛИ СВЕТОДИОДНЫЕ), МЕТАЛЛИЧЕСКИЕ.УЛЬТРАТОНКАЯ 595*595 595*1195"/>
        <s v="СТАЦИОНАРНЫЕ СВЕТИЛЬНИКИ-ПАНЕЛИ 36ВТ"/>
        <s v="SBL-UNIEMC-36W-65K"/>
        <s v="4690612012957"/>
        <s v="4690612007175"/>
        <s v="910925863827"/>
        <s v="4690612004372"/>
        <s v="4690612007991"/>
        <s v="4690612007984"/>
        <s v="29714"/>
        <s v="28498"/>
        <s v="29623"/>
        <s v="29624"/>
        <s v="28967"/>
        <s v="28516"/>
        <s v="29625"/>
        <s v="4690612032627"/>
        <s v="4690612031279"/>
        <s v="27848"/>
        <s v="27849"/>
        <s v="27918"/>
        <s v="WFL-100W/06"/>
        <s v="WFL-150W/06"/>
        <s v="WFL-10W/06"/>
        <s v="WFL-20W/06"/>
        <s v="910770204078"/>
        <s v="910925863821"/>
        <s v="910925863801"/>
        <s v="912401483212"/>
        <s v="LDVO2-6571-45-4000-K01"/>
        <s v="LDVO3-6572-45-6500-K01"/>
        <s v="LPLW-36W/01"/>
        <s v="910925865344"/>
        <s v="910925865338"/>
        <s v="СВЕТОДИОДНАЯ ПАНЕЛЬ РАЗМЕР 595Х595Х20 ММ"/>
        <s v="СВЕТОДИОДНАЯ ПАНЕЛЬ (СВЕТИЛЬНИК СВЕТОДИОДНЫЙ) ТИП LED: СВЕТОДИОДНАЯ ПАНЕЛЬ (СВЕТИЛЬНИК СВЕТОДИОДНЫЙ) ТИП LED. МАТЕРИАЛ ИЗГОТОВЛЕНИЯ: СТЕКЛО, МЕТАЛЛ, ПЛАСТМАССА. НА НАПРЯЖЕНИЕ ДО 240 В."/>
        <s v="СВЕТОДИОДНАЯ ПАНЕЛЬ 595Х595Х20 ММ"/>
        <s v="СВЕТОДИОДНАЯ ПАНЕЛЬ В КАЧЕСТВЕ АКЦЕНТНОЙ ПОДСТВЕТКИ И ВСПОМОГАТЕЛЬНОГО ИНТЕРЬЕРНОГО ОСВЕЩЕНИЯ РАЗМЕР L1200 ММ"/>
        <s v="ДСП IP65 1500ММ"/>
        <s v="4058075169128"/>
        <s v="4058075169142"/>
        <s v="СВЕТОДИОДНАЯ ПАНЕЛЬ ТИП LED РАЗМЕР 595Х596"/>
        <s v="4058075079915"/>
        <s v="СВЕТИЛЬНИКИ СВЕТОДИОДНЫЕ СТАЦИОНАРНЫЕ, НА СТОЛБ, ДЛЯ НАРУЖНОГО ОСВЕЩЕНИЯ СЕРИЯ (ТИП) SP"/>
        <s v="ДСП ПОД LED ЛАМПУ 2ХТ9"/>
        <s v="4058075079939"/>
        <s v="4058075074354"/>
        <s v="4058075066588"/>
        <s v="4058075079953"/>
        <s v="4058075079878"/>
        <s v="4058075210028"/>
        <s v="4058075225176"/>
        <s v="4058075225251"/>
        <s v="4058075225213"/>
        <s v="4058075079854"/>
        <s v="4058075106338"/>
        <s v="4058075075078"/>
        <s v="WLFW18W05"/>
        <s v="WLFS36W05"/>
        <s v="WLFW36W05"/>
        <s v="WLFS18W05"/>
        <s v="SBL-uni-36W-65K"/>
        <s v="61545"/>
        <s v="61577"/>
        <s v="61578"/>
        <s v="14343"/>
        <s v="910771121777"/>
        <s v="912300024001"/>
        <s v="912300024002"/>
        <s v="4058075814769"/>
        <s v="4690612032856"/>
        <s v="4690612027159"/>
        <s v="911401739422"/>
        <s v="911401755352"/>
        <s v="4058075079359"/>
        <s v="4058075210042"/>
        <s v="4058075210103"/>
        <s v="4058075106376"/>
        <s v="29491"/>
        <s v="32102"/>
        <s v="4690612029634"/>
        <s v="61106"/>
        <s v="69990013"/>
        <s v="61107"/>
        <s v="946411111"/>
        <s v="5024533"/>
        <s v="910500459859"/>
        <s v="910503594115"/>
        <s v="824306006138"/>
        <s v="946411211"/>
        <s v="828820203805"/>
        <s v="828820203803"/>
        <s v="828820203804"/>
        <s v="910500459393"/>
        <s v="29701"/>
        <s v="824306004504"/>
        <s v="910500465357"/>
        <s v="4052899420700"/>
        <s v="SBL-UNIMAT-36W-65K"/>
        <s v="SBL-UNIMAT-36W-45K"/>
        <s v="32410"/>
        <s v="32407"/>
        <s v="28728"/>
        <s v="29654"/>
        <s v="28729"/>
        <s v="29703"/>
        <s v="1016028"/>
        <s v="IL.0010.0073"/>
        <s v="IL.0010.2173"/>
        <s v="IL.0006.6100"/>
        <s v="IL.0006.6115"/>
        <s v="IL.0006.6200"/>
        <s v="IL.0006.6215"/>
        <s v="IL.0006.6300"/>
        <s v="IL.0006.6315"/>
        <s v="77701279"/>
        <s v="77701289"/>
        <s v="77701283"/>
        <s v="77701303"/>
        <s v="77701313"/>
        <s v="77704249"/>
        <s v="НСП 23-001"/>
        <s v="77701259"/>
        <s v="9991363"/>
        <s v="LDVO0-1606-1-12-6500-K01"/>
        <s v="LDVO0-1609-1-24-4000-K01"/>
        <s v="LED_FL30W 65 TL"/>
        <s v="4640033420428"/>
        <s v="4680024817004"/>
        <s v="LED FL 30W 65"/>
        <s v="LED FL 50W 65"/>
        <s v="LED FL 100W 65"/>
        <s v="LDPA0-130-1-3-K01"/>
        <s v="SQ0345-0101"/>
        <s v="SQ0345-0102"/>
        <s v="SQ0345-0106"/>
        <s v="LDPA0-5030-3H-K01"/>
        <s v="LDPA0-5040-1H-K01"/>
        <s v="LSSA0-1005-003-K03"/>
        <s v="LDPA0-5040-3H-K01"/>
        <s v="LDPA0-5042-1-65-K01"/>
        <s v="LDPA0-5042-3-65-K01"/>
        <s v="LDPA1-5030-3-20-K01"/>
        <s v="LDPA0-5030-1H-K01"/>
        <s v="828820203825"/>
        <s v="828820203823"/>
        <s v="910505100046"/>
        <s v="912500100268"/>
        <s v="STL-40W03"/>
        <s v="STL-70W03"/>
        <s v="STL-120W03"/>
        <s v="LDPA1-5040-3-54-K01"/>
        <s v="SQ0336-0206"/>
        <s v="SQ0336-0207"/>
        <s v="SQ0336-0208"/>
        <s v="SQ0336-0210"/>
        <s v="LDPB0-1002-18-4000-K01"/>
        <s v="4501001030"/>
        <s v="4501001090"/>
        <s v="4501007110"/>
        <s v="a041253"/>
        <s v="LDVO2-6567-36-4000-K01"/>
        <s v="LDVO2-6568-36-6500-K01"/>
        <s v="LDVO3-6568-36-6500-K01"/>
        <s v="LDBO0-4001-18-4000-K01"/>
        <s v="LDBO0-4003-18-6500-K01"/>
        <s v="LDVO3-6567-36-4000-K01"/>
        <s v="LDVO0-1613-12-3000-K01"/>
        <s v="LDVO0-1613-12-4000-K01"/>
        <s v="GP-ST-100WXX"/>
        <s v="GP-ST-150WXX"/>
        <s v="ULPC36W60-04"/>
        <s v="PRE010400-002"/>
        <s v="PRE010400-001"/>
        <s v="Б0026974"/>
        <s v="Б0039056"/>
        <s v="Б0035359"/>
        <s v="LDVO0-1703-18-4000-K01"/>
        <s v="LDVO0-1605-1-12-K02"/>
        <s v="LDVO0-1607-1-18-K01"/>
        <s v="SQ0366-0148"/>
        <s v="SQ0366-0140"/>
        <s v="SQ0366-0141"/>
        <s v="SQ0329-0812"/>
        <s v="SQ0366-0131"/>
        <s v="SQ0366-0150"/>
        <s v="SQ0329-0149"/>
        <s v="SQ0329-0150"/>
        <s v="SQ0329-0126"/>
        <s v="DSRV18ELC"/>
        <s v="DSRD24ELC"/>
        <s v="DRRW12ELC"/>
        <s v="DRRV12ELC"/>
        <s v="DRRV15ELC"/>
        <s v="DRRD15ELC"/>
        <s v="DRRV18ELC"/>
        <s v="DRRD18ELC"/>
        <s v="DRRD24ELC"/>
        <s v="PXVK36ELC"/>
        <s v="PXDK36ELC"/>
        <s v="910403951912"/>
        <s v="912500100267"/>
        <s v="910505100054"/>
        <s v="21084"/>
        <s v="21078"/>
        <s v="WPL18-6.5K60-01"/>
        <s v="WPL36-6.5K120-01"/>
        <s v="WPL48-6.5K150-01"/>
        <s v="41070"/>
        <s v="41071"/>
        <s v="1572"/>
        <s v="1573"/>
        <s v="1575"/>
        <s v="1574"/>
        <s v="1469"/>
        <s v="1467"/>
        <s v="1472"/>
        <s v="1470"/>
        <s v="1473"/>
        <s v="1471"/>
        <s v="1464"/>
        <s v="1462"/>
        <s v="1465"/>
        <s v="1463"/>
        <s v="61984"/>
        <s v="61985"/>
        <s v="WLFS18W03"/>
        <s v="WLFW18W03"/>
        <s v="WLFW36W03"/>
        <s v="1015916"/>
        <s v="1016048"/>
        <s v="V1-A0-O0558-10000-2003040"/>
        <s v="LD936511233"/>
        <s v="4058075097421"/>
        <s v="4058075097384"/>
        <s v="4058075097407"/>
        <s v="4058075097469"/>
        <s v="4058075097483"/>
        <s v="4058075097582"/>
        <s v="4058075097605"/>
        <s v="4058075113480"/>
        <s v="4058075097568"/>
        <s v="414500"/>
        <s v="414600"/>
        <s v="414602"/>
        <s v="912401483011"/>
        <s v="СВЕТОДИОДНАЯ ПАНЕЛЬ (СВЕТИЛЬНИК СВЕТОДИОДНЫЙ) ТИП LED РАЗМЕР 595Х595Х20 ММ"/>
        <s v="LED ДПО 3017, LED СПС 11"/>
        <s v="4690612021386"/>
        <s v="4690612021393"/>
        <s v="4690612031330"/>
        <s v="4690612031323"/>
        <s v="Б0026962"/>
        <s v="Б0026958"/>
        <s v="32309 9"/>
        <s v="32303 7"/>
        <s v="32301 3"/>
        <s v="32302 0"/>
        <s v="25022 7"/>
        <s v="25021 0"/>
        <s v="Б0029444"/>
        <s v="Б0029445"/>
        <s v="637016303"/>
        <s v="21083"/>
        <s v="21085"/>
        <s v="Б0041860"/>
        <s v="824306006139"/>
        <s v="910500459391"/>
        <s v="910771117817"/>
        <s v="910771118294"/>
        <s v="910771124889"/>
        <s v="Б0043658"/>
        <s v="Б0027792"/>
        <s v="Б0043564"/>
        <s v="Б0043565"/>
        <s v="Б0043557"/>
        <s v="Б0043589"/>
        <s v="Б0043590"/>
        <s v="Б0043592"/>
        <s v="Б0043569"/>
        <s v="Б0043570"/>
        <s v="СВЕТОДИОДНЫЙ ПРОЖЕКТОР СЕРИИ OFL,IP65"/>
        <s v="LDPO3-1002-012-4000-K01"/>
        <s v="LTB09"/>
        <s v="a040755"/>
        <s v="71659"/>
        <s v="71660"/>
        <s v="71656"/>
        <s v="LWPS18W01"/>
        <s v="LWPS36W01"/>
        <s v="LWPW36W01"/>
        <s v="32596"/>
        <s v="32598"/>
        <s v="32599"/>
        <s v="IL.0006.2215"/>
        <s v="4058075272583"/>
        <s v="911401739472"/>
        <s v="911401727552"/>
        <s v="911401847897"/>
        <s v="910503910310"/>
        <s v="LSSA0-2101-3-20-K03"/>
        <s v="LDPA0-5031-1-20-K01"/>
        <s v="71920"/>
        <s v="71922"/>
        <s v="Б0043668"/>
        <s v="Б0043665"/>
        <s v="213232/3"/>
        <s v="2202033/3"/>
        <s v="42928"/>
        <s v="213332/3"/>
        <s v="2110050/3"/>
        <s v="4690612029627"/>
        <s v="910925864789"/>
        <s v="910925864762"/>
        <s v="910925864777"/>
        <s v="910925864814"/>
        <s v="910925864787"/>
        <s v="LE060301-0004"/>
        <s v="29534"/>
        <s v="12634"/>
        <s v="12896"/>
        <s v="12902"/>
        <s v="12901"/>
        <s v="12903"/>
        <s v="G17487"/>
        <s v="910771125198"/>
        <s v="910771125201"/>
        <s v="828820203822"/>
        <s v="828820203824"/>
        <s v="910500454298"/>
        <s v="29643"/>
        <s v="29693"/>
        <s v="29694"/>
        <s v="32444"/>
        <s v="32445"/>
        <s v="32446"/>
        <s v="32447"/>
        <s v="32473"/>
        <s v="не определено"/>
        <s v="32408"/>
        <s v="32942"/>
        <s v="32945"/>
        <s v="29655"/>
        <s v="32104"/>
        <s v="32103"/>
        <s v="29500"/>
        <s v="29499"/>
        <s v="a037930"/>
        <s v="939111212"/>
        <s v="939111215"/>
        <s v="939111218"/>
        <s v="940111212"/>
        <s v="940111215"/>
        <s v="29774"/>
        <s v="29777"/>
        <s v="29776"/>
        <s v="214650/3"/>
        <s v="2109033/6"/>
        <s v="СВЕТИЛЬНИК, СЕРИЯ (ТИП): SP, СПОСОБ КРЕПЛЕНИЯ: ДЛЯ МОНТАЖА НА СТОЛБ"/>
        <s v="1013074"/>
        <s v="1156462"/>
        <s v="1013075"/>
        <s v="1013076"/>
        <s v="1156461"/>
        <s v="12668"/>
        <s v="32553"/>
        <s v="13985"/>
        <s v="13986"/>
        <s v="СВЕТИЛЬНИК НАКЛАДНОЙ,СЕРИЯ: ML СВЕТИЛЬНИК НАКЛАДНОЙ,ML СВЕТИЛЬНИК НАКЛАДНОЙ, ПОД ЛАМПУ НАКАЛИВАНИЯ НА ШИНОПРОВОД ТРЕКОВЫЙ, СЕРИЯ: AL"/>
        <s v="77706872"/>
        <s v="ДВО ECO 36ВТ"/>
        <s v="СВЕТОДИОДНЫЙ СВЕТИЛЬНИК ПОДВЕСНОЙ, СЕРИИ: NHB-P4-LED"/>
        <s v="V1-U0-00086-21000-6501540"/>
        <s v="V1-U0-00086-21A00-6501540"/>
        <s v="V1-U0-00086-21S00-6501540"/>
        <s v="V1-U0-00086-21A00-6502550"/>
        <s v="V1-U0-00086-21S00-6501550"/>
        <s v="V1-U0-00086-21000-6502540"/>
        <s v="V1-U0-00086-21A00-6502540"/>
        <s v="V1-U0-00086-21S00-6502540"/>
        <s v="V1-U0-00086-21000-6502550"/>
        <s v="V1-U0-00086-21S00-6502550"/>
        <s v="910500465678"/>
        <s v="28769"/>
        <s v="28851"/>
        <s v="LDVO3-6560-36-6500-L-K01"/>
        <s v="LDVO2-6573-24-6500-K01"/>
        <s v="LE061000-0010"/>
        <s v="LE061000-0016"/>
        <s v="PFL"/>
        <s v="PSL"/>
        <s v="4058075130913"/>
        <s v="Б0026960"/>
        <s v="Б0026959"/>
        <s v="Б0032633"/>
        <s v="Б0027574"/>
        <s v="2853486E"/>
        <s v="5018228"/>
        <s v="СВЕТОДИОДНАЯ ПАНЕЛЬ (СВЕТИЛЬНИК СВЕТОДИОДНЫЙ) 595Х595"/>
        <s v="LLFW18W04"/>
        <s v="LLFW36W04"/>
        <s v="910770203626"/>
        <s v="ПРОЖЕКТОРЫ СВЕТОДИОДНЫЕ СЕРИИ СДО"/>
        <s v="32576"/>
        <s v="32577"/>
        <s v="32578"/>
        <s v="32252"/>
        <s v="32217"/>
        <s v="32220"/>
        <s v="32575"/>
        <s v="11859"/>
        <s v="11857"/>
        <s v="32115"/>
        <s v="32136"/>
        <s v="32015"/>
        <s v="32218"/>
        <s v="910925432112"/>
        <s v="910925432212"/>
        <s v="910925431712"/>
        <s v="910925432012"/>
        <s v="910925431812"/>
        <s v="4501007090"/>
        <s v="4502003680"/>
        <s v="4502002330"/>
        <s v="4502000010"/>
        <s v="4502000020"/>
        <s v="4502001110"/>
        <s v="4502002210"/>
        <s v="4502003200"/>
        <s v="4501006400"/>
        <s v="4501006410"/>
        <s v="4501006420"/>
        <s v="4501006430"/>
        <s v="4501006440"/>
        <s v="4502003190"/>
        <s v="4502000030"/>
        <s v="4502000040"/>
        <s v="4502002340"/>
        <s v="4502003300"/>
        <s v="4502003720"/>
        <s v="4502003290"/>
        <s v="СВЕТОДИОДНЫЕ СВЕТИЛЬНИКИ, СЕРИИ: NBL-R1, NBL-O1"/>
        <s v="GR-C020(EXTREME) GR-C020(EXTREME)"/>
        <s v="GR-B030 GR-B030"/>
        <s v="GR-B040 GR-B040"/>
        <s v="SBL-FLLIGHT-10-65K"/>
        <s v="PQDN40ELC"/>
        <s v="912401483187"/>
        <s v="SBL-SQSDL-12-65K"/>
        <s v="SBL-SQSDL-18-65K"/>
        <s v="SBL-SQSDL-24-65K"/>
        <s v="SBL-RSDL-12-65K"/>
        <s v="SBL-RSDL-18-65K"/>
        <s v="SBL-RSDL-24-65K"/>
        <s v="SBL-DL-12-4K"/>
        <s v="SBL-HP-12W-4K"/>
        <s v="SBL-LU2-36W"/>
        <s v="LWL-5030-01"/>
        <s v="12019"/>
        <s v="13547"/>
        <s v="13548"/>
        <s v="13549"/>
        <s v="81970038"/>
        <s v="Б0039318"/>
        <s v="12294"/>
        <s v="UL-00004565"/>
        <s v="UL-00004566"/>
        <s v="UL-00005134"/>
        <s v="UL-00005135"/>
        <s v="Б0036137"/>
        <s v="СВЕТИЛЬНИКИ ОБЩЕГО НАЗНАЧЕНИЯ СВЕТОДИОДНЫЕ СТАЦИОНАРНЫЕ, ДЛЯ НАРУЖНОГО ОСВЕЩЕНИЯ ДВОРОВ, СКВЕРОВ, ПАРКОВ, ИЗГОТОВЛЕННЫЕ ИЗ МЕТАЛЛА, СПОСОБ КРЕПЛЕНИЯ ДЛЯ МОНТАЖА - НА СТОЛБ. СЕРИЯ: SP"/>
        <s v="СВЕТОДИОДНЫЕ ПРОЖЕКТОРЫ УЗКОНАПРАВЛЕННОГО СВЕТА ОСНАЩЁН ДАТЧИКОМ ДВИЖЕНИЯ"/>
        <s v="4058075091511"/>
        <s v="ПРОЖЕКТОРЫ СВЕТОДИОДНЫЕ, IP65"/>
        <s v="СВЕТИЛЬНИКИ СТАЦИОНАРНЫЕ НАКЛАДНЫЕ, СЕРИЯ: AL, С ПУЛЬТОМ УПРАВЛЕНИЯ"/>
        <s v="4058075144484"/>
        <s v="4058075091573"/>
        <s v="4058075149502"/>
        <s v="4058075066601"/>
        <s v="4058075079274"/>
        <s v="4058075091559"/>
        <s v="ДВО 595Х595Х20"/>
        <s v="СВЕТОДИОДНЫЕ СВЕТИЛЬНИКИ АВАРИЙНО-ЭВАКУАЦИОННЫЕ СЕРИИ: NEF, ТИП: NEF-09, NEF-10, NEF-11"/>
        <s v="4058075109629"/>
        <s v="11137"/>
        <s v="11136"/>
        <s v="LDVO0-6574-40-6500-K01"/>
        <s v="NBL"/>
        <s v="4058075079298"/>
        <s v="4690612027142"/>
        <s v="222335/3"/>
        <s v="213050/3"/>
        <s v="45220/3"/>
        <s v="213330/4"/>
        <s v="45260/3"/>
        <s v="910771118425"/>
        <s v="82272111"/>
        <s v="82272112"/>
        <s v="JPBV10ELB"/>
        <s v="JPBD20ELB"/>
        <s v="JPV100ELB"/>
        <s v="4058075079311"/>
        <s v="JPD100ELB"/>
        <s v="JPV150ELB"/>
        <s v="JPD150ELB"/>
        <s v="4058075074996"/>
        <s v="JPV200ELB"/>
        <s v="JPD200ELB"/>
        <s v="910925864018"/>
        <s v="910770207425"/>
        <s v="4058075080058"/>
        <s v="911401732432"/>
        <s v="4058075064003"/>
        <s v="V1-U0-00362-21000-4402150"/>
        <s v="LPDO601-100-65-K02"/>
        <s v="LPDO601-150-65-K02"/>
        <s v="LPDO602-30-65-K02"/>
        <s v="LPDO602-50-65-K02"/>
        <s v="V1-U0-00362-21000-4401640"/>
        <s v="1180869"/>
        <s v="V1-U0-00362-21000-4401650"/>
        <s v="V1-U0-00362-21000-4402130"/>
        <s v="V1-U0-00362-21000-4402140"/>
        <s v="LSSA0-1002-003-K03"/>
        <s v="LSSA0-1003-003-K03"/>
        <s v="LSSA0-1004-003-K03"/>
        <s v="LSSA0-1001-003-K03"/>
        <s v="77705420"/>
        <s v="77700991"/>
        <s v="77701028"/>
        <s v="77701111"/>
        <s v="LDPO1-5112D-08-6500-K01"/>
        <s v="LDPO1-5132D-12-6500-K01"/>
        <s v="LDPO3-5022D-08-4000-K01"/>
        <s v="LDPO3-5042D-12-4000-K01"/>
        <s v="LDPO3-5122D-08-6500-K01"/>
        <s v="LDPO0-4002-12-4000-K01"/>
        <s v="LDPO0-4004-18-4000-K01"/>
        <s v="LDPO0-4003-15-4000-K01"/>
        <s v="LDPO0-4001-8-4000-K01"/>
        <s v="LDPO0-4006-12-6500-K01"/>
        <s v="1015915"/>
        <s v="1013490"/>
        <s v="1013410"/>
        <s v="1013409"/>
        <s v="1156020"/>
        <s v="PRE010200-002"/>
        <s v="LDPO0-4100D-12-4000-K01"/>
        <s v="LDPO0-4200D-12-6500-K01"/>
        <s v="LDPO0-5010-08-4000-K01"/>
        <s v="LDPO0-5040-12-4000-K01"/>
        <s v="LDPO1-5012D-08-4000-K01"/>
        <s v="LDPO0-5110-08-6500-K01"/>
        <s v="LDPO0-5130-12-6500-K01"/>
        <s v="LDPO3-5142D-12-6500-K01"/>
        <s v="4058075091498"/>
        <s v="4058075126848"/>
        <s v="4058075127166"/>
        <s v="4058075126862"/>
        <s v="4058075074361"/>
        <s v="UL-00002946"/>
        <s v="403114"/>
        <s v="403109"/>
        <s v="GTAB-10BT-IP65-6500-S"/>
        <s v="403125"/>
        <s v="403115"/>
        <s v="403131"/>
        <s v="LDBA0-3928-60-K01"/>
        <s v="403116"/>
        <s v="403110"/>
        <s v="GTAB-20BT-IP65-6500-S"/>
        <s v="403126"/>
        <s v="403111"/>
        <s v="GTAB-30BT-IP65-6500-S"/>
        <s v="403127"/>
        <s v="403128"/>
        <s v="403113"/>
        <s v="403129"/>
        <s v="403124"/>
        <s v="403112"/>
        <s v="GTAB-50BT-IP65-6500-S"/>
        <s v="LPHO03-250-01-K03"/>
        <s v="LPHO03-400-01-K03"/>
        <s v="910500453338"/>
        <s v="SBL-LU2-18W"/>
        <s v="UL-00005826"/>
        <s v="96166"/>
        <s v="96165"/>
        <s v="V1-R0-00083-10000-4401630"/>
        <s v="V1-R0-01011-10000-4401140"/>
        <s v="V1-R0-00083-10000-4401640"/>
        <s v="V1-R0-00083-10000-4402530"/>
        <s v="V1-R0-00084-10000-4404040"/>
        <s v="UL-00005825"/>
        <s v="55073"/>
        <s v="32214"/>
        <s v="32149"/>
        <s v="32239"/>
        <s v="32155"/>
        <s v="32157"/>
        <s v="29498"/>
        <s v="29497"/>
        <s v="29501"/>
        <s v="29557"/>
        <s v="77700663"/>
        <s v="77704264"/>
        <s v="77703698"/>
        <s v="77705201"/>
        <s v="77703211"/>
        <s v="77703724"/>
        <s v="77701779"/>
        <s v="ПРОЖЕКТОР СДО 06 IP65"/>
        <s v="55070"/>
        <s v="55067"/>
        <s v="Б0043773"/>
        <s v="4058075097445"/>
        <s v="4058075143531"/>
        <s v="4058075814738"/>
        <s v="1014666"/>
        <s v="1015169"/>
        <s v="Б0043566"/>
        <s v="СВЕТИЛЬНИК СВЕТОДИОДНЫЙ, СТАЦИОНАРНЫЙ, НАКЛАДНОЙ,СЕРИЯ:AL"/>
        <s v="ДБО 36ВТ P20"/>
        <s v="LDSP0-1304-18-4500-K01"/>
        <s v="LDSP0-1310-36-4000-K01"/>
        <s v="LDSP0-2202-2X120-K01"/>
        <s v="DRSD18ELC"/>
        <s v="DRSD24ELC"/>
        <s v="LSHV20ELC"/>
        <s v="LSHD20ELC"/>
        <s v="LSHV36ELC"/>
        <s v="LSHD36ELC"/>
        <s v="13423"/>
        <s v="LDVO3-6561-36-4000-U-K01"/>
        <s v="912401483032"/>
        <s v="911401805980"/>
        <s v="LED_FL70W 65 SP"/>
        <s v="LED_FL80W 65 SP"/>
        <s v="СВЕТОДИОДНЫЕ СВЕТИЛЬНИКИ, СЕРИИ DSP, МОДЕЛЬ: DSP-04S, ДЛЯ РАБОТЫ СО СВЕТОДИОДНЫМИ ЛАМПАМИ Т8"/>
        <s v="SBL-TP-36W-64K"/>
        <s v="ECOLA LED PANEL УНИВЕРС. (БЕЗ СТУПЕНЬКИ) ПАНЕЛЬ С ДРАЙВЕРОМ ВНУТРИ 595X595"/>
        <s v="a039301"/>
        <s v="5024540"/>
        <s v="UFO-100W/01"/>
        <s v="UFO-150W/01"/>
        <s v="UFO-200W/01"/>
        <s v="71580"/>
        <s v="71926"/>
        <s v="ДСП IP65"/>
        <s v="СВЕТОДИОДНЫЕ СВЕТИЛЬНИКИ, СЕРИИ OBL-LED-SNR"/>
        <s v="ПРОЖЕКТОРЫ,ТИП LED"/>
        <s v="ПРОЖЕКТОРЫ, ПРЕДНАЗНАЧЕННЫЕ ДЛЯ ИСПОЛЬЗОВАНИЯ СО СВЕТОДИОДНЫМИ ЛАМПАМИ,СТАЦИОНАРНЫЕ, УЗКОНАПРАВЛЕННОГО СВЕТА СЕРИЯ: LL"/>
        <s v="СВЕТОДИОДНАЯ ПАНЕЛЬ ОНЛАЙТ, СЕРИИ OLP-S05, OLP-S06, OLP-S08"/>
        <s v="LED LINEAR IP65"/>
        <s v="14344"/>
        <s v="14345"/>
        <s v="UL-00006710"/>
        <s v="5005327"/>
        <s v="5018204"/>
        <s v="27939"/>
        <s v="27941"/>
        <s v="27922"/>
        <s v="27924"/>
        <s v="27921"/>
        <s v="1006530"/>
        <s v="28966 1"/>
        <s v="Светильники на платах LYRA LED, MARS LED, MIZAR LED, SIRAH LED, URAN LED, ORBIT LED"/>
        <s v="4058075225190"/>
        <s v="4058075204102"/>
        <s v="LLSP3-3908A-2-36-K03"/>
        <s v="SQ0352-0006"/>
        <s v="ПРОМЫШЛЕННЫЕ, ПОДВЕСНЫЕ, СЕРИИ PHB, PPI СВЕТИЛЬНИК СВЕТОДИОДНЫЙ"/>
        <s v="2850522"/>
        <s v="2850508"/>
        <s v="911401732872"/>
        <s v="41202"/>
        <s v="41203"/>
        <s v="41204"/>
        <s v="911401732452"/>
        <s v="СВЕТОДИОДНЫЕ СВЕТИЛЬНИКИ АВАРИЙНО-ЭВАКУАЦИОННЫЕ (ВЫХОД, EXIT) СЕРИИ: NEF, ТИП: NEF-01, NEF-03, NEF-06"/>
        <s v="4058075113985"/>
        <s v="4058075113626"/>
        <s v="4058075321823"/>
        <s v="4058075097728"/>
        <s v="СВЕТИЛЬНИК СВЕТОДИОДНЫЙ ДЛЯ ОСВЕЩЕНИЯ ПОМЕЩЕНИЙ В КАЧЕСТВЕ АКЦЕНТНОЙ ПОДСТВЕТКИ"/>
        <s v="V1-R0-00113-20000-2001240"/>
        <s v="LDKU0-1002-050-5000-K03"/>
        <s v="SBL-P-36W-45K"/>
        <s v="SBL-P295-40W-65K"/>
        <s v="SBL-P295-40W-45K"/>
        <s v="94800"/>
        <s v="94801"/>
        <s v="94808"/>
        <s v="94802"/>
        <s v="94811"/>
        <s v="94803"/>
        <s v="94812"/>
        <s v="94804"/>
        <s v="94809"/>
        <s v="94816"/>
        <s v="94817"/>
        <s v="ДБА"/>
        <s v="UL-00005801"/>
        <s v="4058075091535"/>
        <s v="4058075074385"/>
        <s v="4058075097643"/>
        <s v="4058075113565"/>
        <s v="4058075113503"/>
        <s v="4058075113763"/>
        <s v="4058075080034"/>
        <s v="Б0047637" u="1"/>
        <s v="911401834881" u="1"/>
        <s v="4690612029245" u="1"/>
        <s v="V1-R0-00557-10000-6503540" u="1"/>
        <s v="5009264" u="1"/>
        <s v="910771124998" u="1"/>
        <s v="SBL-FLLIGHT-10-65K, SBL-FLLIGHT-30-65K, SBL-FLLIGHT-50-65K, SBL-FLSMD-30-65K, SBL-FLSMD-100-65K" u="1"/>
        <s v="412171" u="1"/>
        <s v="45210/6" u="1"/>
        <s v="4058075143555" u="1"/>
        <s v="29490" u="1"/>
        <s v="213332/6" u="1"/>
        <s v="4058075074347" u="1"/>
        <s v="4690612033235" u="1"/>
        <s v="29682" u="1"/>
        <s v="910771117820" u="1"/>
        <s v="29690" u="1"/>
        <s v="61946" u="1"/>
        <s v="LDVO2-6560-36-6500-L-K01" u="1"/>
        <s v="LCL04-8W-R21-6K-SM" u="1"/>
        <s v="911401043180" u="1"/>
        <s v="Б0022449" u="1"/>
        <s v="911401862998" u="1"/>
        <s v="LPDO701-30-K03" u="1"/>
        <s v="LD936511236" u="1"/>
        <s v="910710101306" u="1"/>
        <s v="5008588" u="1"/>
        <s v="77703710" u="1"/>
        <s v="WPL40C120" u="1"/>
        <s v="437526" u="1"/>
        <s v="PC 218" u="1"/>
        <s v="1005908" u="1"/>
        <s v="4690612002552" u="1"/>
        <s v="LPDO702-30-K03" u="1"/>
        <s v="437514" u="1"/>
        <s v="77701418" u="1"/>
        <s v="4502002960" u="1"/>
        <s v="824306006841" u="1"/>
        <s v="5024908" u="1"/>
        <s v="77701310" u="1"/>
        <s v="912300024155" u="1"/>
        <s v="437502" u="1"/>
        <s v="5009240" u="1"/>
        <s v="UL-00002557" u="1"/>
        <s v="45101/C" u="1"/>
        <s v="5005709" u="1"/>
        <s v="a044428" u="1"/>
        <s v="439606" u="1"/>
        <s v="929001648206" u="1"/>
        <s v="Б0044077" u="1"/>
        <s v="V1-R0-90469-90L25-2001540" u="1"/>
        <s v="5026629" u="1"/>
        <s v="a044429" u="1"/>
        <s v="LT PRZ-02" u="1"/>
        <s v="910505100113" u="1"/>
        <s v="915005749901" u="1"/>
        <s v="PRE010301-002" u="1"/>
        <s v="41156" u="1"/>
        <s v="V1-R0-90470-90L25-2002540" u="1"/>
        <s v="Б0041981" u="1"/>
        <s v="126418215" u="1"/>
        <s v="97455" u="1"/>
        <s v="910502057403" u="1"/>
        <s v="915005748701" u="1"/>
        <s v="41264" u="1"/>
        <s v="61447" u="1"/>
        <s v="5009363" u="1"/>
        <s v="AC136550055" u="1"/>
        <s v="UL-00003450" u="1"/>
        <s v="910925864546" u="1"/>
        <s v="4058075420960" u="1"/>
        <s v="41180" u="1"/>
        <s v="41272" u="1"/>
        <s v="5008564" u="1"/>
        <s v="5026964" u="1"/>
        <s v="9991364" u="1"/>
        <s v="a035323" u="1"/>
        <s v="550011001" u="1"/>
        <s v="DMRD18ELC" u="1"/>
        <s v="DSRD15ELC" u="1"/>
        <s v="929002075602" u="1"/>
        <s v="4058075066472" u="1"/>
        <s v="4058075150546" u="1"/>
        <s v="DLC-R-18W-6500" u="1"/>
        <s v="Б0032098" u="1"/>
        <s v="CL525T10N" u="1"/>
        <s v="910771125007" u="1"/>
        <s v="4058075269439" u="1"/>
        <s v="SQ0336-0280" u="1"/>
        <s v="911401834781" u="1"/>
        <s v="912500102166" u="1"/>
        <s v="a035324" u="1"/>
        <s v="911401515051" u="1"/>
        <s v="911401531041" u="1"/>
        <s v="UL-00004144" u="1"/>
        <s v="29775" u="1"/>
        <s v="29691" u="1"/>
        <s v="61947" u="1"/>
        <s v="18851823" u="1"/>
        <s v="550011201" u="1"/>
        <s v="822274819817" u="1"/>
        <s v="824306006839" u="1"/>
        <s v="911401732912" u="1"/>
        <s v="912300023506" u="1"/>
        <s v="V1-G1-71442-04L07-6603540" u="1"/>
        <s v="5026605" u="1"/>
        <s v="77705207" u="1"/>
        <s v="Б0030239" u="1"/>
        <s v="940111115" u="1"/>
        <s v="SQ0336-0281" u="1"/>
        <s v="4690612020143" u="1"/>
        <s v="a035326" u="1"/>
        <s v="728661 TAO" u="1"/>
        <s v="550011301" u="1"/>
        <s v="UL-00004145" u="1"/>
        <s v="911401844498" u="1"/>
        <s v="414501" u="1"/>
        <s v="437536" u="1"/>
        <s v="2501413" u="1"/>
        <s v="5005808" u="1"/>
        <s v="LPI01-1-1500-K02" u="1"/>
        <s v="5008540" u="1"/>
        <s v="5026940" u="1"/>
        <s v="911401732922" u="1"/>
        <s v="460009" u="1"/>
        <s v="910930205965" u="1"/>
        <s v="437512" u="1"/>
        <s v="SQ0336-0282" u="1"/>
        <s v="824306006741" u="1"/>
        <s v="910500459392" u="1"/>
        <s v="77701110" u="1"/>
        <s v="LD936511333" u="1"/>
        <s v="911401689305" u="1"/>
        <s v="437500" u="1"/>
        <s v="77700190" u="1"/>
        <s v="910771124778" u="1"/>
        <s v="LED FL 20W 65 SP" u="1"/>
        <s v="LT 418-EL" u="1"/>
        <s v="613100310B" u="1"/>
        <s v="910770216634" u="1"/>
        <s v="SBL-FLLIGHT-100-65K" u="1"/>
        <s v="910500465653" u="1"/>
        <s v="41157" u="1"/>
        <s v="5018662" u="1"/>
        <s v="SQ0308-0001" u="1"/>
        <s v="911401732932" u="1"/>
        <s v="910770213164" u="1"/>
        <s v="910771118247" u="1"/>
        <s v="915005749801" u="1"/>
        <s v="Б0041889" u="1"/>
        <s v="SQ0336-0283" u="1"/>
        <s v="97456" u="1"/>
        <s v="77703540" u="1"/>
        <s v="WFL-30W/06" u="1"/>
        <s v="LD936511334" u="1"/>
        <s v="41265" u="1"/>
        <s v="61448" u="1"/>
        <s v="AC052340055" u="1"/>
        <s v="822278056065" u="1"/>
        <s v="915005748601" u="1"/>
        <s v="LDBA0-3926-30-K01" u="1"/>
        <s v="41181" u="1"/>
        <s v="41273" u="1"/>
        <s v="UL-00003440" u="1"/>
        <s v="4690612032719" u="1"/>
        <s v="LLFS18W02" u="1"/>
        <s v="AC052350055" u="1"/>
        <s v="SQ0308-0002" u="1"/>
        <s v="911401518561" u="1"/>
        <s v="910504083603" u="1"/>
        <s v="929002075502" u="1"/>
        <s v="4690612021751" u="1"/>
        <s v="PRE010600-0008" u="1"/>
        <s v="29492" u="1"/>
        <s v="77701258" u="1"/>
        <s v="SQ0336-0284" u="1"/>
        <s v="828820101538" u="1"/>
        <s v="4690612008370" u="1"/>
        <s v="45220/6" u="1"/>
        <s v="SQ0336-0270" u="1"/>
        <s v="824306006621" u="1"/>
        <s v="911401816281" u="1"/>
        <s v="4058075204201" u="1"/>
        <s v="4690612023052" u="1"/>
        <s v="AC052360055" u="1"/>
        <s v="911401517361" u="1"/>
        <s v="SBL-SQSDL-18-4K" u="1"/>
        <s v="A3830PL-1BK" u="1"/>
        <s v="61948" u="1"/>
        <s v="82273450" u="1"/>
        <s v="UL-00003441" u="1"/>
        <s v="A3930PL-1BK" u="1"/>
        <s v="1183265" u="1"/>
        <s v="911401552961" u="1"/>
        <s v="911401723752" u="1"/>
        <s v="UL-00006095" u="1"/>
        <s v="824306006739" u="1"/>
        <s v="911401843999" u="1"/>
        <s v="911401854798" u="1"/>
        <s v="4058075113749" u="1"/>
        <s v="SQ0336-0285" u="1"/>
        <s v="4058075176539" u="1"/>
        <s v="LDSP0-4002-100-65-K23" u="1"/>
        <s v="LDSP0-4006-200-65-K23" u="1"/>
        <s v="LDSP0-5012-100-65-K23" u="1"/>
        <s v="LDSP0-5016-200-65-K23" u="1"/>
        <s v="LD936511336" u="1"/>
        <s v="SQ0336-0271" u="1"/>
        <s v="828820204207" u="1"/>
        <s v="SBL-DL-18-65K" u="1"/>
        <s v="SBL-SL3-70-6K" u="1"/>
        <s v="ДПП 09У-2Х20-462" u="1"/>
        <s v="5009226" u="1"/>
        <s v="AC052380055" u="1"/>
        <s v="SBL-HPOval-12W-4K" u="1"/>
        <s v="437546" u="1"/>
        <s v="910771119477" u="1"/>
        <s v="911401862798" u="1"/>
        <s v="613100100" u="1"/>
        <s v="628511330B" u="1"/>
        <s v="4058075104082" u="1"/>
        <s v="4058075452152" u="1"/>
        <s v="437534" u="1"/>
        <s v="77703418" u="1"/>
        <s v="AC053310055" u="1"/>
        <s v="LDPO1-5032D-12-4000-K01" u="1"/>
        <s v="LDPO3-1001-008-4000-K01" u="1"/>
        <s v="CS00951" u="1"/>
        <s v="77701711" u="1"/>
        <s v="LD936511443" u="1"/>
        <s v="910505100183" u="1"/>
        <s v="911401723762" u="1"/>
        <s v="LDPO0-2004-8-6500-K01" u="1"/>
        <s v="LDPO0-4005-8-6500-K01" u="1"/>
        <s v="222334/3" u="1"/>
        <s v="77700619" u="1"/>
        <s v="UL-00006096" u="1"/>
        <s v="828820204497" u="1"/>
        <s v="910771127477" u="1"/>
        <s v="911401861598" u="1"/>
        <s v="V1-EM-00432-01A01-6501065" u="1"/>
        <s v="77701298" u="1"/>
        <s v="613100200" u="1"/>
        <s v="4058075372528" u="1"/>
        <s v="SQ0336-0272" u="1"/>
        <s v="NVX13-A0361-1000" u="1"/>
        <s v="V1-EM-00432-21A01-6502065" u="1"/>
        <s v="912401483076" u="1"/>
        <s v="929001667606" u="1"/>
        <s v="126418208" u="1"/>
        <s v="UL-00003457" u="1"/>
        <s v="LDBO0-1001-01-120-K01" u="1"/>
        <s v="LDBO0-1003-01-120-K01" u="1"/>
        <s v="33159" u="1"/>
        <s v="5009349" u="1"/>
        <s v="UL-00003443" u="1"/>
        <s v="PRE010300-003" u="1"/>
        <s v="41158" u="1"/>
        <s v="439602" u="1"/>
        <s v="5007963" u="1"/>
        <s v="Б0025689" u="1"/>
        <s v="Б0032479" u="1"/>
        <s v="UL-00004590" u="1"/>
        <s v="WFL-50W/07" u="1"/>
        <s v="911401828981" u="1"/>
        <s v="1018601" u="1"/>
        <s v="824110115841" u="1"/>
        <s v="910505100053" u="1"/>
        <s v="910771125077" u="1"/>
        <s v="915005749701" u="1"/>
        <s v="4058075408456" u="1"/>
        <s v="LLSP2-3901A-2-18-K03" u="1"/>
        <s v="LLSP3-3907A-2-18-K03" u="1"/>
        <s v="СТАЦИОНАРНЫЕ СВЕТИЛЬНИКИ-ПАНЕЛИ, ПОТОЛОЧНЫЕ, 36 ВТ., " u="1"/>
        <s v="41266" u="1"/>
        <s v="61173" u="1"/>
        <s v="61449" u="1"/>
        <s v="Б0037310" u="1"/>
        <s v="SQ0336-0273" u="1"/>
        <s v="UL-00003550" u="1"/>
        <s v="910925683005" u="1"/>
        <s v="41182" u="1"/>
        <s v="a048162" u="1"/>
        <s v="Б0032101" u="1"/>
        <s v="910771117898" u="1"/>
        <s v="911401517251" u="1"/>
        <s v="912500102627" u="1"/>
        <s v="LE061500-0039" u="1"/>
        <s v="Б0044390" u="1"/>
        <s v="915005748501" u="1"/>
        <s v="4058075272729" u="1"/>
        <s v="4260529295363" u="1"/>
        <s v="5008403" u="1"/>
        <s v="5017603" u="1"/>
        <s v="LE040303-0029" u="1"/>
        <s v="A4562PL-1WH" u="1"/>
        <s v="915005778207" u="1"/>
        <s v="4690612030043" u="1"/>
        <s v="29493" u="1"/>
        <s v="41290" u="1"/>
        <s v="824110115851" u="1"/>
        <s v="911401518461" u="1"/>
        <s v="UL-00006084" u="1"/>
        <s v="910771123348" u="1"/>
        <s v="V1-G1-71332-20L28-6604240" u="1"/>
        <s v="77703468" u="1"/>
        <s v="AC053360055" u="1"/>
        <s v="UL-00003551" u="1"/>
        <s v="910925863957" u="1"/>
        <s v="SQ0336-0260" u="1"/>
        <s v="911401816181" u="1"/>
        <s v="LDBO0-1000-01-060-K01" u="1"/>
        <s v="LDBO0-1002-01-060-K01" u="1"/>
        <s v="61949" u="1"/>
        <s v="AC045370055" u="1"/>
        <s v="UL-00003459" u="1"/>
        <s v="910403025712" u="1"/>
        <s v="911401517261" u="1"/>
        <s v="912500102637" u="1"/>
        <s v="LE061500-0047" u="1"/>
        <s v="UL-00003445" u="1"/>
        <s v="910771124558" u="1"/>
        <s v="PRE010700-003" u="1"/>
        <s v="NFL-01-20-4K-LED" u="1"/>
        <s v="AC053370055" u="1"/>
        <s v="613100350P" u="1"/>
        <s v="V1-G1-71339-20L07-6603640" u="1"/>
        <s v="5026926" u="1"/>
        <s v="a048165" u="1"/>
        <s v="77703901" u="1"/>
        <s v="AC045380055" u="1"/>
        <s v="910505100073" u="1"/>
        <s v="911401732852" u="1"/>
        <s v="213715" u="1"/>
        <s v="77700571" u="1"/>
        <s v="911401843899" u="1"/>
        <s v="911401854698" u="1"/>
        <s v="NVX13-A0181-500" u="1"/>
        <s v="AC053380055" u="1"/>
        <s v="UL-00005151" u="1"/>
        <s v="910925863967" u="1"/>
        <s v="SBL-FLLIGHT-50-65K" u="1"/>
        <s v="SPO-208 18Вт 6500К" u="1"/>
        <s v="213703" u="1"/>
        <s v="77703380" u="1"/>
        <s v="SQ0336-0261" u="1"/>
        <s v="910500459853" u="1"/>
        <s v="437544" u="1"/>
        <s v="77700581" u="1"/>
        <s v="Б0046668" u="1"/>
        <s v="628511320" u="1"/>
        <s v="637015902" u="1"/>
        <s v="911401862698" u="1"/>
        <s v="2223039/4/T2/C0/C35/10KV" u="1"/>
        <s v="2223041/4/T2/C0/C35/10KV" u="1"/>
        <s v="a047367" u="1"/>
        <s v="AC053390055" u="1"/>
        <s v="4058075079373" u="1"/>
        <s v="SAMR 600 E/Z АНОДИРОВАННЫЙ НЕРЖАВЕЮЩАЯ СТАЛЬ ГЛЯНЕЦ, ПЛОСКАЯ КРЫШКА" u="1"/>
        <s v="822274816710" u="1"/>
        <s v="5018648" u="1"/>
        <s v="911401730452" u="1"/>
        <s v="911401732862" u="1"/>
        <s v="580005" u="1"/>
        <s v="Б0046678" u="1"/>
        <s v="LNPP0-1101-1-100-K02" u="1"/>
        <s v="LNPP0-1102-1-100-K02" u="1"/>
        <s v="LNPP0-1202-1-100-K02" u="1"/>
        <s v="LPU-02-ОПАЛ 40Вт 6500К" u="1"/>
        <s v="440006" u="1"/>
        <s v="UL-00005152" u="1"/>
        <s v="SAM 900 S-50W DZ" u="1"/>
        <s v="9992100" u="1"/>
        <s v="Б0028701" u="1"/>
        <s v="SQ0336-0262" u="1"/>
        <s v="Б0043771" u="1"/>
        <s v="911401689105" u="1"/>
        <s v="929001667506" u="1"/>
        <s v="4690612029238" u="1"/>
        <s v="41159" u="1"/>
        <s v="UL-00003447" u="1"/>
        <s v="UL-00004126" u="1"/>
        <s v="45230/3" u="1"/>
        <s v="823500401459" u="1"/>
        <s v="1183100" u="1"/>
        <s v="9992101" u="1"/>
        <s v="912500101597" u="1"/>
        <s v="SPO-405-1Т8-1200 1Х18ВТ 230В LED-Т8 G13 IP40 1200ММ" u="1"/>
        <s v="SPO-405-2Т8-1200 2Х18ВТ 230В LED-Т8 G13 IP40 1200ММ" u="1"/>
        <s v="97458" u="1"/>
        <s v="SPB-1" u="1"/>
        <s v="Б0047618" u="1"/>
        <s v="WFL-50W/06" u="1"/>
        <s v="910503597215" u="1"/>
        <s v="910503706582" u="1"/>
        <s v="41267" u="1"/>
        <s v="61174" u="1"/>
        <s v="45230/4" u="1"/>
        <s v="5006584A" u="1"/>
        <s v="UL-00005153" u="1"/>
        <s v="910771129657" u="1"/>
        <s v="910925863987" u="1"/>
        <s v="915005749601" u="1"/>
        <s v="41183" u="1"/>
        <s v="61458" u="1"/>
        <s v="1183101" u="1"/>
        <s v="Б0043088" u="1"/>
        <s v="A6013IN-1SS" u="1"/>
        <s v="SQ0336-0263" u="1"/>
        <s v="910771129517" u="1"/>
        <s v="IL.0010.0067" u="1"/>
        <s v="Б0047628" u="1"/>
        <s v="DWRV16ELC" u="1"/>
        <s v="UL-00003448" u="1"/>
        <s v="UL-00004127" u="1"/>
        <s v="77706760" u="1"/>
        <s v="A4563PL-1WH" u="1"/>
        <s v="911401603403" u="1"/>
        <s v="915005748401" u="1"/>
        <s v="4058075123557" u="1"/>
        <s v="29494" u="1"/>
        <s v="41291" u="1"/>
        <s v="1183102" u="1"/>
        <s v="9992103" u="1"/>
        <s v="DSSV18ELC" u="1"/>
        <s v="GTAB-10BT-IP65-6500-W" u="1"/>
        <s v="GTAB-20BT-IP65-6500-W" u="1"/>
        <s v="GTAB-30BT-IP65-6500-W" u="1"/>
        <s v="GTAB-50BT-IP65-6500-W" u="1"/>
        <s v="GTAB-70BT-IP65-6500-W" u="1"/>
        <s v="93481" u="1"/>
        <s v="Б0047638" u="1"/>
        <s v="2021213BLK" u="1"/>
        <s v="911401837280" u="1"/>
        <s v="29778" u="1"/>
        <s v="5009424" u="1"/>
        <s v="LDPA0-2101-30-K01" u="1"/>
        <s v="45230/6" u="1"/>
        <s v="DMRD12ELC" u="1"/>
        <s v="UL-00005154" u="1"/>
        <s v="DL//A-058" u="1"/>
        <s v="SQ0336-0264" u="1"/>
        <s v="4690612002545" u="1"/>
        <s v="LDPO0-2001-8-4000-K01" u="1"/>
        <s v="LDPO0-4011-8-4000-K01" u="1"/>
        <s v="824306006421" u="1"/>
        <s v="910400188612" u="1"/>
        <s v="LDPA0-5031-3-20-K01" u="1"/>
        <s v="4058075032873" u="1"/>
        <s v="AC038510155" u="1"/>
        <s v="910770207394" u="1"/>
        <s v="9992105" u="1"/>
        <s v="LPDO701-50-K03" u="1"/>
        <s v="V1-R0-70354-02A02-2000365" u="1"/>
        <s v="V1-R0-70617-02A02-2000365" u="1"/>
        <s v="77700479" u="1"/>
        <s v="AC139310055" u="1"/>
        <s v="UL-00005155" u="1"/>
        <s v="911401843799" u="1"/>
        <s v="912400136895" u="1"/>
        <s v="9992106" u="1"/>
        <s v="SQ0336-0265" u="1"/>
        <s v="Б0043659" u="1"/>
        <s v="824306006431" u="1"/>
        <s v="LCL04-8W-R21-4K-SM" u="1"/>
        <s v="A7043PL-2CC" u="1"/>
        <s v="437542" u="1"/>
        <s v="910771126067" u="1"/>
        <s v="HL28" u="1"/>
        <s v="14130" u="1"/>
        <s v="420029" u="1"/>
        <s v="UL-00004342" u="1"/>
        <s v="437530" u="1"/>
        <s v="580015" u="1"/>
        <s v="910403950912" u="1"/>
        <s v="126411212-S" u="1"/>
        <s v="4058075420861" u="1"/>
        <s v="580003" u="1"/>
        <s v="UL-00003316" u="1"/>
        <s v="UL-00005156" u="1"/>
        <s v="911401861398" u="1"/>
        <s v="4690612023960" u="1"/>
        <s v="460003" u="1"/>
        <s v="613120300" u="1"/>
        <s v="SQ0336-0266" u="1"/>
        <s v="LE061200-163" u="1"/>
        <s v="PRE010301-003" u="1"/>
        <s v="5008601" u="1"/>
        <s v="4690612025261" u="1"/>
        <s v="a036429" u="1"/>
        <s v="126411312-S" u="1"/>
        <s v="911401740762" u="1"/>
        <s v="Б0044078" u="1"/>
        <s v="AC038550155" u="1"/>
        <s v="14530" u="1"/>
        <s v="93358" u="1"/>
        <s v="UL-00004343" u="1"/>
        <s v="41268" u="1"/>
        <s v="94810" u="1"/>
        <s v="Б0041982" u="1"/>
        <s v="911401828781" u="1"/>
        <s v="61459" u="1"/>
        <s v="UL-00005157" u="1"/>
        <s v="LFL-10/05S" u="1"/>
        <s v="SQ0336-0267" u="1"/>
        <s v="824306006419" u="1"/>
        <s v="915005749501" u="1"/>
        <s v="910771127007" u="1"/>
        <s v="IL.TRL-40A.BK" u="1"/>
        <s v="LPI01-1-0150-K02" u="1"/>
        <s v="LPI02-1-0150-K02" u="1"/>
        <s v="910402269603" u="1"/>
        <s v="911401836781" u="1"/>
        <s v="4690612020136" u="1"/>
        <s v="V1-U0-00086-21000-6501530" u="1"/>
        <s v="29495" u="1"/>
        <s v="41292" u="1"/>
        <s v="61291" u="1"/>
        <s v="LLFS36W02" u="1"/>
        <s v="UL-00003438" u="1"/>
        <s v="910503910323" u="1"/>
        <s v="910771117698" u="1"/>
        <s v="911401722232" u="1"/>
        <s v="SPO-208 18Вт 4000К" u="1"/>
        <s v="93482" u="1"/>
        <s v="UL-00004344" u="1"/>
        <s v="915005748301" u="1"/>
        <s v="29779" u="1"/>
        <s v="Б0032099" u="1"/>
        <s v="CL525T11N" u="1"/>
        <s v="910500991062" u="1"/>
        <s v="2134015" u="1"/>
        <s v="29695" u="1"/>
        <s v="UL-00005158" u="1"/>
        <s v="77704160" u="1"/>
        <s v="SQ0336-0268" u="1"/>
        <s v="PA-1200*300-48W" u="1"/>
        <s v="214650/5" u="1"/>
        <s v="UL-00003772" u="1"/>
        <s v="910771127017" u="1"/>
        <s v="910400188512" u="1"/>
        <s v="HGC990760-51" u="1"/>
        <s v="214530/6" u="1"/>
        <s v="77704278" u="1"/>
        <s v="911401722242" u="1"/>
        <s v="77700161" u="1"/>
        <s v="Б0019459" u="1"/>
        <s v="UL-00004586" u="1"/>
        <s v="911401855698" u="1"/>
        <s v="LE061800-0016" u="1"/>
        <s v="V1-R0-70354-02A02-2200365" u="1"/>
        <s v="AC082700055" u="1"/>
        <s v="911401871580" u="1"/>
        <s v="77704288" u="1"/>
        <s v="UL-00005159" u="1"/>
        <s v="910500456844" u="1"/>
        <s v="SQ0336-0269" u="1"/>
        <s v="911401732512" u="1"/>
        <s v="911401750912" u="1"/>
        <s v="911401843699" u="1"/>
        <s v="911401863698" u="1"/>
        <s v="V1-R0-00408-10L27-2003030" u="1"/>
        <s v="77703899" u="1"/>
        <s v="UL-00003532" u="1"/>
        <s v="77701381" u="1"/>
        <s v="141411208" u="1"/>
        <s v="688100350" u="1"/>
        <s v="AC082710055" u="1"/>
        <s v="440038" u="1"/>
        <s v="580025" u="1"/>
        <s v="UL-00004587" u="1"/>
        <s v="911401862498" u="1"/>
        <s v="V1-R0-00408-10L27-2005030" u="1"/>
        <s v="420027" u="1"/>
        <s v="5009769" u="1"/>
        <s v="913705200273" u="1"/>
        <s v="4690612017846" u="1"/>
        <s v="141411308" u="1"/>
        <s v="AC082720055" u="1"/>
        <s v="824306001933" u="1"/>
        <s v="910403950812" u="1"/>
        <s v="SBL-FLLIGHT-200-65K" u="1"/>
        <s v="828820203550" u="1"/>
        <s v="437700" u="1"/>
        <s v="910500454304" u="1"/>
        <s v="911401732522" u="1"/>
        <s v="LED FL 30W 65 SP" u="1"/>
        <s v="460001" u="1"/>
        <s v="45232/3" u="1"/>
        <s v="UL-00005132" u="1"/>
        <s v="4690612021744" u="1"/>
        <s v="613100320B" u="1"/>
        <s v="AC082730055" u="1"/>
        <s v="14531" u="1"/>
        <s v="93359" u="1"/>
        <s v="45240/3" u="1"/>
        <s v="WFL-70W/06" u="1"/>
        <s v="911401722262" u="1"/>
        <s v="911401829881" u="1"/>
        <s v="4690612023045" u="1"/>
        <s v="41269" u="1"/>
        <s v="AC139140055" u="1"/>
        <s v="UL-00004588" u="1"/>
        <s v="UL-00002734" u="1"/>
        <s v="DLUS02-24W-4K" u="1"/>
        <s v="61184" u="1"/>
        <s v="AC082740055" u="1"/>
        <s v="910500465393" u="1"/>
        <s v="4058075109704" u="1"/>
        <s v="LFL-20/05S" u="1"/>
        <s v="911401518151" u="1"/>
        <s v="77704751" u="1"/>
        <s v="UL-00005133" u="1"/>
        <s v="910771125448" u="1"/>
        <s v="4058075113466" u="1"/>
        <s v="V1-U0-00821-21S00-6501540" u="1"/>
        <s v="29496" u="1"/>
        <s v="AC082750055" u="1"/>
        <s v="910771118518" u="1"/>
        <s v="4058075113602" u="1"/>
        <s v="LT OPL-03" u="1"/>
        <s v="911401722272" u="1"/>
        <s v="911401836681" u="1"/>
        <s v="V1-U0-00821-21S00-6502540" u="1"/>
        <s v="UL-00004589" u="1"/>
        <s v="915005748201" u="1"/>
        <s v="29696" u="1"/>
        <s v="5009745" u="1"/>
        <s v="AC082760055" u="1"/>
        <s v="45240/6" u="1"/>
        <s v="911401837080" u="1"/>
        <s v="SBL-SL2-90-6K" u="1"/>
        <s v="UL-00003549" u="1"/>
        <s v="911401518161" u="1"/>
        <s v="911401732542" u="1"/>
        <s v="911401750942" u="1"/>
        <s v="910925813812" u="1"/>
        <s v="911401732402" u="1"/>
        <s v="911401750802" u="1"/>
        <s v="LE061200-083" u="1"/>
        <s v="4690612029870" u="1"/>
        <s v="4690612029962" u="1"/>
        <s v="PRE010600-0006" u="1"/>
        <s v="AC082770055" u="1"/>
        <s v="911401825081" u="1"/>
        <s v="V1-R0-70354-02A02-2400365" u="1"/>
        <s v="910500457944" u="1"/>
        <s v="911401553761" u="1"/>
        <s v="4690612033952" u="1"/>
        <s v="AC082780055" u="1"/>
        <s v="AC167710055" u="1"/>
        <s v="911401871480" u="1"/>
        <s v="V1-R0-00408-10L27-2003040" u="1"/>
        <s v="V1-R0-00458-90L07-2003040" u="1"/>
        <s v="61992" u="1"/>
        <s v="77701702" u="1"/>
        <s v="77703301" u="1"/>
        <s v="911401732552" u="1"/>
        <s v="911401732412" u="1"/>
        <s v="911401843599" u="1"/>
        <s v="911401863598" u="1"/>
        <s v="LDPA0-2101-4-65-K01" u="1"/>
        <s v="AC082790055" u="1"/>
        <s v="4058075408449" u="1"/>
        <s v="AC091710055" u="1"/>
        <s v="911401722292" u="1"/>
        <s v="SBL-FLSMD-100-65K" u="1"/>
        <s v="V1-EM-00432-01A01-6500265" u="1"/>
        <s v="V1-R0-00408-10L27-2005040" u="1"/>
        <s v="77701712" u="1"/>
        <s v="06333" u="1"/>
        <s v="580023" u="1"/>
        <s v="222334/4" u="1"/>
        <s v="911401862398" u="1"/>
        <s v="440024" u="1"/>
        <s v="LWP36C-01" u="1"/>
        <s v="4260529295264" u="1"/>
        <s v="PRE010300-004" u="1"/>
        <s v="SPP-3" u="1"/>
        <s v="5009721" u="1"/>
        <s v="AC167730055" u="1"/>
        <s v="4058075127067" u="1"/>
        <s v="14 215" u="1"/>
        <s v="4690612030036" u="1"/>
        <s v="LPI01-1-1000-K02" u="1"/>
        <s v="LDPO0-3010-8-4500-K01" u="1"/>
        <s v="SPO-101-1R 1хLED-T8-1200 G13 230В IP40 1200ММ С РЕФЛЕКТОРОМ" u="1"/>
        <s v="144125236" u="1"/>
        <s v="УУ000003198" u="1"/>
        <s v="910771117901" u="1"/>
        <s v="911401732422" u="1"/>
        <s v="14532" u="1"/>
        <s v="45241/3" u="1"/>
        <s v="613100310" u="1"/>
        <s v="41178" u="1"/>
        <s v="77701029" u="1"/>
        <s v="UL-00004670" u="1"/>
        <s v="IL.0010.2167" u="1"/>
        <s v="SBL-FLSMD-200-65K" u="1"/>
        <s v="Б0036381" u="1"/>
        <s v="911401829781" u="1"/>
        <s v="H1-1000400DW-GN14" u="1"/>
        <s v="V1-G1-71441-04L19-6603040" u="1"/>
        <s v="61185" u="1"/>
        <s v="144125336" u="1"/>
        <s v="910503910113" u="1"/>
        <s v="403106" u="1"/>
        <s v="Б0046791" u="1"/>
        <s v="LFL-30/05S" u="1"/>
        <s v="910925430912" u="1"/>
        <s v="911401605503" u="1"/>
        <s v="29489" u="1"/>
        <s v="77703449" u="1"/>
        <s v="AC167750055" u="1"/>
        <s v="913705200043" u="1"/>
        <s v="911401828581" u="1"/>
        <s v="V1-U0-00086-21000-6501550" u="1"/>
        <s v="Б0032102" u="1"/>
        <s v="910771127898" u="1"/>
        <s v="Б0044391" u="1"/>
        <s v="29689" u="1"/>
        <s v="DSRV24ELC" u="1"/>
        <s v="AC167760055" u="1"/>
        <s v="UL-00004671" u="1"/>
        <s v="912400134025" u="1"/>
        <s v="911401836581" u="1"/>
        <s v="164267 99" u="1"/>
        <s v="DSRV12ELC" u="1"/>
        <s v="DSSV24ELC" u="1"/>
        <s v="912300057444" u="1"/>
        <s v="LE061500-0048" u="1"/>
        <s v="45241/6" u="1"/>
        <s v="915005748101" u="1"/>
        <s v="PRE010700-004" u="1"/>
        <s v="DSSV12ELC" u="1"/>
        <s v="AC167770055" u="1"/>
        <s v="911401750982" u="1"/>
        <s v="911401873780" u="1"/>
        <s v="YHL-HB7-100 (PP)" u="1"/>
        <s v="911401518061" u="1"/>
        <s v="911401732442" u="1"/>
        <s v="4640033420350" u="1"/>
        <s v="8719514219984" u="1"/>
        <s v="61977" u="1"/>
        <s v="910403308102" u="1"/>
        <s v="911401553661" u="1"/>
        <s v="911401740442" u="1"/>
        <s v="77700572" u="1"/>
        <s v="AC074710155" u="1"/>
        <s v="AC092700055" u="1"/>
        <s v="824110150911" u="1"/>
        <s v="911401844699" u="1"/>
        <s v="911401864698" u="1"/>
        <s v="912401483227" u="1"/>
        <s v="14125" u="1"/>
        <s v="61993" u="1"/>
        <s v="AC167790055" u="1"/>
        <s v="4690612031460" u="1"/>
        <s v="911401750992" u="1"/>
        <s v="910500458243" u="1"/>
        <s v="66323" u="1"/>
        <s v="Б0046669" u="1"/>
        <s v="628511330" u="1"/>
        <s v="AC092710055" u="1"/>
        <s v="77703499" u="1"/>
        <s v="06334" u="1"/>
        <s v="ULPC36W60-04-02" u="1"/>
        <s v="V1-R0-00408-10L26-2001530" u="1"/>
        <s v="V1-R0-00488-10L26-2001530" u="1"/>
        <s v="V1-R0-T0488-10L26-2001530" u="1"/>
        <s v="440034" u="1"/>
        <s v="Б0045361" u="1"/>
        <s v="AC092720055" u="1"/>
        <s v="911401735932" u="1"/>
        <s v="911401862298" u="1"/>
        <s v="4006584799374" u="1"/>
        <s v="77703229" u="1"/>
        <s v="14533" u="1"/>
        <s v="94805" u="1"/>
        <s v="420011" u="1"/>
        <s v="Б0043772" u="1"/>
        <s v="911401732462" u="1"/>
        <s v="41179" u="1"/>
        <s v="947111218" u="1"/>
        <s v="AC074740155" u="1"/>
        <s v="911401732322" u="1"/>
        <s v="45250/3" u="1"/>
        <s v="SBL-LU-36W-64K-MT" u="1"/>
        <s v="61186" u="1"/>
        <s v="LD236511622" u="1"/>
        <s v="824306006141" u="1"/>
        <s v="4058075114067" u="1"/>
        <s v="Б0047619" u="1"/>
        <s v="910771125941" u="1"/>
        <s v="911401829681" u="1"/>
        <s v="AC074750155" u="1"/>
        <s v="UL-00004568" u="1"/>
        <s v="824110132531" u="1"/>
        <s v="911401535141" u="1"/>
        <s v="911401735942" u="1"/>
        <s v="403104" u="1"/>
        <s v="45250/4" u="1"/>
        <s v="4058075032910" u="1"/>
        <s v="42923" u="1"/>
        <s v="77701542" u="1"/>
        <s v="Б0047629" u="1"/>
        <s v="911401828481" u="1"/>
        <s v="912500101868" u="1"/>
        <s v="77706869" u="1"/>
        <s v="AC074760155" u="1"/>
        <s v="SQ0366-0133" u="1"/>
        <s v="910500465724" u="1"/>
        <s v="911401732332" u="1"/>
        <s v="LCL04-12W-R21-4K-SM" u="1"/>
        <s v="LCL04-18W-R21-4K-SM" u="1"/>
        <s v="822279260003" u="1"/>
        <s v="824306006151" u="1"/>
        <s v="910771125280" u="1"/>
        <s v="Б0047639" u="1"/>
        <s v="824110132541" u="1"/>
        <s v="910771124999" u="1"/>
        <s v="45250/6" u="1"/>
        <s v="911401735812" u="1"/>
        <s v="915005748001" u="1"/>
        <s v="61694" u="1"/>
        <s v="77703161" u="1"/>
        <s v="77707170" u="1"/>
        <s v="911401732482" u="1"/>
        <s v="SNAKE I-8 LED 36" u="1"/>
        <s v="61978" u="1"/>
        <s v="911401732342" u="1"/>
        <s v="911401563821" u="1"/>
        <s v="PRE010600-0005" u="1"/>
        <s v="AC091570055" u="1"/>
        <s v="UL-00003983" u="1"/>
        <s v="UL-00004662" u="1"/>
        <s v="824306006161" u="1"/>
        <s v="824306006972" u="1"/>
        <s v="4058075066458" u="1"/>
        <s v="SPL-5" u="1"/>
        <s v="910400188212" u="1"/>
        <s v="14126" u="1"/>
        <s v="910771127420" u="1"/>
        <s v="911401553561" u="1"/>
        <s v="911401735822" u="1"/>
        <s v="KIT-CN111-COB 4300-840-24D-G1 10X1 OSRAM" u="1"/>
        <s v="AC091580055" u="1"/>
        <s v="UL-00004542" u="1"/>
        <s v="77705419" u="1"/>
        <s v="910771117971" u="1"/>
        <s v="911401732492" u="1"/>
        <s v="272190C" u="1"/>
        <s v="SQ0366-0135" u="1"/>
        <s v="911401732352" u="1"/>
        <s v="06335" u="1"/>
        <s v="SPO-5" u="1"/>
        <s v="V1-EM-00432-01A01-6500365" u="1"/>
        <s v="V1-R0-00408-10L26-2001540" u="1"/>
        <s v="V1-R0-00488-10L26-2001540" u="1"/>
        <s v="V1-R0-T0488-10L26-2001540" u="1"/>
        <s v="LT PRZ-06" u="1"/>
        <s v="LWP36C-02" u="1"/>
        <s v="AC091590055" u="1"/>
        <s v="UL-00003984" u="1"/>
        <s v="UL-00004663" u="1"/>
        <s v="910771118338" u="1"/>
        <s v="LPU-02 50ВТ ОПАЛ 230В 4000К 4300ЛМ 595Х595Х25ММ IP40" u="1"/>
        <s v="LPU-02 50ВТ ОПАЛ 230В 6500К 4300ЛМ 595Х595Х25ММ IP40" u="1"/>
        <s v="SPP-5" u="1"/>
        <s v="SQ0336-0211" u="1"/>
        <s v="14434" u="1"/>
        <s v="440032" u="1"/>
        <s v="2132045/6" u="1"/>
        <s v="824110118981" u="1"/>
        <s v="SBL-UNI1195-48W-65K" u="1"/>
        <s v="911401735832" u="1"/>
        <s v="911401862198" u="1"/>
        <s v="SPO-405-2Т8-600 2Х10ВТ 230В LED-Т8 G13 IP40 600ММ" u="1"/>
        <s v="94806" u="1"/>
        <s v="5019829" u="1"/>
        <s v="613120310" u="1"/>
        <s v="UL-00004543" u="1"/>
        <s v="LNPP0-1301-1-060-K02" u="1"/>
        <s v="LNPP0-1302-1-060-K02" u="1"/>
        <s v="LNPP0-1401-1-060-K02" u="1"/>
        <s v="LNPP0-1402-1-060-K02" u="1"/>
        <s v="SBL-TPIP65-20W-64K" u="1"/>
        <s v="94814" u="1"/>
        <s v="77701322" u="1"/>
        <s v="Б0041973" u="1"/>
        <s v="911401732362" u="1"/>
        <s v="929001668206" u="1"/>
        <s v="61187" u="1"/>
        <s v="361110" u="1"/>
        <s v="Б0044079" u="1"/>
        <s v="UL-00004678" u="1"/>
        <s v="LFL-50/05S" u="1"/>
        <s v="UL-00004664" u="1"/>
        <s v="910925431912" u="1"/>
        <s v="822274819830" u="1"/>
        <s v="77701332" u="1"/>
        <s v="824110118991" u="1"/>
        <s v="911401829581" u="1"/>
        <s v="SBL-uni1195-36W-65K" u="1"/>
        <s v="911401535041" u="1"/>
        <s v="911401735842" u="1"/>
        <s v="403102" u="1"/>
        <s v="UL-00004544" u="1"/>
        <s v="LE061900-0001" u="1"/>
        <s v="V1-U0-00086-21A00-6501650" u="1"/>
        <s v="SQ0352-0012" u="1"/>
        <s v="911401732372" u="1"/>
        <s v="LCL04-12W-R21-6K-SM" u="1"/>
        <s v="LCL04-18W-R21-6K-SM" u="1"/>
        <s v="ULPC72W-04" u="1"/>
        <s v="UL-00004679" u="1"/>
        <s v="4058075423763" u="1"/>
        <s v="UL-00004665" u="1"/>
        <s v="911401858898" u="1"/>
        <s v="915005749101" u="1"/>
        <s v="4690612026954" u="1"/>
        <s v="SBL-RSDL-24-4K" u="1"/>
        <s v="DW-LED-ZJ-CF-02-18W-6500K" u="1"/>
        <s v="45251/6" u="1"/>
        <s v="910500459373" u="1"/>
        <s v="911401845581" u="1"/>
        <s v="911401874780" u="1"/>
        <s v="912500102167" u="1"/>
        <s v="LT5/55430.01" u="1"/>
        <s v="YHL-HB7-200 (PP)" u="1"/>
        <s v="V1-G1-71442-04L38-6604540" u="1"/>
        <s v="61695" u="1"/>
        <s v="a039565" u="1"/>
        <s v="828820101531" u="1"/>
        <s v="911401735852" u="1"/>
        <s v="18851815" u="1"/>
        <s v="AC074700255" u="1"/>
        <s v="UL-00002705" u="1"/>
        <s v="SQ0352-0013" u="1"/>
        <s v="910925682967" u="1"/>
        <s v="ЖСП 07У-150-221" u="1"/>
        <s v="DARD20ELC" u="1"/>
        <s v="911401732382" u="1"/>
        <s v="911401750782" u="1"/>
        <s v="AC074710255" u="1"/>
        <s v="UL-00004666" u="1"/>
        <s v="912300023507" u="1"/>
        <s v="14127" u="1"/>
        <s v="860125236" u="1"/>
        <s v="910770204756" u="1"/>
        <s v="4690612021737" u="1"/>
        <s v="5006607A" u="1"/>
        <s v="824306006732" u="1"/>
        <s v="a039567" u="1"/>
        <s v="828820101541" u="1"/>
        <s v="911401553461" u="1"/>
        <s v="911401735862" u="1"/>
        <s v="WT8-01" u="1"/>
        <s v="AC074720255" u="1"/>
        <s v="UL-00002706" u="1"/>
        <s v="911401844499" u="1"/>
        <s v="860125336" u="1"/>
        <s v="SQ0352-0014" u="1"/>
        <s v="06336" u="1"/>
        <s v="SPO-6" u="1"/>
        <s v="a047940" u="1"/>
        <s v="911401732392" u="1"/>
        <s v="420055" u="1"/>
        <s v="AC074730255" u="1"/>
        <s v="UL-00004667" u="1"/>
        <s v="911401863298" u="1"/>
        <s v="SBL-DL-24-4K" u="1"/>
        <s v="ULPD36W60-04-02" u="1"/>
        <s v="14435" u="1"/>
        <s v="DLUS02-18W-4K" u="1"/>
        <s v="PRE 010300-007" u="1"/>
        <s v="ФСР 20У/ДСР20У-001" u="1"/>
        <s v="a047941" u="1"/>
        <s v="77701392" u="1"/>
        <s v="824306006742" u="1"/>
        <s v="910771130251" u="1"/>
        <s v="SBL-RSDL-12-4K" u="1"/>
        <s v="LPU-ПРИЗМА 40ВТ 6500К" u="1"/>
        <s v="LPU-ПРИЗМА 50Вт 6500К" u="1"/>
        <s v="94807" u="1"/>
        <s v="77701112" u="1"/>
        <s v="911401735872" u="1"/>
        <s v="AC074740255" u="1"/>
        <s v="911401733322" u="1"/>
        <s v="911401740112" u="1"/>
        <s v="911401842099" u="1"/>
        <s v="911401862098" u="1"/>
        <s v="912401483037" u="1"/>
        <s v="94815" u="1"/>
        <s v="LFL-100W/05" u="1"/>
        <s v="SQ0352-0015" u="1"/>
        <s v="LDBA0-3926-30-K02" u="1"/>
        <s v="LDCK-0-1201-36-5000-K01" u="1"/>
        <s v="LDCK-0-1501-55-5000-K01" u="1"/>
        <s v="61188" u="1"/>
        <s v="613100330B" u="1"/>
        <s v="4058075104068" u="1"/>
        <s v="403136" u="1"/>
        <s v="SQ0366-0126" u="1"/>
        <s v="929001668106" u="1"/>
        <s v="4058075104020" u="1"/>
        <s v="41289" u="1"/>
        <s v="Б0036382 " u="1"/>
        <s v="AC074750255" u="1"/>
        <s v="UL-00004668" u="1"/>
        <s v="910770213165" u="1"/>
        <s v="4690612029771" u="1"/>
        <s v="4690612029863" u="1"/>
        <s v="4690612029955" u="1"/>
        <s v="SQ0336-0202" u="1"/>
        <s v="912400136125" u="1"/>
        <s v="824110118891" u="1"/>
        <s v="911401829481" u="1"/>
        <s v="911401838681" u="1"/>
        <s v="AC074760255" u="1"/>
        <s v="912401483047" u="1"/>
        <s v="4058075074873" u="1"/>
        <s v="4058075290853" u="1"/>
        <s v="77704752" u="1"/>
        <s v="SQ0352-0016" u="1"/>
        <s v="910770205175" u="1"/>
        <s v="4690612033945" u="1"/>
        <s v="61496" u="1"/>
        <s v="UL-00002921" u="1"/>
        <s v="DBO01-10-6.5K-PIR" u="1"/>
        <s v="DBO01-20-6.5K-PIR" u="1"/>
        <s v="911401828281" u="1"/>
        <s v="LLFW18W02" u="1"/>
        <s v="UL-00004669" u="1"/>
        <s v="911401858798" u="1"/>
        <s v="915005749001" u="1"/>
        <s v="SQ0336-0203" u="1"/>
        <s v="4058075080072" u="1"/>
        <s v="45260/6" u="1"/>
        <s v="AC079700055" u="1"/>
        <s v="912401483197" u="1"/>
        <s v="DARV15ELC" u="1"/>
        <s v="910771125611" u="1"/>
        <s v="AC096900055" u="1"/>
        <s v="SQ0352-0017" u="1"/>
        <s v="SBL-TKW-GU10" u="1"/>
        <s v="4260529295349" u="1"/>
        <s v="AC079710055" u="1"/>
        <s v="SQ0366-0128" u="1"/>
        <s v="910771122952" u="1"/>
        <s v="4260529295301" u="1"/>
        <s v="4690612015163" u="1"/>
        <s v="4690612015439" u="1"/>
        <s v="14128" u="1"/>
        <s v="911401741342" u="1"/>
        <s v="4058075127104" u="1"/>
        <s v="4690612030029" u="1"/>
        <s v="AC096910055" u="1"/>
        <s v="911401741202" u="1"/>
        <s v="PRE010600-0004" u="1"/>
        <s v="V1-G1-71443-04L10-6607540" u="1"/>
        <s v="SQ0336-0204" u="1"/>
        <s v="910771118128" u="1"/>
        <s v="PRE010200-005" u="1"/>
        <s v="AC079720055" u="1"/>
        <s v="824306004222" u="1"/>
        <s v="911401553361" u="1"/>
        <s v="06337" u="1"/>
        <s v="SPO-7" u="1"/>
        <s v="911401740002" u="1"/>
        <s v="911401844399" u="1"/>
        <s v="4058075097681" u="1"/>
        <s v="77700503" u="1"/>
        <s v="628511350B" u="1"/>
        <s v="PRE010300-005" u="1"/>
        <s v="SQ0366-0129" u="1"/>
        <s v="14436" u="1"/>
        <s v="14528" u="1"/>
        <s v="911401741352" u="1"/>
        <s v="828820204498" u="1"/>
        <s v="910505100044" u="1"/>
        <s v="910771125879" u="1"/>
        <s v="911401843199" u="1"/>
        <s v="911401863198" u="1"/>
        <s v="440040" u="1"/>
        <s v="SQ0336-0205" u="1"/>
        <s v="910771129748" u="1"/>
        <s v="824306006642" u="1"/>
        <s v="911401740292" u="1"/>
        <s v="НСП 11-500-002" u="1"/>
        <s v="910925863970" u="1"/>
        <s v="61189" u="1"/>
        <s v="AC094530055" u="1"/>
        <s v="824110118641" u="1"/>
        <s v="IL.0010.0050" u="1"/>
        <s v="V1-I0-70376-04L05-6501040" u="1"/>
        <s v="613100320" u="1"/>
        <s v="SQ0352-0005" u="1"/>
        <s v="824110118501" u="1"/>
        <s v="4058075364547" u="1"/>
        <s v="AC079750055" u="1"/>
        <s v="403134" u="1"/>
        <s v="A1821PL-1WH" u="1"/>
        <s v="41298" u="1"/>
        <s v="1156443" u="1"/>
        <s v="AC094540055" u="1"/>
        <s v="824110117441" u="1"/>
        <s v="8719514219977" u="1"/>
        <s v="V1-I0-70377-04L05-6503040" u="1"/>
        <s v="Б0046792" u="1"/>
        <s v="911401735782" u="1"/>
        <s v="911401829381" u="1"/>
        <s v="911401838581" u="1"/>
        <s v="911401856981" u="1"/>
        <s v="910771117899" u="1"/>
        <s v="912500102628" u="1"/>
        <s v="IL.0010.0060" u="1"/>
        <s v="LE061500-0049" u="1"/>
        <s v="V1-I0-70378-04L05-6505040" u="1"/>
        <s v="Б0044392" u="1"/>
        <s v="824110118511" u="1"/>
        <s v="910770214275" u="1"/>
        <s v="911401859898" u="1"/>
        <s v="PRE010700-005" u="1"/>
        <s v="Б0017323" u="1"/>
        <s v="ULPD72W-04" u="1"/>
        <s v="4690612031361" u="1"/>
        <s v="4690612031453" u="1"/>
        <s v="LE040303-0039" u="1"/>
        <s v="911401741372" u="1"/>
        <s v="LE040301-0001" u="1"/>
        <s v="824110117451" u="1"/>
        <s v="SBL-RSDL-18-4K" u="1"/>
        <s v="911401845381" u="1"/>
        <s v="4690612022062" u="1"/>
        <s v="DCRV12ELC" u="1"/>
        <s v="824110118661" u="1"/>
        <s v="910771127110" u="1"/>
        <s v="911401751642" u="1"/>
        <s v="IL.0010.0070" u="1"/>
        <s v="SPL-8" u="1"/>
        <s v="SQ0352-0007" u="1"/>
        <s v="4690612009001" u="1"/>
        <s v="14129" u="1"/>
        <s v="4058075108905" u="1"/>
        <s v="613100370P" u="1"/>
        <s v="912500103177" u="1"/>
        <s v="98418" u="1"/>
        <s v="1001869796" u="1"/>
        <s v="910771119120" u="1"/>
        <s v="UL-00004632" u="1"/>
        <s v="ДСП 19УEx-22-002" u="1"/>
        <s v="910925863828" u="1"/>
        <s v="14061" u="1"/>
        <s v="45036/C" u="1"/>
        <s v="910771129530" u="1"/>
        <s v="910925863860" u="1"/>
        <s v="911401553261" u="1"/>
        <s v="77700583" u="1"/>
        <s v="SQ0352-0008" u="1"/>
        <s v="824110118531" u="1"/>
        <s v="911401844299" u="1"/>
        <s v="14529" u="1"/>
        <s v="77701793" u="1"/>
        <s v="911401741392" u="1"/>
        <s v="Б0045362" u="1"/>
        <s v="864225236" u="1"/>
        <s v="A3156PL-1BK" u="1"/>
        <s v="AC092190055" u="1"/>
        <s v="910503586407" u="1"/>
        <s v="911401727672" u="1"/>
        <s v="LPDO601-10-65-K01" u="1"/>
        <s v="SQ0336-0209" u="1"/>
        <s v="911401843099" u="1"/>
        <s v="911401863098" u="1"/>
        <s v="LDSP0-3005-100-90-K23" u="1"/>
        <s v="LDSP0-3011-200-90-K23" u="1"/>
        <s v="LNPO0-3231D-2-025-K01" u="1"/>
        <s v="LNPO0-3233D-2-025-K01" u="1"/>
        <s v="LNPO0-3234D-2-025-K01" u="1"/>
        <s v="LNPO0-3235D-2-025-K01" u="1"/>
        <s v="LNPO0-3237D-2-025-K01" u="1"/>
        <s v="LDPB0-1001-12-4000-K01" u="1"/>
        <s v="LDPB0-1003-24-4000-K01" u="1"/>
        <s v="LDPB0-9001-12-4000-K01" u="1"/>
        <s v="LDPB0-9002-12-4000-K01" u="1"/>
        <s v="220509" u="1"/>
        <s v="a039408" u="1"/>
        <s v="UL-00004633" u="1"/>
        <s v="PRE 010300-006" u="1"/>
        <s v="SPO-208 40Вт 6500К" u="1"/>
        <s v="910925863838" u="1"/>
        <s v="IL.0010.0058" u="1"/>
        <s v="V1-I0-70376-04L05-6501050" u="1"/>
        <s v="77701523" u="1"/>
        <s v="864225336" u="1"/>
        <s v="822278058266" u="1"/>
        <s v="45270/3" u="1"/>
        <s v="LCL04-12W-R01-4K" u="1"/>
        <s v="41299" u="1"/>
        <s v="912400133927" u="1"/>
        <s v="V1-I0-70377-04L05-6503050" u="1"/>
        <s v="403132" u="1"/>
        <s v="911401752872" u="1"/>
        <s v="LPLS-72W/01" u="1"/>
        <s v="СДО-5 PRO 100Вт" u="1"/>
        <s v="910925431612" u="1"/>
        <s v="910925863988" u="1"/>
        <s v="V1-G1-71550-10L44-6701640" u="1"/>
        <s v="V1-I0-70378-04L05-6505050" u="1"/>
        <s v="910771127140" u="1"/>
        <s v="911401876880" u="1"/>
        <s v="4690612025247" u="1"/>
        <s v="LLFW18W03" u="1"/>
        <s v="911401859798" u="1"/>
        <s v="910771119118" u="1"/>
        <s v="910771126891" u="1"/>
        <s v="823500409208" u="1"/>
        <s v="СДО-07-100 100Вт" u="1"/>
        <s v="СДО-5 PRO 200Вт" u="1"/>
        <s v="911401847799" u="1"/>
        <s v="UL-00006461" u="1"/>
        <s v="LSHW36ELC" u="1"/>
        <s v="AB440600055" u="1"/>
        <s v="911401740072" u="1"/>
        <s v="SPO-208 50ВТ 4000К 4000ЛМ 1500ММ IP40" u="1"/>
        <s v="1155747" u="1"/>
        <s v="910925814412" u="1"/>
        <s v="4058075307575" u="1"/>
        <s v="2850584" u="1"/>
        <s v="AB440610055" u="1"/>
        <s v="a037907" u="1"/>
        <s v="910925813212" u="1"/>
        <s v="910925864820" u="1"/>
        <s v="911401865398" u="1"/>
        <s v="14062" u="1"/>
        <s v="843424218" u="1"/>
        <s v="AC093180055" u="1"/>
        <s v="UL-00006462" u="1"/>
        <s v="218035/3" u="1"/>
        <s v="824306006432" u="1"/>
        <s v="911401740082" u="1"/>
        <s v="844424218" u="1"/>
        <s v="910500453335" u="1"/>
        <s v="911401553161" u="1"/>
        <s v="9989080" u="1"/>
        <s v="ML-TRH20001" u="1"/>
        <s v="910771126068" u="1"/>
        <s v="911401844199" u="1"/>
        <s v="843424318" u="1"/>
        <s v="UL-00004502" u="1"/>
        <s v="1157200" u="1"/>
        <s v="AB440630055" u="1"/>
        <s v="94818" u="1"/>
        <s v="844424318" u="1"/>
        <s v="143425236" u="1"/>
        <s v="910771130059" u="1"/>
        <s v="94826" u="1"/>
        <s v="613120320" u="1"/>
        <s v="UL-00006463" u="1"/>
        <s v="824110119501" u="1"/>
        <s v="911401738902" u="1"/>
        <s v="4690612026947" u="1"/>
        <s v="SAMR 1200 E/Z АНОДИРОВАННЫЙ ЧЕРНЫЙ ПЛОСКАЯ КРЫШКА" u="1"/>
        <s v="Б0041974" u="1"/>
        <s v="143425336" u="1"/>
        <s v="910503910314" u="1"/>
        <s v="910771118501" u="1"/>
        <s v="LCL04-12W-R01-6K" u="1"/>
        <s v="A5930PL-2WH" u="1"/>
        <s v="2850560" u="1"/>
        <s v="910403950112" u="1"/>
        <s v="WHB-02 150ВТ 230В 5000К 13500ЛМ IP65" u="1"/>
        <s v="403130" u="1"/>
        <s v="911401877980" u="1"/>
        <s v="910925864840" u="1"/>
        <s v="UL-00006464" u="1"/>
        <s v="824110119511" u="1"/>
        <s v="910925863888" u="1"/>
        <s v="202016A" u="1"/>
        <s v="Б0043593" u="1"/>
        <s v="910771123842" u="1"/>
        <s v="911401829181" u="1"/>
        <s v="911401876780" u="1"/>
        <s v="LLFW36W02" u="1"/>
        <s v="911401610905" u="1"/>
        <s v="LSTV20ELC" u="1"/>
        <s v="911401864781" u="1"/>
        <s v="GU.T5.6500 18W" u="1"/>
        <s v="V1-R0-00560-90L18-2002030" u="1"/>
        <s v="UL-00006465" u="1"/>
        <s v="824110119521" u="1"/>
        <s v="V1-R0-00561-90L18-2003030" u="1"/>
        <s v="V1-R0-00562-90L18-2003030" u="1"/>
        <s v="214033/3" u="1"/>
        <s v="AC1010000HZ" u="1"/>
        <s v="911401845181" u="1"/>
        <s v="SPO-208 40Вт 4000К" u="1"/>
        <s v="215033/3" u="1"/>
        <s v="77700163" u="1"/>
        <s v="AC089510055" u="1"/>
        <s v="UL-00004987" u="1"/>
        <s v="SBL-DL-18-4K" u="1"/>
        <s v="910500991073" u="1"/>
        <s v="216033/3" u="1"/>
        <s v="AC1010100HZ" u="1"/>
        <s v="911401741182" u="1"/>
        <s v="911401873180" u="1"/>
        <s v="14063" u="1"/>
        <s v="4058075104105" u="1"/>
        <s v="AC089520055" u="1"/>
        <s v="UL-00006466" u="1"/>
        <s v="824110119531" u="1"/>
        <s v="910505100545" u="1"/>
        <s v="910771127168" u="1"/>
        <s v="824306004873" u="1"/>
        <s v="4058075154902" u="1"/>
        <s v="4690612029580" u="1"/>
        <s v="4690612029764" u="1"/>
        <s v="4690612029856" u="1"/>
        <s v="4690612029948" u="1"/>
        <s v="1012196" u="1"/>
        <s v="688100370" u="1"/>
        <s v="НСП 23-003" u="1"/>
        <s v="4690612029900" u="1"/>
        <s v="V1-R0-00408-10L26-2000830" u="1"/>
        <s v="910771125321" u="1"/>
        <s v="911401553061" u="1"/>
        <s v="LPDO601-20-65-K01" u="1"/>
        <s v="AC089530055" u="1"/>
        <s v="UL-00004988" u="1"/>
        <s v="911401555331" u="1"/>
        <s v="911401751312" u="1"/>
        <s v="911401844099" u="1"/>
        <s v="IL.0010.2150" u="1"/>
        <s v="4690612018980" u="1"/>
        <s v="94819" u="1"/>
        <s v="4690612033938" u="1"/>
        <s v="AC1010300HZ" u="1"/>
        <s v="824306001934" u="1"/>
        <s v="94827" u="1"/>
        <s v="A1632PL-1WH" u="1"/>
        <s v="828820203551" u="1"/>
        <s v="911401752662" u="1"/>
        <s v="4058075203983" u="1"/>
        <s v="4058075335981" u="1"/>
        <s v="AC089540055" u="1"/>
        <s v="220505" u="1"/>
        <s v="A1640PL-1WH" u="1"/>
        <s v="911401738802" u="1"/>
        <s v="4058075421264" u="1"/>
        <s v="LED_FL10W 65 SP" u="1"/>
        <s v="42929" u="1"/>
        <s v="AC1010400HZ" u="1"/>
        <s v="4690612024547" u="1"/>
        <s v="LT OPL-07" u="1"/>
        <s v="NVS05-A0091" u="1"/>
        <s v="AC089550055" u="1"/>
        <s v="UL-00004989" u="1"/>
        <s v="911401751322" u="1"/>
        <s v="IL.0010.2160" u="1"/>
        <s v="77706342" u="1"/>
        <s v="A5941PL-1WH" u="1"/>
        <s v="911401737602" u="1"/>
        <s v="4690612013671" u="1"/>
        <s v="4690612013855" u="1"/>
        <s v="PRE 010200-003" u="1"/>
        <s v="LED_FL20W 65 SP" u="1"/>
        <s v="AC1010500HZ" u="1"/>
        <s v="77705142" u="1"/>
        <s v="911401752672" u="1"/>
        <s v="4690612015248" u="1"/>
        <s v="DBO01-20-4K" u="1"/>
        <s v="910771125449" u="1"/>
        <s v="910925431412" u="1"/>
        <s v="911401738812" u="1"/>
        <s v="DLUS02-12W-6K" u="1"/>
        <s v="LED_FL30W 65 SP" u="1"/>
        <s v="V1-G1-70330-01L07-67T2040" u="1"/>
        <s v="10962" u="1"/>
        <s v="911401829081" u="1"/>
        <s v="911401876680" u="1"/>
        <s v="LDSP0-4003-150-40-K23" u="1"/>
        <s v="LDSP0-5013-150-40-K23" u="1"/>
        <s v="911401580541" u="1"/>
        <s v="IL.0010.2170" u="1"/>
        <s v="911401737612" u="1"/>
        <s v="911401859598" u="1"/>
        <s v="LE061700-0010" u="1"/>
        <s v="V1-R0-00560-90L18-2002040" u="1"/>
        <s v="V1-R1-90482-90000-2001030" u="1"/>
        <s v="911401864681" u="1"/>
        <s v="4607177998466" u="1"/>
        <s v="V1-R0-00360-20000-2002030" u="1"/>
        <s v="V1-R0-00561-90L18-2003040" u="1"/>
        <s v="V1-R0-00562-90L18-2003040" u="1"/>
        <s v="911401734142" u="1"/>
        <s v="911401865999" u="1"/>
        <s v="СПБ-2Д-КРУГ 14ВТ 230В 4000К 1100ЛМ 210ММ С НЕНАСТРАИВАЕМЫМ ДАТЧИКОМ БЕЛЫЙ" u="1"/>
        <s v="2621113" u="1"/>
        <s v="1013094" u="1"/>
        <s v="NVS05-A0093" u="1"/>
        <s v="910771125351" u="1"/>
        <s v="911401751482" u="1"/>
        <s v="V1-R0-90361-90L18-2005040" u="1"/>
        <s v="LSHW20ELC" u="1"/>
        <s v="911401737622" u="1"/>
        <s v="911401875598" u="1"/>
        <s v="14064" u="1"/>
        <s v="45039/C" u="1"/>
        <s v="LT PRZ-09" u="1"/>
        <s v="PRE010300-006" u="1"/>
        <s v="910710101540" u="1"/>
        <s v="910925864760" u="1"/>
        <s v="911401734152" u="1"/>
        <s v="5032095" u="1"/>
        <s v="218135/3" u="1"/>
        <s v="220934/3" u="1"/>
        <s v="УУ000003357" u="1"/>
        <s v="PRE010600-0002" u="1"/>
        <s v="V1-R0-00408-10L26-2000840" u="1"/>
        <s v="Б0035153" u="1"/>
        <s v="UL-00007121" u="1"/>
        <s v="4058075353800" u="1"/>
        <s v="5022096" u="1"/>
        <s v="IL.0010.2158" u="1"/>
        <s v="4690612027180" u="1"/>
        <s v="LPDO701-150-K03" u="1"/>
        <s v="222334/6" u="1"/>
        <s v="911401555231" u="1"/>
        <s v="911401737632" u="1"/>
        <s v="LED_FL100W65" u="1"/>
        <s v="94828" u="1"/>
        <s v="2850546" u="1"/>
        <s v="4690612031170" u="1"/>
        <s v="4690612031354" u="1"/>
        <s v="4690612031446" u="1"/>
        <s v="Б0047172" u="1"/>
        <s v="911401734162" u="1"/>
        <s v="910771127078" u="1"/>
        <s v="911401738842" u="1"/>
        <s v="220503" u="1"/>
        <s v="45281/3" u="1"/>
        <s v="613100330" u="1"/>
        <s v="UL-00007122" u="1"/>
        <s v="4690612020662" u="1"/>
        <s v="DL//A-01604-W" u="1"/>
        <s v="910500457294" u="1"/>
        <s v="Б0036383" u="1"/>
        <s v="911401878980" u="1"/>
        <s v="4690612022055" u="1"/>
        <s v="911401737642" u="1"/>
        <s v="LPR-061-0-65K-150 OLD" u="1"/>
        <s v="Б0046793" u="1"/>
        <s v="UL-00005403" u="1"/>
        <s v="9986885" u="1"/>
        <s v="824110119591" u="1"/>
        <s v="911401738992" u="1"/>
        <s v="V1-G1-71336-20L28-6601840" u="1"/>
        <s v="Б0032104" u="1"/>
        <s v="LLFW36W03" u="1"/>
        <s v="УУ000003359" u="1"/>
        <s v="911401538051" u="1"/>
        <s v="1001232" u="1"/>
        <s v="5032071" u="1"/>
        <s v="UL-00007123" u="1"/>
        <s v="UL-00007364" u="1"/>
        <s v="910925431312" u="1"/>
        <s v="Б0017324" u="1"/>
        <s v="LSTV40ELC" u="1"/>
        <s v="BCP384 24LED RGBNW 220V A2 L100 DMX" u="1"/>
        <s v="BCP384 32LED RGBNW 220V 40 L100 DMX" u="1"/>
        <s v="BCP384 32LED RGBNW 220V A2 L100 DMX" u="1"/>
        <s v="5022072" u="1"/>
        <s v="LED_FL10W65" u="1"/>
        <s v="LE060301-0001" u="1"/>
        <s v="V1-R0-Y0508-10L18-2001130" u="1"/>
        <s v="V1-R1-90482-90000-2001040" u="1"/>
        <s v="98038" u="1"/>
        <s v="911401737652" u="1"/>
        <s v="LLPO0-3016-1-36-K01" u="1"/>
        <s v="910771128158" u="1"/>
        <s v="V1-R0-00360-20000-2002040" u="1"/>
        <s v="AC099780055" u="1"/>
        <s v="910925864758" u="1"/>
        <s v="912401483250" u="1"/>
        <s v="LED_FL20W65" u="1"/>
        <s v="911401864581" u="1"/>
        <s v="LE040301-0010" u="1"/>
        <s v="V1-R0-00406-10000-2003040" u="1"/>
        <s v="V1-R0-00458-90000-2003040" u="1"/>
        <s v="A5319PL-1WH" u="1"/>
        <s v="911401738862" u="1"/>
        <s v="UL-00007365" u="1"/>
        <s v="911401847499" u="1"/>
        <s v="2853042" u="1"/>
        <s v="215133/3" u="1"/>
        <s v="LED_FL30W65" u="1"/>
        <s v="824306006933" u="1"/>
        <s v="911401874180" u="1"/>
        <s v="911401737662" u="1"/>
        <s v="СПП-КРУГ 12ВТ 230В 4000К 960ЛМ IP65" u="1"/>
        <s v="824110152511" u="1"/>
        <s v="911401875498" u="1"/>
        <s v="77701504" u="1"/>
        <s v="WTL-15W/01B" u="1"/>
        <s v="LPDO601-30-65-K01" u="1"/>
        <s v="1480" u="1"/>
        <s v="628511350" u="1"/>
        <s v="UL-00007125" u="1"/>
        <s v="UL-00007366" u="1"/>
        <s v="910503704424" u="1"/>
        <s v="912500101881" u="1"/>
        <s v="4058075336674" u="1"/>
        <s v="УУ000003333" u="1"/>
        <s v="912400134046" u="1"/>
        <s v="5010598" u="1"/>
        <s v="LED_FL50W65" u="1"/>
        <s v="Б0045363" u="1"/>
        <s v="864425236" u="1"/>
        <s v="V1-G1-71441-04L02-6603040" u="1"/>
        <s v="824110154931" u="1"/>
        <s v="94837" u="1"/>
        <s v="A3303AL-1WH" u="1"/>
        <s v="913705200074" u="1"/>
        <s v="ДБУ 01В-30-001" u="1"/>
        <s v="2220041/4" u="1"/>
        <s v="Б0036173" u="1"/>
        <s v="Б0043774" u="1"/>
        <s v="864425336" u="1"/>
        <s v="LT OPL-08" u="1"/>
        <s v="WLFS45W04" u="1"/>
        <s v="824110119481" u="1"/>
        <s v="824110153871" u="1"/>
        <s v="UL-00007126" u="1"/>
        <s v="UL-00007367" u="1"/>
        <s v="45290/3" u="1"/>
        <s v="5010451" u="1"/>
        <s v="A5941PL-2WH" u="1"/>
        <s v="УУ000003334" u="1"/>
        <s v="910503706704" u="1"/>
        <s v="4501001010" u="1"/>
        <s v="824306006142" u="1"/>
        <s v="910771125942" u="1"/>
        <s v="911401878880" u="1"/>
        <s v="824110154941" u="1"/>
        <s v="911401737542" u="1"/>
        <s v="LE061300-0002" u="1"/>
        <s v="4501002010" u="1"/>
        <s v="403400" u="1"/>
        <s v="1012372" u="1"/>
        <s v="824110119491" u="1"/>
        <s v="912500101869" u="1"/>
        <s v="5002173" u="1"/>
        <s v="УУ000003335" u="1"/>
        <s v="910925431212" u="1"/>
        <s v="LE061301-0001" u="1"/>
        <s v="V1-R0-Y0508-10L18-2001140" u="1"/>
        <s v="824306006152" u="1"/>
        <s v="1012373" u="1"/>
        <s v="5010574" u="1"/>
        <s v="824306006823" u="1"/>
        <s v="911401876480" u="1"/>
        <s v="824110154951" u="1"/>
        <s v="911401737552" u="1"/>
        <s v="911401739962" u="1"/>
        <s v="912500100529" u="1"/>
        <s v="4058075292871" u="1"/>
        <s v="1012374" u="1"/>
        <s v="912401483010" u="1"/>
        <s v="УУ000003336" u="1"/>
        <s v="824306006162" u="1"/>
        <s v="4690612026480" u="1"/>
        <s v="4690612026572" u="1"/>
        <s v="828820204581" u="1"/>
        <s v="910771118361" u="1"/>
        <s v="910771118221" u="1"/>
        <s v="911401751002" u="1"/>
        <s v="911401864599" u="1"/>
        <s v="ДСП 18ВЕХ-36-111" u="1"/>
        <s v="4501006010" u="1"/>
        <s v="WTL-25W/01B" u="1"/>
        <s v="910771120082" u="1"/>
        <s v="LDSP2-1305D-18-6500-K03" u="1"/>
        <s v="1012376" u="1"/>
        <s v="218035/4" u="1"/>
        <s v="910500465745" u="1"/>
        <s v="IL.TRL-20-Q.WH" u="1"/>
        <s v="910505100245" u="1"/>
        <s v="1010870" u="1"/>
        <s v="910771118339" u="1"/>
        <s v="ЖО 17В2ЕХ-250-31" u="1"/>
        <s v="94838" u="1"/>
        <s v="5010550" u="1"/>
        <s v="77701314" u="1"/>
        <s v="910771118231" u="1"/>
        <s v="910771125021" u="1"/>
        <s v="5011137" u="1"/>
        <s v="911401751012" u="1"/>
        <s v="1010871" u="1"/>
        <s v="613120330" u="1"/>
        <s v="4058075122284" u="1"/>
        <s v="1010751" u="1"/>
        <s v="45291/3" u="1"/>
        <s v="77703734" u="1"/>
        <s v="Б0041975" u="1"/>
        <s v="4058075109407" u="1"/>
        <s v="5032057" u="1"/>
        <s v="912300023660" u="1"/>
        <s v="5022058" u="1"/>
        <s v="1010752" u="1"/>
        <s v="1011672" u="1"/>
        <s v="1013030" u="1"/>
        <s v="910771129851" u="1"/>
        <s v="911401719182" u="1"/>
        <s v="4058075079892" u="1"/>
        <s v="SAMR 1200 E/Z" u="1"/>
        <s v="5001473" u="1"/>
        <s v="911401755702" u="1"/>
        <s v="912401483008" u="1"/>
        <s v="912401483040" u="1"/>
        <s v="CUT-II-5 LED 48" u="1"/>
        <s v="1010753" u="1"/>
        <s v="GR-B030" u="1"/>
        <s v="РСП 11ВЕХ-250-411" u="1"/>
        <s v="911401738652" u="1"/>
        <s v="910925431112" u="1"/>
        <s v="V1-R0-00559-90L18-2001230" u="1"/>
        <s v="AB435890155" u="1"/>
        <s v="УУ000003311" u="1"/>
        <s v="4058075154803" u="1"/>
        <s v="4690612029481" u="1"/>
        <s v="4690612029573" u="1"/>
        <s v="4690612029757" u="1"/>
        <s v="4690612029849" u="1"/>
        <s v="911401719192" u="1"/>
        <s v="4690612029801" u="1"/>
        <s v="SBL-UNI1195-72W-45K" u="1"/>
        <s v="828820101532" u="1"/>
        <s v="77704163" u="1"/>
        <s v="UL-00005866" u="1"/>
        <s v="911401610505" u="1"/>
        <s v="911401755712" u="1"/>
        <s v="911401859298" u="1"/>
        <s v="4690612018881" u="1"/>
        <s v="4690612018973" u="1"/>
        <s v="SBL-SQSDL-12-4K" u="1"/>
        <s v="911401864381" u="1"/>
        <s v="14159" u="1"/>
        <s v="5032033" u="1"/>
        <s v="1392000010" u="1"/>
        <s v="822274819819" u="1"/>
        <s v="824110162711" u="1"/>
        <s v="911401738522" u="1"/>
        <s v="911401847299" u="1"/>
        <s v="LPU-01-ПРИЗМА 40Вт 6500К" u="1"/>
        <s v="910771118229" u="1"/>
        <s v="4058075421165" u="1"/>
        <s v="5022034" u="1"/>
        <s v="824306006733" u="1"/>
        <s v="4058075421301" u="1"/>
        <s v="WTL-35W/01B" u="1"/>
        <s v="4058075080010" u="1"/>
        <s v="8719514218215" u="1"/>
        <s v="LCL04-8W-R01-6K" u="1"/>
        <s v="1013396" u="1"/>
        <s v="UL-00007466" u="1"/>
        <s v="911401755722" u="1"/>
        <s v="910771122392" u="1"/>
        <s v="DW-CS-15W-150*150" u="1"/>
        <s v="1481" u="1"/>
        <s v="11810" u="1"/>
        <s v="14559" u="1"/>
        <s v="823500401543" u="1"/>
        <s v="1013397" u="1"/>
        <s v="V-H-R-C00" u="1"/>
        <s v="822274819829" u="1"/>
        <s v="2853486" u="1"/>
        <s v="824306006743" u="1"/>
        <s v="910500459394" u="1"/>
        <s v="910771130252" u="1"/>
        <s v="912400130508" u="1"/>
        <s v="LCL12-RC-02C " u="1"/>
        <s v="H1-600400QW-GN2" u="1"/>
        <s v="1013398" u="1"/>
        <s v="77700194" u="1"/>
        <s v="UL-00005868" u="1"/>
        <s v="UL-00007467" u="1"/>
        <s v="911401755732" u="1"/>
        <s v="4058075097667" u="1"/>
        <s v="2222041/3" u="1"/>
        <s v="4501001020" u="1"/>
        <s v="613100350B" u="1"/>
        <s v="4058075097711" u="1"/>
        <s v="5024090" u="1"/>
        <s v="911401738682" u="1"/>
        <s v="1013399" u="1"/>
        <s v="UL-00006427" u="1"/>
        <s v="911401738542" u="1"/>
        <s v="824110119001" u="1"/>
        <s v="822278064760" u="1"/>
        <s v="1013492" u="1"/>
        <s v="5022492" u="1"/>
        <s v="864424218-S" u="1"/>
        <s v="911401878680" u="1"/>
        <s v="LDSP0-5009-060-40-K23" u="1"/>
        <s v="911401739752" u="1"/>
        <s v="911401755742" u="1"/>
        <s v="403500" u="1"/>
        <s v="910504097203" u="1"/>
        <s v="PA-600*600-48W" u="1"/>
        <s v="5020412" u="1"/>
        <s v="864424318-S" u="1"/>
        <s v="V1-R0-00546-10000-4401030" u="1"/>
        <s v="V1-R0-00559-90L18-2001240" u="1"/>
        <s v="4058075079113" u="1"/>
        <s v="824110119011" u="1"/>
        <s v="910925431012" u="1"/>
        <s v="4058075353749" u="1"/>
        <s v="V1-R0-00113-20000-2001230" u="1"/>
        <s v="V1-R0-00360-20000-2001230" u="1"/>
        <s v="V1-R0-00547-10000-4402030" u="1"/>
        <s v="4690612027173" u="1"/>
        <s v="V1-R0-00548-10000-4403030" u="1"/>
        <s v="911401755752" u="1"/>
        <s v="5022133" u="1"/>
        <s v="911401859198" u="1"/>
        <s v="V1-R0-00084-10000-4404030" u="1"/>
        <s v="V1-R0-00101-90000-2003230" u="1"/>
        <s v="V1-R0-00113-20000-2003230" u="1"/>
        <s v="PRE010300-007" u="1"/>
        <s v="4690612031347" u="1"/>
        <s v="4690612031439" u="1"/>
        <s v="910771125199" u="1"/>
        <s v="910771126011" u="1"/>
        <s v="77700775" u="1"/>
        <s v="4501006020" u="1"/>
        <s v="4690612020655" u="1"/>
        <s v="5010536" u="1"/>
        <s v="824306004223" u="1"/>
        <s v="910925863961" u="1"/>
        <s v="911401739772" u="1"/>
        <s v="4690612022048" u="1"/>
        <s v="218135/4" u="1"/>
        <s v="911401864399" u="1"/>
        <s v="Б0035154" u="1"/>
        <s v="V-W-R-C00" u="1"/>
        <s v="GHB-U2-100BT-IP65-6" u="1"/>
        <s v="GHB-U2-150BT-IP65-6" u="1"/>
        <s v="GHB-U2-200BT-IP65-6" u="1"/>
        <s v="77701715" u="1"/>
        <s v="Б0047163" u="1"/>
        <s v="4058075374980" u="1"/>
        <s v="828820204499" u="1"/>
        <s v="910502223718" u="1"/>
        <s v="DFRD18ELC" u="1"/>
        <s v="DRRD12ELC" u="1"/>
        <s v="H1-600400QW-GN4" u="1"/>
        <s v="Б0047173" u="1"/>
        <s v="DRSD12ELC" u="1"/>
        <s v="910925863971" u="1"/>
        <s v="919008634929" u="1"/>
        <s v="5001459" u="1"/>
        <s v="5010659" u="1"/>
        <s v="910500459014" u="1"/>
        <s v="910771126279" u="1"/>
        <s v="911401755632" u="1"/>
        <s v="IL.0010.0051" u="1"/>
        <s v="LLPO0-3016-1-15-K01" u="1"/>
        <s v="911401739502" u="1"/>
        <s v="LPDO401-200-K03" u="1"/>
        <s v="Б0037304" u="1"/>
        <s v="Б0027995" u="1"/>
        <s v="NVS05-A0161" u="1"/>
        <s v="910500458765" u="1"/>
        <s v="911401738582" u="1"/>
        <s v="LDVO0-6565-36-0-4000-K01" u="1"/>
        <s v="LDVO1-6565-36-0-4000-K01" u="1"/>
        <s v="911401738442" u="1"/>
        <s v="Б0046794" u="1"/>
        <s v="UL-00006871" u="1"/>
        <s v="5010512" u="1"/>
        <s v="910925683007" u="1"/>
        <s v="910925863809" u="1"/>
        <s v="911401739792" u="1"/>
        <s v="911401878580" u="1"/>
        <s v="LE060301-0002" u="1"/>
        <s v="911401755642" u="1"/>
        <s v="912500102629" u="1"/>
        <s v="IL.0010.0061" u="1"/>
        <s v="910504097103" u="1"/>
        <s v="4058075144668" u="1"/>
        <s v="4690612032771" u="1"/>
        <s v="4690612032863" u="1"/>
        <s v="V1-R0-00546-10000-4401040" u="1"/>
        <s v="910771117792" u="1"/>
        <s v="4058075144620" u="1"/>
        <s v="V1-R5-90513-21000-5401030" u="1"/>
        <s v="V1-R5-90514-21000-5401030" u="1"/>
        <s v="NVS05-A0162" u="1"/>
        <s v="911401738592" u="1"/>
        <s v="911401857381" u="1"/>
        <s v="4690612034164" u="1"/>
        <s v="V1-R0-00360-20000-2001240" u="1"/>
        <s v="V1-R0-00547-10000-4402040" u="1"/>
        <s v="450018" u="1"/>
        <s v="910505100065" u="1"/>
        <s v="823500409201" u="1"/>
        <s v="911401611505" u="1"/>
        <s v="911401631504" u="1"/>
        <s v="V1-R0-00405-10000-2002240" u="1"/>
        <s v="V1-R0-00548-10000-4403040" u="1"/>
        <s v="UL-00006872" u="1"/>
        <s v="NVS05-A0042" u="1"/>
        <s v="910925863819" u="1"/>
        <s v="V1-R0-00101-90000-2003240" u="1"/>
        <s v="V1-R0-00113-20000-2003240" u="1"/>
        <s v="911401755652" u="1"/>
        <s v="LDVO2-6561-36-4000-U-K01" u="1"/>
        <s v="5001435" u="1"/>
        <s v="5010635" u="1"/>
        <s v="1392000020" u="1"/>
        <s v="911401670302" u="1"/>
        <s v="911401859098" u="1"/>
        <s v="WPL36-4K120-01" u="1"/>
        <s v="V1-R0-00400-10L27-4401530" u="1"/>
        <s v="LLSP3-3908-1-36-K03" u="1"/>
        <s v="NVS05-A0163" u="1"/>
        <s v="910771119261" u="1"/>
        <s v="911401752182" u="1"/>
        <s v="V1-R0-00400-10L27-4402530" u="1"/>
        <s v="98182" u="1"/>
        <s v="D2RLB9634" u="1"/>
        <s v="910771119121" u="1"/>
        <s v="LPDO601-10-65-K02" u="1"/>
        <s v="LPDO601-50-65-K01" u="1"/>
        <s v="216333/3" u="1"/>
        <s v="UL-00006873" u="1"/>
        <s v="910925863829" u="1"/>
        <s v="910771129531" u="1"/>
        <s v="911401755662" u="1"/>
        <s v="1482" u="1"/>
        <s v="911401864299" u="1"/>
        <s v="912500100271" u="1"/>
        <s v="5024076" u="1"/>
        <s v="2220041/6" u="1"/>
        <s v="NVS05-A0164" u="1"/>
        <s v="910500465585" u="1"/>
        <s v="2853325" u="1"/>
        <s v="5022690" u="1"/>
        <s v="Б0045364" u="1"/>
        <s v="5014077" u="1"/>
        <s v="УУ000003307" u="1"/>
        <s v="910502223618" u="1"/>
        <s v="GTAB-10-IP65-3000" u="1"/>
        <s v="GTAB-20-IP65-3000" u="1"/>
        <s v="A5941PL-4WH" u="1"/>
        <s v="5022478" u="1"/>
        <s v="UL-00005940" u="1"/>
        <s v="911401755672" u="1"/>
        <s v="LPDO701-100-K03" u="1"/>
        <s v="5001411" u="1"/>
        <s v="5001893" u="1"/>
        <s v="5010611" u="1"/>
        <s v="4058075091474" u="1"/>
        <s v="LE061300-0003" u="1"/>
        <s v="CUT-II-8 LED 72" u="1"/>
        <s v="4501002030" u="1"/>
        <s v="4058075091610" u="1"/>
        <s v="18850960" u="1"/>
        <s v="LPLW-72W/01" u="1"/>
        <s v="УУ000003308" u="1"/>
        <s v="911401576751" u="1"/>
        <s v="UL-00005941" u="1"/>
        <s v="910771127109" u="1"/>
        <s v="4690612026473" u="1"/>
        <s v="4690612026565" u="1"/>
        <s v="403600" u="1"/>
        <s v="5003132" u="1"/>
        <s v="77701545" u="1"/>
        <s v="824110152271" u="1"/>
        <s v="911401755682" u="1"/>
        <s v="5022119" u="1"/>
        <s v="910503703645" u="1"/>
        <s v="PL100-50-60120" u="1"/>
        <s v="V1-R5-90513-21000-5401040" u="1"/>
        <s v="V1-R5-90514-21000-5401040" u="1"/>
        <s v="V1-R5-Y0513-21000-5401040" u="1"/>
        <s v="911401623404" u="1"/>
        <s v="4058075127494" u="1"/>
        <s v="V1-R0-01011-10000-4401130" u="1"/>
        <s v="BEAM I-6 LED 36, 4 000 K, ОПТИКА T3, АНОДИРОВАННЫЙ ГРАФИТНЫЙ, С ЭЛАСТОМЕРОМ" u="1"/>
        <s v="910771119291" u="1"/>
        <s v="GTAB-10-IP65-4500" u="1"/>
        <s v="5024052" u="1"/>
        <s v="211331/3" u="1"/>
        <s v="WPL48-4K150-01" u="1"/>
        <s v="2853301" u="1"/>
        <s v="УУ000003309" u="1"/>
        <s v="1013333" u="1"/>
        <s v="824110180801" u="1"/>
        <s v="910925863999" u="1"/>
        <s v="UL-00005942" u="1"/>
        <s v="910771129529" u="1"/>
        <s v="910925863859" u="1"/>
        <s v="5022454" u="1"/>
        <s v="910925863891" u="1"/>
        <s v="911401755692" u="1"/>
        <s v="V1-R0-00400-10L27-4401540" u="1"/>
        <s v="V1-U0-00821-21000-65015XX" u="1"/>
        <s v="77707704" u="1"/>
        <s v="UL-00006756" u="1"/>
        <s v="V1-R0-00400-10L27-4402540" u="1"/>
        <s v="V1-U0-00821-21000-65025XX" u="1"/>
        <s v="98183" u="1"/>
        <s v="216435/3" u="1"/>
        <s v="94458" u="1"/>
        <s v="AC0948500NJ" u="1"/>
        <s v="824110180811" u="1"/>
        <s v="911401738222" u="1"/>
        <s v="PRE010600-0011" u="1"/>
        <s v="Б0031546" u="1"/>
        <s v="UL-00005943" u="1"/>
        <s v="SPO-406-2Т8-1200 230В LED-Т8 G13 IP20 1200ММ" u="1"/>
        <s v="A5654PL-2WH" u="1"/>
        <s v="910500453336" u="1"/>
        <s v="910500457345" u="1"/>
        <s v="DPRV18ELC" u="1"/>
        <s v="DTRV16ELC" u="1"/>
        <s v="UL-00006757" u="1"/>
        <s v="Б0027575" u="1"/>
        <s v="824110144021" u="1"/>
        <s v="910500465205" u="1"/>
        <s v="910502223518" u="1"/>
        <s v="911401569851" u="1"/>
        <s v="Б0046374" u="1"/>
        <s v="DJRD12ELC" u="1"/>
        <s v="417357LLYT" u="1"/>
        <s v="UL-00005944" u="1"/>
        <s v="5015098" u="1"/>
        <s v="UL-00005930" u="1"/>
        <s v="WTL-15W/01W" u="1"/>
        <s v="4690612029474" u="1"/>
        <s v="SPO-208-ECO 36ВТ 4000К" u="1"/>
        <s v="4690612029610" u="1"/>
        <s v="28901 2" u="1"/>
        <s v="LED_FL10W 65" u="1"/>
        <s v="4690612018874" u="1"/>
        <s v="4690612018966" u="1"/>
        <s v="UL-00005810" u="1"/>
        <s v="913705200245" u="1"/>
        <s v="4690612033280" u="1"/>
        <s v="V1-R0-00555-10000-6501065" u="1"/>
        <s v="Б0043585" u="1"/>
        <s v="911401738382" u="1"/>
        <s v="910925864841" u="1"/>
        <s v="911401576651" u="1"/>
        <s v="4058075203969" u="1"/>
        <s v="V1-R0-00556-10000-6502065" u="1"/>
        <s v="UL-00005945" u="1"/>
        <s v="911401622905" u="1"/>
        <s v="LED_FL20W 65" u="1"/>
        <s v="UL-00005931" u="1"/>
        <s v="COSMO LED 70" u="1"/>
        <s v="4058075123793" u="1"/>
        <s v="00000001982" u="1"/>
        <s v="911401621705" u="1"/>
        <s v="912400133978" u="1"/>
        <s v="LED_FL30W 65" u="1"/>
        <s v="LE061900-0020" u="1"/>
        <s v="ДСП 18УЕХ-8-005.1" u="1"/>
        <s v="V1-R0-Y0509-10L18-2001430" u="1"/>
        <s v="UL-00005811" u="1"/>
        <s v="V1-R0-00411-10000-6505065" u="1"/>
        <s v="SQ0352-0600" u="1"/>
        <s v="910403949612" u="1"/>
        <s v="911401857181" u="1"/>
        <s v="823500409952" u="1"/>
        <s v="824110180841" u="1"/>
        <s v="910505100676" u="1"/>
        <s v="UL-00005946" u="1"/>
        <s v="824110180701" u="1"/>
        <s v="4690612002781" u="1"/>
        <s v="4690612002873" u="1"/>
        <s v="UL-00005932" u="1"/>
        <s v="910771127019" u="1"/>
        <s v="214433/3" u="1"/>
        <s v="GH-R-110" u="1"/>
        <s v="910925863791" u="1"/>
        <s v="912400130120" u="1"/>
        <s v="LPDO601-20-65-K02" u="1"/>
        <s v="LPDO602-20-65-K02" u="1"/>
        <s v="LED_FL50W 65" u="1"/>
        <s v="UL-00005812" u="1"/>
        <s v="5022676" u="1"/>
        <s v="216433/3" u="1"/>
        <s v="SQ0352-0601" u="1"/>
        <s v="4058075097704" u="1"/>
        <s v="11814" u="1"/>
        <s v="98476" u="1"/>
        <s v="414108" u="1"/>
        <s v="824110180851" u="1"/>
        <s v="UL-00005947" u="1"/>
        <s v="910771127169" u="1"/>
        <s v="РО 17В2ЕХ-250-31" u="1"/>
        <s v="GH-R-238" u="1"/>
        <s v="824306004874" u="1"/>
        <s v="LPR" u="1"/>
        <s v="77705394" u="1"/>
        <s v="910771125322" u="1"/>
        <s v="LCL04-8W-R01-4K" u="1"/>
        <s v="911401755322" u="1"/>
        <s v="912500100071" u="1"/>
        <s v="IL.0010.2151" u="1"/>
        <s v="DFRD36ELC" u="1"/>
        <s v="A5949PL-1WH" u="1"/>
        <s v="UL-00005813" u="1"/>
        <s v="56000 5" u="1"/>
        <s v="СДО-10065" u="1"/>
        <s v="SQ0352-0602" u="1"/>
        <s v="824306001935" u="1"/>
        <s v="DFRD24ELC" u="1"/>
        <s v="824110180861" u="1"/>
        <s v="LPDO701-200-K03" u="1"/>
        <s v="5022799" u="1"/>
        <s v="UL-00005948" u="1"/>
        <s v="WTL-25W/01W" u="1"/>
        <s v="910502223418" u="1"/>
        <s v="911401578811" u="1"/>
        <s v="4690612025681" u="1"/>
        <s v="5003118" u="1"/>
        <s v="4501002040" u="1"/>
        <s v="WFL-10W/06W" u="1"/>
        <s v="910771127882" u="1"/>
        <s v="4058075353602" u="1"/>
        <s v="SBL-UNI-48W-45K" u="1"/>
        <s v="LDSP0-4004-150-65-K23" u="1"/>
        <s v="LDSP0-5014-150-65-K23" u="1"/>
        <s v="WFL-10W/05S" u="1"/>
        <s v="4690612027166" u="1"/>
        <s v="4058075126886" u="1"/>
        <s v="77700736" u="1"/>
        <s v="UL-00005814" u="1"/>
        <s v="У0000001087" u="1"/>
        <s v="DLUS02-24W-6K" u="1"/>
        <s v="5024038" u="1"/>
        <s v="910770205437" u="1"/>
        <s v="4690612016290" u="1"/>
        <s v="SBL-uni-36W-45K" u="1"/>
        <s v="4690612031248" u="1"/>
        <s v="V1-R0-00560-90L01-2002030" u="1"/>
        <s v="4502002110" u="1"/>
        <s v="824110180731" u="1"/>
        <s v="403700" u="1"/>
        <s v="1015372" u="1"/>
        <s v="a041252" u="1"/>
        <s v="UL-00005935" u="1"/>
        <s v="NVX13-A0151-900" u="1"/>
        <s v="V1-R0-00561-90L01-2003030" u="1"/>
        <s v="32300 6" u="1"/>
        <s v="GH-R-170" u="1"/>
        <s v="4690612020648" u="1"/>
        <s v="V1-R0-00354-10000-4401230" u="1"/>
        <s v="V1-R0-Y0509-10L18-2001440" u="1"/>
        <s v="1015373" u="1"/>
        <s v="28910 4" u="1"/>
        <s v="UL-00005815" u="1"/>
        <s v="911401877999" u="1"/>
        <s v="WPL20C60" u="1"/>
        <s v="AB436090155" u="1"/>
        <s v="4058075374881" u="1"/>
        <s v="1015374" u="1"/>
        <s v="5022775" u="1"/>
        <s v="56001 2" u="1"/>
        <s v="a041254" u="1"/>
        <s v="UL-00005936" u="1"/>
        <s v="911401747212" u="1"/>
        <s v="LPC40W60-02-06" u="1"/>
        <s v="14088" u="1"/>
        <s v="910771125492" u="1"/>
        <s v="V1-G1-71444-04L19-6612040" u="1"/>
        <s v="910771125352" u="1"/>
        <s v="LPD40W60-02-06" u="1"/>
        <s v="32600 7" u="1"/>
        <s v="IL.0006.2115" u="1"/>
        <s v="1015375" u="1"/>
        <s v="a041255" u="1"/>
        <s v="DL//A-55" u="1"/>
        <s v="UL-00005816" u="1"/>
        <s v="824110172611" u="1"/>
        <s v="911401875599" u="1"/>
        <s v="11815" u="1"/>
        <s v="UL-00005802" u="1"/>
        <s v="5024014" u="1"/>
        <s v="414106" u="1"/>
        <s v="5023697" u="1"/>
        <s v="UL-00005937" u="1"/>
        <s v="PRE010600-0010" u="1"/>
        <s v="NVX13-A0153-900" u="1"/>
        <s v="613100150" u="1"/>
        <s v="4501007120" u="1"/>
        <s v="UL-00005923" u="1"/>
        <s v="910500457285" u="1"/>
        <s v="Б0047164" u="1"/>
        <s v="DLRV16ELC" u="1"/>
        <s v="СДО-20065" u="1"/>
        <s v="UL-00006737" u="1"/>
        <s v="911401771212" u="1"/>
        <s v="4690612032672" u="1"/>
        <s v="LED ДВО 1611 БЕЛЫЙ КРУГ 7ВТ 3000К IP20 IEK СВЕТИЛЬНИК LED ДВО 1611 БЕЛЫЙ КРУГ 7ВТ 4000К IP20 IEK СВЕТИЛЬНИК LED ДВО 1612 БЕЛЫЙ КРУГ 9ВТ 3000К IP20 IEK СВЕТИЛЬНИК LED ДВО 1612 БЕЛЫЙ КРУГ 9ВТ 4000К IP20 IEK СВЕТИЛЬНИК LED ДВО 1613 БЕЛЫЙ КРУГ 12ВТ 3000К IP20 IEK СВЕТИЛЬНИК LED ДВО 1613 БЕЛЫЙ КРУГ 12ВТ 4000К IP20 IEK СВЕТИЛЬНИК СВЕТОДИОДНЫЙ ДВО 6560-P 36ВТ 6500К 595Х595Х20 1/6 ПРИЗМА IEK СВЕТИЛЬНИК СВЕТОДИОДНЫЙ ДВО 6561-P 36ВТ 4000К 595Х595Х20 1/6 ПРИЗМА IEK" u="1"/>
        <s v="AC0444500HZ" u="1"/>
        <s v="WTL-35W/01W" u="1"/>
        <s v="NVS05-A0361" u="1"/>
        <s v="824110180761" u="1"/>
        <s v="4690612034157" u="1"/>
        <s v="LE040301-0004" u="1"/>
        <s v="UL-00005938" u="1"/>
        <s v="WFL-20W/06W" u="1"/>
        <s v="910502223318" u="1"/>
        <s v="4690612034201" u="1"/>
        <s v="5022751" u="1"/>
        <s v="613100350" u="1"/>
        <s v="UL-00005924" u="1"/>
        <s v="WFL-20W/05S" u="1"/>
        <s v="V1-G1-70331-01L02-67S2040" u="1"/>
        <s v="5014138" u="1"/>
        <s v="Б0037305" u="1"/>
        <s v="AC0444600HZ" u="1"/>
        <s v="4058075336520" u="1"/>
        <s v="4690612023281" u="1"/>
        <s v="4690612023373" u="1"/>
        <s v="4690612023557" u="1"/>
        <s v="Б0027996" u="1"/>
        <s v="824110154371" u="1"/>
        <s v="LE060301-0003" u="1"/>
        <s v="1015379" u="1"/>
        <s v="UL-00006738" u="1"/>
        <s v="Б0046795" u="1"/>
        <s v="WEL-1W/01-C" u="1"/>
        <s v="910925864078" u="1"/>
        <s v="912500100652" u="1"/>
        <s v="V1-R0-00560-90L01-2002040" u="1"/>
        <s v="32601 4" u="1"/>
        <s v="913705200045" u="1"/>
        <s v="4058075124530" u="1"/>
        <s v="У0000000370" u="1"/>
        <s v="824110146381" u="1"/>
        <s v="LE040301-0012" u="1"/>
        <s v="V1-R0-00561-90L01-2003040" u="1"/>
        <s v="PMDK36ELC" u="1"/>
        <s v="UL-00005939" u="1"/>
        <s v="UL-00005925" u="1"/>
        <s v="H1-600400Q1W-GNA" u="1"/>
        <s v="V1-R0-00354-10000-4401240" u="1"/>
        <s v="910771123783" u="1"/>
        <s v="FL06-900 F01603 FL60" u="1"/>
        <s v="T9123X" u="1"/>
        <s v="2853509" u="1"/>
        <s v="LE060201-0019" u="1"/>
        <s v="UL-00006739" u="1"/>
        <s v="910771118312" u="1"/>
        <s v="910771119099" u="1"/>
        <s v="AC0444900HZ" u="1"/>
        <s v="UL-00006711" u="1"/>
        <s v="910710101539" u="1"/>
        <s v="OBL-R1-10-4K-WH-IP20-LED-SNR" u="1"/>
        <s v="LE LED OBL" u="1"/>
        <s v="NVS05-A0363" u="1"/>
        <s v="824110164791" u="1"/>
        <s v="912401483111" u="1"/>
        <s v="4058075182059" u="1"/>
        <s v="910500458235" u="1"/>
        <s v="LPDO601-30-65-K02" u="1"/>
        <s v="28903 6" u="1"/>
        <s v="DPLV12ELC" u="1"/>
        <s v="UL-00005926" u="1"/>
        <s v="911401631104" u="1"/>
        <s v="4058075372481" u="1"/>
        <s v="120W 160 LM/W 230V, ЛИНЗА" u="1"/>
        <s v="11808" u="1"/>
        <s v="912400130028" u="1"/>
        <s v="823500402273" u="1"/>
        <s v="824306006934" u="1"/>
        <s v="11816" u="1"/>
        <s v="98478" u="1"/>
        <s v="216533/3" u="1"/>
        <s v="912401483229" u="1"/>
        <s v="AM124910055" u="1"/>
        <s v="4052899398283" u="1"/>
        <s v="1474" u="1"/>
        <s v="864425248" u="1"/>
        <s v="32602 1" u="1"/>
        <s v="UL-00005927" u="1"/>
        <s v="912500101882" u="1"/>
        <s v="LT 236-С" u="1"/>
        <s v="A5949PL-2WH" u="1"/>
        <s v="FL06-600 F01604 FL60" u="1"/>
        <s v="a040437" u="1"/>
        <s v="2222041/6" u="1"/>
        <s v="DPRV24ELC" u="1"/>
        <s v="DRRW15ELC" u="1"/>
        <s v="824306006944" u="1"/>
        <s v="4690612026558" u="1"/>
        <s v="94777" u="1"/>
        <s v="Б0045365" u="1"/>
        <s v="864425348" u="1"/>
        <s v="4690612026510" u="1"/>
        <s v="4690612026602" u="1"/>
        <s v="DPRV12ELC" u="1"/>
        <s v="4058075272866" u="1"/>
        <s v="910925864779" u="1"/>
        <s v="a040438" u="1"/>
        <s v="WFL-30W/06W" u="1"/>
        <s v="LCL04-8W-R11-6K-SOA" u="1"/>
        <s v="Б0032166" u="1"/>
        <s v="WLFW45W04" u="1"/>
        <s v="AC103420055" u="1"/>
        <s v="NVH02-A1002" u="1"/>
        <s v="WFL-30W/05S" u="1"/>
        <s v="UL-00005928" u="1"/>
        <s v="911401569551" u="1"/>
        <s v="911401749542" u="1"/>
        <s v="910721100215" u="1"/>
        <s v="UL-00006820" u="1"/>
        <s v="28904 3" u="1"/>
        <s v="AC103430055" u="1"/>
        <s v="4058075062221" u="1"/>
        <s v="1016038" u="1"/>
        <s v="598704LLYT" u="1"/>
        <s v="911401577551" u="1"/>
        <s v="911401755132" u="1"/>
        <s v="911401739002" u="1"/>
        <s v="912401483109" u="1"/>
        <s v="PRE 010400-002" u="1"/>
        <s v="C321231324V" u="1"/>
        <s v="SBL-HP-12W-40K-OVAL" u="1"/>
        <s v="28920 3" u="1"/>
        <s v="824110153071" u="1"/>
        <s v="4690612010601" u="1"/>
        <s v="СДО-5 PRO 10Вт" u="1"/>
        <s v="UL-00005929" u="1"/>
        <s v="911401747142" u="1"/>
        <s v="911401622605" u="1"/>
        <s v="911401631805" u="1"/>
        <s v="UL-00006821" u="1"/>
        <s v="822279260005" u="1"/>
        <s v="211331/4" u="1"/>
        <s v="PMVK36ELC" u="1"/>
        <s v="824306006824" u="1"/>
        <s v="911401755142" u="1"/>
        <s v="ARENAVISION LED ENGINEERING SAMPLE (TESTING)" u="1"/>
        <s v="5005495" u="1"/>
        <s v="824110172401" u="1"/>
        <s v="4501006050" u="1"/>
        <s v="NVH02-E1002" u="1"/>
        <s v="824110153081" u="1"/>
        <s v="СДО-5 PRO 20Вт" u="1"/>
        <s v="11809" u="1"/>
        <s v="A6720PL-1WH" u="1"/>
        <s v="824110171341" u="1"/>
        <s v="911401749562" u="1"/>
        <s v="824110157621" u="1"/>
        <s v="DW-LED-ZJ-05 LED 36W" u="1"/>
        <s v="DW-LED-ZJ-15 LED 36W" u="1"/>
        <s v="98479" u="1"/>
        <s v="77704906" u="1"/>
        <s v="UL-00006822" u="1"/>
        <s v="824306006163" u="1"/>
        <s v="4058075154469" u="1"/>
        <s v="27926" u="1"/>
        <s v="910503910175" u="1"/>
        <s v="910771118362" u="1"/>
        <s v="4690612029191" u="1"/>
        <s v="4690612029283" u="1"/>
        <s v="4690612029467" u="1"/>
        <s v="4690612029559" u="1"/>
        <s v="910771118222" u="1"/>
        <s v="4690612029511" u="1"/>
        <s v="4690612029603" u="1"/>
        <s v="SAMR 900 E/Z АНОДИРОВАННЫЙ ШАМПАНСКИЙ ГЛЯНЕЦ, ПЛОСКАЯ КРЫШКА" u="1"/>
        <s v="AB449850255" u="1"/>
        <s v="824110172411" u="1"/>
        <s v="911401875399" u="1"/>
        <s v="4058075143593" u="1"/>
        <s v="LLSP3-3907-1-18-K03" u="1"/>
        <s v="28905 0" u="1"/>
        <s v="Б0031547" u="1"/>
        <s v="4690612018959" u="1"/>
        <s v="4587-62-108" u="1"/>
        <s v="824110153091" u="1"/>
        <s v="910770203518" u="1"/>
        <s v="4690612018911" u="1"/>
        <s v="4690612033273" u="1"/>
        <s v="СДО-5 PRO 30Вт" u="1"/>
        <s v="824110171351" u="1"/>
        <s v="824110182961" u="1"/>
        <s v="910500465746" u="1"/>
        <s v="5022737" u="1"/>
        <s v="AB449860255" u="1"/>
        <s v="4058075335868" u="1"/>
        <s v="DW-LED-ZJ-CF-02-36W-6500K" u="1"/>
        <s v="28921 0" u="1"/>
        <s v="UL-00006823" u="1"/>
        <s v="911401608905" u="1"/>
        <s v="4058075335820" u="1"/>
        <s v="77701596" u="1"/>
        <s v="4058075421059" u="1"/>
        <s v="ДСП 21ВEx-80-031 У1 С СЕТКОЙ" u="1"/>
        <s v="910503701666" u="1"/>
        <s v="4058075421011" u="1"/>
        <s v="AB449870255" u="1"/>
        <s v="824110172421" u="1"/>
        <s v="911401579851" u="1"/>
        <s v="912400130501" u="1"/>
        <s v="СВЕТИЛЬНИКИ СТАЦИОНАРНЫЕ ВЛАГОЗАЩИЩЕННЫЕ В МЕТАЛЛИЧЕСКОМ КОРПУСЕ, СЕРИИ NBL, ПРЕДНАЗНАЧЕННЫЕ ДЛЯ ИСПОЛЬЗОВАНИЯ С ЛАМПАМИ НАКАЛИВАНИЯ, БЫТОВОГО ПРИМЕНЕНИЯ ТИП: СВЕТИЛЬНИК МОЖЕТ ИСПОЛЬЗОВАТЬСЯ ДЛЯ НАРУЖНОГО И ВНУТРЕННОГО ОСВЕЩЕНИЯ. ВЛАГОЗАЩИЩЕННЫЕ СВЕТИЛЬНИКИ СЕРИИ NBL" u="1"/>
        <s v="Б0046375" u="1"/>
        <s v="613120350" u="1"/>
        <s v="NVR02-D1002" u="1"/>
        <s v="910770212728" u="1"/>
        <s v="SBL-TPIP65-40W-64K" u="1"/>
        <s v="Б0041977" u="1"/>
        <s v="2501002140" u="1"/>
        <s v="AB449880255" u="1"/>
        <s v="911401569451" u="1"/>
        <s v="77704946" u="1"/>
        <s v="UL-00006824" u="1"/>
        <s v="WEL-1W/02-C" u="1"/>
        <s v="912300023661" u="1"/>
        <s v="4690612002590" u="1"/>
        <s v="4690612002774" u="1"/>
        <s v="Б0043586" u="1"/>
        <s v="910770208607" u="1"/>
        <s v="824110172431" u="1"/>
        <s v="911401577451" u="1"/>
        <s v="912401483009" u="1"/>
        <s v="СДО-5 PRO 50Вт" u="1"/>
        <s v="230632/3" u="1"/>
        <s v="Б0020400" u="1"/>
        <s v="910503702886" u="1"/>
        <s v="A2412PL-1WH" u="1"/>
        <s v="PL100-40-6060" u="1"/>
        <s v="LDPA0-2104-60-K01" u="1"/>
        <s v="5022713" u="1"/>
        <s v="UL-00006825" u="1"/>
        <s v="910770204077" u="1"/>
        <s v="911401631705" u="1"/>
        <s v="A2512PL-1WH" u="1"/>
        <s v="824110172581" u="1"/>
        <s v="V1-R0-00422-20000-2002540" u="1"/>
        <s v="687511100" u="1"/>
        <s v="824110172441" u="1"/>
        <s v="828820101533" u="1"/>
        <s v="911401630505" u="1"/>
        <s v="912401483191" u="1"/>
        <s v="V1-R0-Y0511-10L18-2003630" u="1"/>
        <s v="A2712PL-1WH" u="1"/>
        <s v="NVR02-D1004" u="1"/>
        <s v="5001916" u="1"/>
        <s v="GH-R-111" u="1"/>
        <s v="NVH04-A0201" u="1"/>
        <s v="215033/6" u="1"/>
        <s v="UL-00006826" u="1"/>
        <s v="912300023509" u="1"/>
        <s v="4058075422483" u="1"/>
        <s v="V1-R0-00391-20000-2005540" u="1"/>
        <s v="211202" u="1"/>
        <s v="32603 8" u="1"/>
        <s v="SNAKE II-6 LED 24" u="1"/>
        <s v="822278060732" u="1"/>
        <s v="824306006734" u="1"/>
        <s v="824110172451" u="1"/>
        <s v="911401739062" u="1"/>
        <s v="4690612027067" u="1"/>
        <s v="1475" u="1"/>
        <s v="77700987" u="1"/>
        <s v="911401866099" u="1"/>
        <s v="413100" u="1"/>
        <s v="GH-R-239" u="1"/>
        <s v="A4562PL-1BK" u="1"/>
        <s v="СДО-5 PRO 70Вт" u="1"/>
        <s v="793622LLYT" u="1"/>
        <s v="LCL18-RC-02C" u="1"/>
        <s v="4690612016283" u="1"/>
        <s v="HB100w-120dNew" u="1"/>
        <s v="4690612016511" u="1"/>
        <s v="912300023519" u="1"/>
        <s v="4058075130685" u="1"/>
        <s v="HB200w-120dNew" u="1"/>
        <s v="JPBV20ELB" u="1"/>
        <s v="DLUS02-18W-6K" u="1"/>
        <s v="1035677" u="1"/>
        <s v="32304 4" u="1"/>
        <s v="WFL-50W/06W" u="1"/>
        <s v="910500459395" u="1"/>
        <s v="910771130253" u="1"/>
        <s v="912400130509" u="1"/>
        <s v="LDSP0-5010-060-65-K23" u="1"/>
        <s v="NVH04-A1002" u="1"/>
        <s v="WFL-50W/05S" u="1"/>
        <s v="5013759" u="1"/>
        <s v="911401579751" u="1"/>
        <s v="1005892" u="1"/>
        <s v="ЛПП 09У-2х18-111" u="1"/>
        <s v="613100370B" u="1"/>
        <s v="5006010" u="1"/>
        <s v="911401747072" u="1"/>
        <s v="8718699864972" u="1"/>
        <s v="SPO-208-ECO 36ВТ 6500К" u="1"/>
        <s v="5016279" u="1"/>
        <s v="4502001210" u="1"/>
        <s v="У00000005997" u="1"/>
        <s v="AC111020055" u="1"/>
        <s v="910771125743" u="1"/>
        <s v="912401483189" u="1"/>
        <s v="32604 5" u="1"/>
        <s v="824110181531" u="1"/>
        <s v="910925863802" u="1"/>
        <s v="DBO01-20-6.5K" u="1"/>
        <s v="PRE 010400-001" u="1"/>
        <s v="A2321PL-1WH" u="1"/>
        <s v="A6330PL-1WH" u="1"/>
        <s v="1008293" u="1"/>
        <s v="98089" u="1"/>
        <s v="4502003210" u="1"/>
        <s v="A2513PL-1WH" u="1"/>
        <s v="824110166751" u="1"/>
        <s v="911401776952" u="1"/>
        <s v="KARIN 600 3500K" u="1"/>
        <s v="AC014660055" u="1"/>
        <s v="86189" u="1"/>
        <s v="1035653" u="1"/>
        <s v="824110170071" u="1"/>
        <s v="912401483199" u="1"/>
        <s v="V1-I0-70474-04L05-6510040" u="1"/>
        <s v="V1-R0-00464-05000-4002530" u="1"/>
        <s v="V1-R0-90361-90L18-2003640" u="1"/>
        <s v="V1-R0-Y0511-10L18-2003640" u="1"/>
        <s v="824110172341" u="1"/>
        <s v="32305 1" u="1"/>
        <s v="5013735" u="1"/>
        <s v="AC014670055" u="1"/>
        <s v="911401601206" u="1"/>
        <s v="V1-R0-00360-20000-2003630" u="1"/>
        <s v="V1-R0-00465-05000-4003530" u="1"/>
        <s v="V1-R0-90465-05000-4003530" u="1"/>
        <s v="V1-R0-T0493-05000-2003630" u="1"/>
        <s v="V1-R0-W0493-05000-2003630" u="1"/>
        <s v="4501007060" u="1"/>
        <s v="A6730PL-1WH" u="1"/>
        <s v="SQ0329-0080" u="1"/>
        <s v="4690612032849" u="1"/>
        <s v="28906 7" u="1"/>
        <s v="910500465676" u="1"/>
        <s v="4690612032801" u="1"/>
        <s v="824110166761" u="1"/>
        <s v="824110173551" u="1"/>
        <s v="910771126012" u="1"/>
        <s v="5016255" u="1"/>
        <s v="AC014680055" u="1"/>
        <s v="5015456" u="1"/>
        <s v="824110170081" u="1"/>
        <s v="4690612008820" u="1"/>
        <s v="4690612023274" u="1"/>
        <s v="4690612023366" u="1"/>
        <s v="77701707" u="1"/>
        <s v="A4563PL-1BK" u="1"/>
        <s v="220934/6" u="1"/>
        <s v="910925863822" u="1"/>
        <s v="V1-I0-70474-04L05-6515040" u="1"/>
        <s v="SQ0329-0081" u="1"/>
        <s v="911401609905" u="1"/>
        <s v="32605 2" u="1"/>
        <s v="5016590" u="1"/>
        <s v="Б0047165" u="1"/>
        <s v="JPBV30ELB" u="1"/>
        <s v="4058075314993" u="1"/>
        <s v="911401608705" u="1"/>
        <s v="911401617905" u="1"/>
        <s v="4058075176393" u="1"/>
        <s v="4058075176577" u="1"/>
        <s v="STICK LED 8WZM 72 2W A 3500K" u="1"/>
        <s v="5016378" u="1"/>
        <s v="LDSP0-3004-100-60-K23" u="1"/>
        <s v="LDSP0-3010-200-60-K23" u="1"/>
        <s v="Б0036376" u="1"/>
        <s v="Б0047175" u="1"/>
        <s v="910925863972" u="1"/>
        <s v="a043017" u="1"/>
        <s v="910925863832" u="1"/>
        <s v="911401579651" u="1"/>
        <s v="SQ0329-0082" u="1"/>
        <s v="911401579511" u="1"/>
        <s v="911401667502" u="1"/>
        <s v="Б0037306" u="1"/>
        <s v="LDSP2-1401-40-K23" u="1"/>
        <s v="Б0027997" u="1"/>
        <s v="910500991115" u="1"/>
        <s v="SBL-TKBK-25W-4K" u="1"/>
        <s v="a043018" u="1"/>
        <s v="UL-00006818" u="1"/>
        <s v="824110159851" u="1"/>
        <s v="910500465416" u="1"/>
        <s v="911401578451" u="1"/>
        <s v="28907 4" u="1"/>
        <s v="5016231" u="1"/>
        <s v="Б0046796" u="1"/>
        <s v="911401633905" u="1"/>
        <s v="4058075372658" u="1"/>
        <s v="161418212-B" u="1"/>
        <s v="910925863982" u="1"/>
        <s v="5016019" u="1"/>
        <s v="911401625104" u="1"/>
        <s v="911401632705" u="1"/>
        <s v="911401663503" u="1"/>
        <s v="Б0017327" u="1"/>
        <s v="2502003220" u="1"/>
        <s v="A2514PL-1WH" u="1"/>
        <s v="4052899398368" u="1"/>
        <s v="4058075300705" u="1"/>
        <s v="NVR01-А0603" u="1"/>
        <s v="824110164381" u="1"/>
        <s v="V1-U0-00362-21S00-4402140" u="1"/>
        <s v="824110159861" u="1"/>
        <s v="910505100066" u="1"/>
        <s v="LPDO601-50-65-K02" u="1"/>
        <s v="ССП-159М-1840-600" u="1"/>
        <s v="911401631505" u="1"/>
        <s v="V1-I0-70474-04L05-6510050" u="1"/>
        <s v="V1-R0-00464-05000-4002540" u="1"/>
        <s v="V1-R0-90464-05000-4002540" u="1"/>
        <s v="5016354" u="1"/>
        <s v="77705776" u="1"/>
        <s v="V1-R0-00360-20000-2003640" u="1"/>
        <s v="V1-R0-00465-05000-4003540" u="1"/>
        <s v="V1-R0-90465-05000-4003540" u="1"/>
        <s v="V1-R0-T0493-05000-2003640" u="1"/>
        <s v="V1-R0-W0493-05000-2003640" u="1"/>
        <s v="4690612026503" u="1"/>
        <s v="911401601106" u="1"/>
        <s v="4058075259478" u="1"/>
        <s v="SP-HB-100WH 60 5000K" u="1"/>
        <s v="SP-HB-150WH 60 5000K" u="1"/>
        <s v="SP-HB-200WH 60 5000K" u="1"/>
        <s v="215133/6" u="1"/>
        <s v="4058075127432" u="1"/>
        <s v="4690612030081" u="1"/>
        <s v="V1-G1-71551-10L07-6703240" u="1"/>
        <s v="71925" u="1"/>
        <s v="211302" u="1"/>
        <s v="910771126723" u="1"/>
        <s v="216533/4" u="1"/>
        <s v="94497" u="1"/>
        <s v="1476" u="1"/>
        <s v="5017276" u="1"/>
        <s v="4501001070" u="1"/>
        <s v="AC112070055" u="1"/>
        <s v="V1-I0-70474-04L05-6515050" u="1"/>
        <s v="413200" u="1"/>
        <s v="28908 1" u="1"/>
        <s v="LFL-10/05" u="1"/>
        <s v="910771129532" u="1"/>
        <s v="910925863862" u="1"/>
        <s v="32314 3" u="1"/>
        <s v="LBF-0703" u="1"/>
        <s v="11860" u="1"/>
        <s v="2854926" u="1"/>
        <s v="77701797" u="1"/>
        <s v="Б0022450" u="1"/>
        <s v="AC112080055" u="1"/>
        <s v="910771117673" u="1"/>
        <s v="Б0045366" u="1"/>
        <s v="NVR05-D1002" u="1"/>
        <s v="911401608605" u="1"/>
        <s v="911401617805" u="1"/>
        <s v="SBL-HPOval-12W-4K-Sen" u="1"/>
        <s v="AC112090055" u="1"/>
        <s v="828820204292" u="1"/>
        <s v="28940 1" u="1"/>
        <s v="Б0032167" u="1"/>
        <s v="5008199" u="1"/>
        <s v="911401579551" u="1"/>
        <s v="UL-00006914" u="1"/>
        <s v="911401579411" u="1"/>
        <s v="911401667402" u="1"/>
        <s v="LCL04-8W-R11-4K-SOA" u="1"/>
        <s v="a042893" u="1"/>
        <s v="SBL-TKBK-15W-4K" u="1"/>
        <s v="H1-600400Q1W-GNU" u="1"/>
        <s v="911401569151" u="1"/>
        <s v="V1-EM-00432-21AT0-4000365" u="1"/>
        <s v="V1-EM-00479-10A00-2000465" u="1"/>
        <s v="V1-EM-00480-10A00-2000465" u="1"/>
        <s v="V1-EM-70432-02AT0-4000365" u="1"/>
        <s v="77704346" u="1"/>
        <s v="NVS06-A0201" u="1"/>
        <s v="911401633805" u="1"/>
        <s v="5017252" u="1"/>
        <s v="a042894" u="1"/>
        <s v="77705556" u="1"/>
        <s v="824110181471" u="1"/>
        <s v="4690612029184" u="1"/>
        <s v="4690612029276" u="1"/>
        <s v="4502003220" u="1"/>
        <s v="A2331PL-1WH" u="1"/>
        <s v="4690612029504" u="1"/>
        <s v="UL-00006915" u="1"/>
        <s v="911401632605" u="1"/>
        <s v="911401663403" u="1"/>
        <s v="LE061300-0021" u="1"/>
        <s v="V1-U0-00362-21S00-4402150" u="1"/>
        <s v="32306 8" u="1"/>
        <s v="4058075074378" u="1"/>
        <s v="32315 0" u="1"/>
        <s v="4058075074330" u="1"/>
        <s v="4690612018904" u="1"/>
        <s v="4690612033174" u="1"/>
        <s v="4690612033266" u="1"/>
        <s v="910505100777" u="1"/>
        <s v="5005655" u="1"/>
        <s v="911401631405" u="1"/>
        <s v="4058075335769" u="1"/>
        <s v="77703977" u="1"/>
        <s v="NVR02-D0401" u="1"/>
        <s v="824306004014" u="1"/>
        <s v="910771123003" u="1"/>
        <s v="126418212-B" u="1"/>
        <s v="AC014680155" u="1"/>
        <s v="911401601006" u="1"/>
        <s v="4690612011974" u="1"/>
        <s v="5016576" u="1"/>
        <s v="77703176" u="1"/>
        <s v="94498" u="1"/>
        <s v="5005990" u="1"/>
        <s v="STL-50W01" u="1"/>
        <s v="5029095" u="1"/>
        <s v="AC014690155" u="1"/>
        <s v="910925864822" u="1"/>
        <s v="LFL-20/05" u="1"/>
        <s v="AC115200055" u="1"/>
        <s v="4690612002583" u="1"/>
        <s v="JPBV50ELB" u="1"/>
        <s v="910500453337" u="1"/>
        <s v="910500459756" u="1"/>
        <s v="AC115210055" u="1"/>
        <s v="911401618905" u="1"/>
        <s v="1038135" u="1"/>
        <s v="NVR02-D1202" u="1"/>
        <s v="910629121926" u="1"/>
        <s v="910771119032" u="1"/>
        <s v="4058075097506" u="1"/>
        <s v="2110002" u="1"/>
        <s v="32307 5" u="1"/>
        <s v="5016699" u="1"/>
        <s v="Б0046376" u="1"/>
        <s v="AC115220055" u="1"/>
        <s v="SQ0329-0182" u="1"/>
        <s v="Б0041978" u="1"/>
        <s v="824110176981" u="1"/>
        <s v="LCL18-RCS-02" u="1"/>
        <s v="824110181221" u="1"/>
        <s v="911401579451" u="1"/>
        <s v="AC115230055" u="1"/>
        <s v="SBL-DL-3-4K" u="1"/>
        <s v="911401579311" u="1"/>
        <s v="LPHO03-400-02-K03" u="1"/>
        <s v="77701337" u="1"/>
        <s v="Б0043587" u="1"/>
        <s v="161411212" u="1"/>
        <s v="824110180161" u="1"/>
        <s v="A2324PL-1WH" u="1"/>
        <s v="A2508PL-1WH" u="1"/>
        <s v="910770203831" u="1"/>
        <s v="912400130499" u="1"/>
        <s v="5029071" u="1"/>
        <s v="230752/3" u="1"/>
        <s v="77704146" u="1"/>
        <s v="911401633705" u="1"/>
        <s v="BVP417 ARENA VISION LED" u="1"/>
        <s v="LPC40W60-03" u="1"/>
        <s v="4058075269378" u="1"/>
        <s v="161411312" u="1"/>
        <s v="824110181371" u="1"/>
        <s v="4058075269514" u="1"/>
        <s v="4690612025711" u="1"/>
        <s v="LPU-ПРИЗМА 75Вт 6500К" u="1"/>
        <s v="A2524PL-1WH" u="1"/>
        <s v="LPD40W60-03" u="1"/>
        <s v="911401577051" u="1"/>
        <s v="5018273" u="1"/>
        <s v="911401632505" u="1"/>
        <s v="4690612014791" u="1"/>
        <s v="V1-R0-00083-10000-4402540" u="1"/>
        <s v="V1-R0-00342-10000-4402540" u="1"/>
        <s v="PTR 1935 35W 4000K 60° BL IP40" u="1"/>
        <s v="1038111" u="1"/>
        <s v="910500458576" u="1"/>
        <s v="910925864009" u="1"/>
        <s v="4690612016276" u="1"/>
        <s v="V1-R0-Y0510-10L18-2002830" u="1"/>
        <s v="NVH02-A0501" u="1"/>
        <s v="NVH04-A0401" u="1"/>
        <s v="821203000612" u="1"/>
        <s v="4690612016504" u="1"/>
        <s v="5016675" u="1"/>
        <s v="145024240" u="1"/>
        <s v="NVR05-D0301" u="1"/>
        <s v="911401622105" u="1"/>
        <s v="911401631305" u="1"/>
        <s v="SAMR 600 E/Z" u="1"/>
        <s v="4058075130678" u="1"/>
        <s v="GH-R-112" u="1"/>
        <s v="28909 8" u="1"/>
        <s v="145024340" u="1"/>
        <s v="911401650104" u="1"/>
        <s v="28918 0" u="1"/>
        <s v="4501001080" u="1"/>
        <s v="910925864019" u="1"/>
        <s v="912400135480" u="1"/>
        <s v="414508" u="1"/>
        <s v="687511310" u="1"/>
        <s v="LFL-30/05" u="1"/>
        <s v="910770205450" u="1"/>
        <s v="1477" u="1"/>
        <s v="77700988" u="1"/>
        <s v="77701800" u="1"/>
        <s v="AC207280055" u="1"/>
        <s v="910502218218" u="1"/>
        <s v="4058075374867" u="1"/>
        <s v="400FTVDAYLTMO 400F TV FRESNEL 5600K MO DAY LIGHT" u="1"/>
        <s v="910770204390" u="1"/>
        <s v="912500101803" u="1"/>
        <s v="SBL-UNI-48W-65K" u="1"/>
        <s v="910771118533" u="1"/>
        <s v="28941 8" u="1"/>
        <s v="910503910206" u="1"/>
        <s v="911401609605" u="1"/>
        <s v="911401629604" u="1"/>
        <s v="LDPB0-9003-12-6500-K01" u="1"/>
        <s v="LDPB0-9004-12-6500-K01" u="1"/>
        <s v="5005518" u="1"/>
        <s v="77700610" u="1"/>
        <s v="824306001936" u="1"/>
        <s v="1190570" u="1"/>
        <s v="1006759" u="1"/>
        <s v="2501003" u="1"/>
        <s v="911401617605" u="1"/>
        <s v="LDSP0-3006-100-120-K23" u="1"/>
        <s v="LDSP0-3009-150-120-K23" u="1"/>
        <s v="LDSP0-3012-200-120-K23" u="1"/>
        <s v="LDSP0-3015-250-120-K23" u="1"/>
        <s v="5017238" u="1"/>
        <s v="910771127883" u="1"/>
        <s v="1190571" u="1"/>
        <s v="AC107030055" u="1"/>
        <s v="824110158481" u="1"/>
        <s v="99337" u="1"/>
        <s v="4502001310" u="1"/>
        <s v="911401579351" u="1"/>
        <s v="LDSK-0-101-12-4000-K01" u="1"/>
        <s v="LDSK-0-102-18-4000-K01" u="1"/>
        <s v="LDSK-0-301-20-4000-K01" u="1"/>
        <s v="LDSK-0-302-30-4000-K01" u="1"/>
        <s v="LDSK-0-303-40-4000-K01" u="1"/>
        <s v="LDSK-0-304-50-4000-K01" u="1"/>
        <s v="911401667202" u="1"/>
        <s v="4690612032658" u="1"/>
        <s v="824110180061" u="1"/>
        <s v="4690612032610" u="1"/>
        <s v="4690612032702" u="1"/>
        <s v="32316 7" u="1"/>
        <s v="Б0032480" u="1"/>
        <s v="4502002310" u="1"/>
        <s v="4502003230" u="1"/>
        <s v="4690612019413" u="1"/>
        <s v="911401604406" u="1"/>
        <s v="911401662804" u="1"/>
        <s v="4690612021690" u="1"/>
        <s v="AC127860055" u="1"/>
        <s v="824110158491" u="1"/>
        <s v="4690612008813" u="1"/>
        <s v="4502003310" u="1"/>
        <s v="912400134020" u="1"/>
        <s v="ADVANCED" u="1"/>
        <s v="911401632405" u="1"/>
        <s v="V1-R0-00113-20000-2001830" u="1"/>
        <s v="V1-R0-Y0510-10L18-2002840" u="1"/>
        <s v="4501007080" u="1"/>
        <s v="SQ0329-0280" u="1"/>
        <s v="910770203849" u="1"/>
        <s v="4058075109742" u="1"/>
        <s v="28942 5" u="1"/>
        <s v="Б0019840" u="1"/>
        <s v="AC026670055" u="1"/>
        <s v="AC127870055" u="1"/>
        <s v="4058075124516" u="1"/>
        <s v="126411212" u="1"/>
        <s v="911401622005" u="1"/>
        <s v="77700660" u="1"/>
        <s v="4058075113640" u="1"/>
        <s v="910771125353" u="1"/>
        <s v="126411312" u="1"/>
        <s v="FB53SSECS" u="1"/>
        <s v="SQ0329-0281" u="1"/>
        <s v="LE040301-0006" u="1"/>
        <s v="LCL12-RCS-02C" u="1"/>
        <s v="437529" u="1"/>
        <s v="SQ0303-0050" u="1"/>
        <s v="4058075372559" u="1"/>
        <s v="12000" u="1"/>
        <s v="32317 4" u="1"/>
        <s v="77705196" u="1"/>
        <s v="910504100303" u="1"/>
        <s v="1009590" u="1"/>
        <s v="Б0047166" u="1"/>
        <s v="929000870106" u="1"/>
        <s v="LE060301-0005" u="1"/>
        <s v="1183097" u="1"/>
        <s v="9992098" u="1"/>
        <s v="910925863422" u="1"/>
        <s v="822278061442" u="1"/>
        <s v="4052899398269" u="1"/>
        <s v="1009591" u="1"/>
        <s v="Б0036377" u="1"/>
        <s v="Б0047176" u="1"/>
        <s v="1183098" u="1"/>
        <s v="9992099" u="1"/>
        <s v="a043418" u="1"/>
        <s v="910500458216" u="1"/>
        <s v="28943 2" u="1"/>
        <s v="5009271" u="1"/>
        <s v="613100370" u="1"/>
        <s v="4058075408395" u="1"/>
        <s v="99338" u="1"/>
        <s v="Б0019890" u="1"/>
        <s v="Б0037307" u="1"/>
        <s v="992200113192" u="1"/>
        <s v="1009592" u="1"/>
        <s v="2857989" u="1"/>
        <s v="5017672" u="1"/>
        <s v="Б0027998" u="1"/>
        <s v="Б0036387" u="1"/>
        <s v="1183099" u="1"/>
        <s v="5018259" u="1"/>
        <s v="Б0016919" u="1"/>
        <s v="A2418PL-1WH" u="1"/>
        <s v="910771125904" u="1"/>
        <s v="Б0044387" u="1"/>
        <s v="Б0046797" u="1"/>
        <s v="4058075272668" u="1"/>
        <s v="55071" u="1"/>
        <s v="4058075272804" u="1"/>
        <s v="Б0036397" u="1"/>
        <s v="4058075127333" u="1"/>
        <s v="4058075259331" u="1"/>
        <s v="4058075259515" u="1"/>
        <s v="4690612030074" u="1"/>
        <s v="Б0032108" u="1"/>
        <s v="823500508533" u="1"/>
        <s v="LPDO601-70-65-K02" u="1"/>
        <s v="V1-R0-00557-10000-6503565" u="1"/>
        <s v="1580" u="1"/>
        <s v="A6252AP-1BK" u="1"/>
        <s v="824110175301" u="1"/>
        <s v="911401604306" u="1"/>
        <s v="911401633505" u="1"/>
        <s v="LDSP0-3008-150-90-K23" u="1"/>
        <s v="LDSP0-3014-250-90-K23" u="1"/>
        <s v="39465" u="1"/>
        <s v="DSRD18ELC" u="1"/>
        <s v="A2718PL-1WH" u="1"/>
        <s v="WPL18-4K60-01" u="1"/>
        <s v="V1-G1-71444-04L02-6612040" u="1"/>
        <s v="229041/3" u="1"/>
        <s v="V1-R0-00112-90000-2001840" u="1"/>
        <s v="V1-R0-00113-20000-2001840" u="1"/>
        <s v="12900" u="1"/>
        <s v="DSSD18ELC" u="1"/>
        <s v="NVH04-A0501" u="1"/>
        <s v="910771118313" u="1"/>
        <s v="910925863442" u="1"/>
        <s v="4058075062207" u="1"/>
        <s v="a042955" u="1"/>
        <s v="NVR05-D0401" u="1"/>
        <s v="911401632305" u="1"/>
        <s v="412172" u="1"/>
        <s v="912401483252" u="1"/>
        <s v="1009595" u="1"/>
        <s v="28919 7" u="1"/>
        <s v="AC152860055" u="1"/>
        <s v="910500465166" u="1"/>
        <s v="912401483112" u="1"/>
        <s v="4058075183513" u="1"/>
        <s v="LE040303-0020" u="1"/>
        <s v="4997000110" u="1"/>
        <s v="4058075122208" u="1"/>
        <s v="214933/3" u="1"/>
        <s v="911401631105" u="1"/>
        <s v="V1-G1-71552-10L28-6706040" u="1"/>
        <s v="5005716" u="1"/>
        <s v="910771125253" u="1"/>
        <s v="11856" u="1"/>
        <s v="71761" u="1"/>
        <s v="2857965" u="1"/>
        <s v="LFL-50/05" u="1"/>
        <s v="216333/6" u="1"/>
        <s v="LE061300-0006" u="1"/>
        <s v="1478" u="1"/>
        <s v="СДО-07-10 10Вт" u="1"/>
        <s v="ДСП 18ВЕХ-30-111" u="1"/>
        <s v="413400" u="1"/>
        <s v="414504" u="1"/>
        <s v="910500458246" u="1"/>
        <s v="910925866261" u="1"/>
        <s v="5016637" u="1"/>
        <s v="912500101883" u="1"/>
        <s v="437527" u="1"/>
        <s v="222339/3" u="1"/>
        <s v="Б0022451" u="1"/>
        <s v="5027770" u="1"/>
        <s v="Б0045367" u="1"/>
        <s v="4690612029177" u="1"/>
        <s v="4690612029269" u="1"/>
        <s v="32200" u="1"/>
        <s v="G09599" u="1"/>
        <s v="Б0043660" u="1"/>
        <s v="4690612029221" u="1"/>
        <s v="911401609405" u="1"/>
        <s v="4058075143579" u="1"/>
        <s v="LE061300-0014" u="1"/>
        <s v="LDBA0-3928-60-K02" u="1"/>
        <s v="439607" u="1"/>
        <s v="4690612018805" u="1"/>
        <s v="4690612033167" u="1"/>
        <s v="77701420" u="1"/>
        <s v="Б0043670" u="1"/>
        <s v="NVR05-D1203" u="1"/>
        <s v="911401617405" u="1"/>
        <s v="911401668202" u="1"/>
        <s v="2223037/4/T3/C0/10KV CUDDLE (КАДЛ)" u="1"/>
        <s v="55064" u="1"/>
        <s v="CS00883" u="1"/>
        <s v="77701538" u="1"/>
        <s v="910503910156" u="1"/>
        <s v="ЛПП 09У ExN-2Х36-015" u="1"/>
        <s v="32600" u="1"/>
        <s v="55072" u="1"/>
        <s v="2857941" u="1"/>
        <s v="4502002320" u="1"/>
        <s v="A6252PL-1WH" u="1"/>
        <s v="У0000002388" u="1"/>
        <s v="911401579011" u="1"/>
        <s v="77705557" u="1"/>
        <s v="DL//A-200" u="1"/>
        <s v="AC127860155" u="1"/>
        <s v="4502003320" u="1"/>
        <s v="910500465727" u="1"/>
        <s v="28952 4" u="1"/>
        <s v="5016613" u="1"/>
        <s v="911401633405" u="1"/>
        <s v="822279260006" u="1"/>
        <s v="211331/6" u="1"/>
        <s v="AC127870155" u="1"/>
        <s v="4690612002804" u="1"/>
        <s v="4502003400" u="1"/>
        <s v="910771125003" u="1"/>
        <s v="У0000002389" u="1"/>
        <s v="911401612206" u="1"/>
        <s v="911401632205" u="1"/>
        <s v="412170" u="1"/>
        <s v="ISKRA LED" u="1"/>
        <s v="910771117964" u="1"/>
        <s v="912401483012" u="1"/>
        <s v="910771124614" u="1"/>
        <s v="911401631005" u="1"/>
        <s v="SQ0329-0140" u="1"/>
        <s v="5016736" u="1"/>
        <s v="822274819813" u="1"/>
        <s v="824110176561" u="1"/>
        <s v="910771118223" u="1"/>
        <s v="AC043480055" u="1"/>
        <s v="4501007330" u="1"/>
        <s v="Б0019460" u="1"/>
        <s v="910770203519" u="1"/>
        <s v="414502" u="1"/>
        <s v="28937 1" u="1"/>
        <s v="5017870" u="1"/>
        <s v="32101" u="1"/>
        <s v="5009257" u="1"/>
        <s v="DL/A-124" u="1"/>
        <s v="126418212-S" u="1"/>
        <s v="AC043490055" u="1"/>
        <s v="824110177631" u="1"/>
        <s v="910500454980" u="1"/>
        <s v="910770204198" u="1"/>
        <s v="437525" u="1"/>
        <s v="222337/3" u="1"/>
        <s v="SQ0329-0141" u="1"/>
        <s v="911401648904" u="1"/>
        <s v="4058075066496" u="1"/>
        <s v="4058075422469" u="1"/>
        <s v="32201" u="1"/>
        <s v="5017658" u="1"/>
        <s v="77703197" u="1"/>
        <s v="28953 1" u="1"/>
        <s v="SBL-UNI1195-72W-65K" u="1"/>
        <s v="Б0041861" u="1"/>
        <s v="SQ0329-0276" u="1"/>
        <s v="Б0046377" u="1"/>
        <s v="613120370" u="1"/>
        <s v="SQ0329-0262" u="1"/>
        <s v="911401696902" u="1"/>
        <s v="4690612014784" u="1"/>
        <s v="4058075126909" u="1"/>
        <s v="SBL-TPIP65-50W-64K" u="1"/>
        <s v="77703738" u="1"/>
        <s v="Б0046800" u="1"/>
        <s v="SBL-P595-65W-45K" u="1"/>
        <s v="55065" u="1"/>
        <s v="2141034/3" u="1"/>
        <s v="824110177641" u="1"/>
        <s v="27075" u="1"/>
        <s v="Б0036400" u="1"/>
        <s v="911401617305" u="1"/>
        <s v="911401626505" u="1"/>
        <s v="912300023662" u="1"/>
        <s v="32601" u="1"/>
        <s v="ЛПП 09У ExN-2Х36-025" u="1"/>
        <s v="5016712" u="1"/>
        <s v="910500459366" u="1"/>
        <s v="4058075201132" u="1"/>
        <s v="912400136120" u="1"/>
        <s v="2110050/5" u="1"/>
        <s v="824110178711" u="1"/>
        <s v="912401483182" u="1"/>
        <s v="30_JP_04_19/4/DW/CI65/10KV VEGA LED" u="1"/>
        <s v="71355" u="1"/>
        <s v="1192139" u="1"/>
        <s v="910771124784" u="1"/>
        <s v="CUDDLE LED II REG 48 3500K" u="1"/>
        <s v="1581" u="1"/>
        <s v="77701348" u="1"/>
        <s v="SBL-TKW-15W-4K" u="1"/>
        <s v="71271" u="1"/>
        <s v="5009233" u="1"/>
        <s v="Б0036420" u="1"/>
        <s v="SQ0329-0143" u="1"/>
        <s v="911401604106" u="1"/>
        <s v="5017634" u="1"/>
        <s v="GH-R-103" u="1"/>
        <s v="PQVN40ELC" u="1"/>
        <s v="828820101534" u="1"/>
        <s v="28945 6" u="1"/>
        <s v="PQWN40ELC" u="1"/>
        <s v="824110178721" u="1"/>
        <s v="911401632105" u="1"/>
        <s v="A1821PL-1BK" u="1"/>
        <s v="214433/6" u="1"/>
        <s v="11858" u="1"/>
        <s v="a045435" u="1"/>
        <s v="SQ0329-0144" u="1"/>
        <s v="824110175111" u="1"/>
        <s v="911401640105" u="1"/>
        <s v="911401660104" u="1"/>
        <s v="AC045400055" u="1"/>
        <s v="910930205959" u="1"/>
        <s v="PHB 02 PRO SENSOR 100W 5000K 60° IP65" u="1"/>
        <s v="5009356" u="1"/>
        <s v="5027756" u="1"/>
        <s v="824306006735" u="1"/>
        <s v="910500459386" u="1"/>
        <s v="912400136919" u="1"/>
        <s v="687511320" u="1"/>
        <s v="AC053400055" u="1"/>
        <s v="SQ0329-0279" u="1"/>
        <s v="LED_FL100W 65" u="1"/>
        <s v="1479" u="1"/>
        <s v="77700989" u="1"/>
        <s v="413500" u="1"/>
        <s v="550010301" u="1"/>
        <s v="4690612017693" u="1"/>
        <s v="SBL-SQSDL-24-4K" u="1"/>
        <s v="437535" u="1"/>
        <s v="AC053410055" u="1"/>
        <s v="SQ0303-0048" u="1"/>
        <s v="824110175261" u="1"/>
        <s v="824110177671" u="1"/>
        <s v="4690612032603" u="1"/>
        <s v="SQ0329-0145" u="1"/>
        <s v="910503706636" u="1"/>
        <s v="4690612019406" u="1"/>
        <s v="550010401" u="1"/>
        <s v="AC038630055" u="1"/>
        <s v="4690612021683" u="1"/>
        <s v="V1-G1-71443-04L33-6607540" u="1"/>
        <s v="V1-R0-00435-10L22-2001230" u="1"/>
        <s v="32210" u="1"/>
        <s v="440009" u="1"/>
        <s v="460008" u="1"/>
        <s v="77700611" u="1"/>
        <s v="637016202" u="1"/>
        <s v="910500459396" u="1"/>
        <s v="910771130254" u="1"/>
        <s v="28504" u="1"/>
        <s v="2857927" u="1"/>
        <s v="5017610" u="1"/>
        <s v="AC039840055" u="1"/>
        <s v="910505100710" u="1"/>
        <s v="4058075204225" u="1"/>
        <s v="4690612008806" u="1"/>
        <s v="77701010" u="1"/>
        <s v="911401609205" u="1"/>
        <s v="911401629204" u="1"/>
        <s v="55066" u="1"/>
        <s v="77700621" u="1"/>
        <s v="28946 3" u="1"/>
        <s v="a047371" u="1"/>
        <s v="SQ0303-0049" u="1"/>
        <s v="824110177681" u="1"/>
        <s v="GR-C020 EXTREME" u="1"/>
        <s v="32602" u="1"/>
        <s v="55074" u="1"/>
        <s v="SQ0329-0146" u="1"/>
        <s v="28712" u="1"/>
        <s v="1181893" u="1"/>
        <s v="82272110" u="1"/>
        <s v="550010601" u="1"/>
        <s v="SQ0329-0132" u="1"/>
        <s v="910503706506" u="1"/>
        <s v="911401668002" u="1"/>
        <s v="4058075113589" u="1"/>
        <s v="213150/3/7011/CI65/10KV ELBA LED" u="1"/>
        <s v="4058075113541" u="1"/>
        <s v="4058075113725" u="1"/>
        <s v="4058075176379" u="1"/>
        <s v="5009332" u="1"/>
        <s v="AC039860055" u="1"/>
        <s v="4058075176515" u="1"/>
        <s v="V1-I0-90497-04L06-6510040" u="1"/>
        <s v="71356" u="1"/>
        <s v="77701030" u="1"/>
        <s v="Б0032481" u="1"/>
        <s v="4502003330" u="1"/>
        <s v="550010701" u="1"/>
        <s v="SAM 900 E/Z" u="1"/>
        <s v="V1-R0-T0493-05L21-2003630" u="1"/>
        <s v="V1-R0-W0493-05L21-2003630" u="1"/>
        <s v="4058075452176" u="1"/>
        <s v="4502003410" u="1"/>
        <s v="SQ0329-0147" u="1"/>
        <s v="910500465527" u="1"/>
        <s v="910710101122" u="1"/>
        <s v="550010801" u="1"/>
        <s v="SQ0329-0133" u="1"/>
        <s v="910770213178" u="1"/>
        <s v="4690612029993" u="1"/>
        <s v="V1-R0-T0493-05L21-2005630" u="1"/>
        <s v="V1-R0-W0493-05L21-2005630" u="1"/>
        <s v="PHB 02 PRO SENSOR 200W 5000K 90° IP65" u="1"/>
        <s v="DSRD12ELC" u="1"/>
        <s v="DSSD24ELC" u="1"/>
        <s v="a047374" u="1"/>
        <s v="DSSD12ELC" u="1"/>
        <s v="G16125" u="1"/>
        <s v="550010901" u="1"/>
        <s v="910925863813" u="1"/>
        <s v="911401661204" u="1"/>
        <s v="4690612033891" u="1"/>
        <s v="LDKU0-1002-030-5000-K03" u="1"/>
        <s v="LDKU0-1002-100-5000-K03" u="1"/>
        <s v="LDKU0-1002-150-5000-K03" u="1"/>
        <s v="LDKU1-1002-050-5000-K03" u="1"/>
        <s v="LDKU1-1002-100-5000-K03" u="1"/>
        <s v="LDKU1-1002-150-5000-K03" u="1"/>
        <s v="V1-I0-90497-04L06-6515040" u="1"/>
        <s v="77700661" u="1"/>
        <s v="910504800804" u="1"/>
        <s v="5017856" u="1"/>
        <s v="910500465677" u="1"/>
        <s v="LPU-01-ПРИЗМА 75Вт 6500К" u="1"/>
        <s v="SPO-101-1 1хLED-T8-600 G13 230В IP40 600ММ" u="1"/>
        <s v="SQ0329-0148" u="1"/>
        <s v="28938 8" u="1"/>
        <s v="SQ0329-0134" u="1"/>
        <s v="910505100037" u="1"/>
        <s v="911401660004" u="1"/>
        <s v="4501007340" u="1"/>
        <s v="SBL-DLSQ-3-4K" u="1"/>
        <s v="a047376" u="1"/>
        <s v="4058075268623" u="1"/>
        <s v="4058075408432" u="1"/>
        <s v="910771125624" u="1"/>
        <s v="2132032/3" u="1"/>
        <s v="910770203599" u="1"/>
        <s v="910925863823" u="1"/>
        <s v="4690612013992" u="1"/>
        <s v="LDVO0-1608-1-18-6500-K01" u="1"/>
        <s v="LDVO0-1610-1-24-6500-K01" u="1"/>
        <s v="LDVO0-6566-36-0-6500-K01" u="1"/>
        <s v="LDVO1-6566-36-0-6500-K01" u="1"/>
        <s v="4260529295387" u="1"/>
        <s v="32111" u="1"/>
        <s v="77705197" u="1"/>
        <s v="4058075272705" u="1"/>
        <s v="4690612015293" u="1"/>
        <s v="910500465547" u="1"/>
        <s v="4058075259416" u="1"/>
        <s v="4690612030067" u="1"/>
        <s v="V1-R0-00435-10L22-2001240" u="1"/>
        <s v="28970 8" u="1"/>
        <s v="77700799" u="1"/>
        <s v="A5941PL-1GY" u="1"/>
        <s v="SQ0329-0135" u="1"/>
        <s v="LED_FL150W65" u="1"/>
        <s v="580006" u="1"/>
        <s v="222333/3" u="1"/>
        <s v="144124218" u="1"/>
        <s v="824306006785" u="1"/>
        <s v="LPHO02-150-01-K03" u="1"/>
        <s v="460006" u="1"/>
        <s v="a047378" u="1"/>
        <s v="Б0046670" u="1"/>
        <s v="NVR02-D1503" u="1"/>
        <s v="LNPP0-1101-1-100-K01" u="1"/>
        <s v="LNPP0-1102-1-100-K01" u="1"/>
        <s v="LNPP0-1107-1-100-K01" u="1"/>
        <s v="LNPP0-1201-1-100-K01" u="1"/>
        <s v="LNPP0-1202-1-100-K01" u="1"/>
        <s v="LNPP0-1207-1-100-K01" u="1"/>
        <s v="Б0047177" u="1"/>
        <s v="910925863973" u="1"/>
        <s v="1018618" u="1"/>
        <s v="824110178641" u="1"/>
        <s v="910925863833" u="1"/>
        <s v="4058075321786" u="1"/>
        <s v="144124318" u="1"/>
        <s v="SQ0329-0242" u="1"/>
        <s v="32511" u="1"/>
        <s v="32603" u="1"/>
        <s v="Б0019891" u="1"/>
        <s v="Б0037308" u="1"/>
        <s v="2142034/3" u="1"/>
        <s v="28713" u="1"/>
        <s v="88802" u="1"/>
        <s v="439601" u="1"/>
        <s v="5017832" u="1"/>
        <s v="77703338" u="1"/>
        <s v="Б0027999" u="1"/>
        <s v="Б0028000" u="1"/>
        <s v="Б0036388" u="1"/>
        <s v="AC053230055" u="1"/>
        <s v="LE040303-0013" u="1"/>
        <s v="SBL-FLWHITE-10-65K" u="1"/>
        <s v="32611" u="1"/>
        <s v="Б0044388" u="1"/>
        <s v="Б0046798" u="1"/>
        <s v="V1-I0-90497-04L06-6510050" u="1"/>
        <s v="71357" u="1"/>
        <s v="Б0017491" u="1"/>
        <s v="842123240" u="1"/>
        <s v="4058075375185" u="1"/>
        <s v="LLSP2-3902A-2-36-K03" u="1"/>
        <s v="28939 5" u="1"/>
        <s v="SBL-TKW-25W-4K" u="1"/>
        <s v="V1-R0-T0493-05L21-2003640" u="1"/>
        <s v="V1-R0-W0493-05L21-2003640" u="1"/>
        <s v="A7043SP-2CC" u="1"/>
        <s v="IL.0010.0063" u="1"/>
        <s v="Б0047620" u="1"/>
        <s v="NVR05-D0601" u="1"/>
        <s v="SQ0329-0243" u="1"/>
        <s v="824110178511" u="1"/>
        <s v="LE061500-0031" u="1"/>
        <s v="4039301" u="1"/>
        <s v="Б0017329" u="1"/>
        <s v="842123340" u="1"/>
        <s v="AC053250055" u="1"/>
        <s v="913705200317" u="1"/>
        <s v="LE040303-0021" u="1"/>
        <s v="V1-R0-T0493-05L21-2005640" u="1"/>
        <s v="V1-R0-W0493-05L21-2005640" u="1"/>
        <s v="71657" u="1"/>
        <s v="A6661PL-2WH" u="1"/>
        <s v="Б0047630" u="1"/>
        <s v="У0000003158" u="1"/>
        <s v="911401633105" u="1"/>
        <s v="911401662304" u="1"/>
        <s v="KL001-18W IRON FIXTURE" u="1"/>
        <s v="KL001-36W IRON FIXTURE" u="1"/>
        <s v="77706870" u="1"/>
        <s v="ULPD36W60-04" u="1"/>
        <s v="28971 5" u="1"/>
        <s v="LE LED RBL" u="1"/>
        <s v="910925863993" u="1"/>
        <s v="V1-I0-90497-04L06-6515050" u="1"/>
        <s v="Б0036138" u="1"/>
        <s v="A5930PL-2BK" u="1"/>
        <s v="4690612029214" u="1"/>
        <s v="11868" u="1"/>
        <s v="IL.TRL-40A.WH" u="1"/>
        <s v="a047355" u="1"/>
        <s v="637016003" u="1"/>
        <s v="AC053270055" u="1"/>
        <s v="312503А" u="1"/>
        <s v="910505100077" u="1"/>
        <s v="142411212-S" u="1"/>
        <s v="32012" u="1"/>
        <s v="a043917" u="1"/>
        <s v="AC053280055" u="1"/>
        <s v="77703108" u="1"/>
        <s v="AC053000055" u="1"/>
        <s v="824110176261" u="1"/>
        <s v="910771129533" u="1"/>
        <s v="32020" u="1"/>
        <s v="32112" u="1"/>
        <s v="824110178531" u="1"/>
        <s v="HB150w-120dNew" u="1"/>
        <s v="SL-BAY-160W-DW-EN SL-BAY" u="1"/>
        <s v="GULLWING LED 1X36 SAL4M, 4 000K, ОПТИКА T4, ГРАФИТ-НЕРЖ. СТАЛЬ, БЕЗ ЭЛАСТОМЕРА" u="1"/>
        <s v="GULLWING LED 1X36 SAL5M, 4 000K, ОПТИКА T4, ГРАФИТ-НЕРЖ. СТАЛЬ, БЕЗ ЭЛАСТОМЕРА" u="1"/>
        <s v="AC038630155" u="1"/>
        <s v="911401689802" u="1"/>
        <s v="LE061300-0015" u="1"/>
        <s v="a043918" u="1"/>
        <s v="77704210" u="1"/>
        <s v="Б0022452" u="1"/>
        <s v="Б0045368" u="1"/>
        <s v="AC053010055" u="1"/>
        <s v="12313" u="1"/>
        <s v="Б0043661" u="1"/>
        <s v="4502003180" u="1"/>
        <s v="DW-LED-ZJ-18-LED 36W" u="1"/>
        <s v="V1-EM-00432-21A01-4000365" u="1"/>
        <s v="V1-EM-70432-02A01-4000365" u="1"/>
        <s v="V1-EM-70432-30A01-4000365" u="1"/>
        <s v="580004" u="1"/>
        <s v="AC038640155" u="1"/>
        <s v="911401608606" u="1"/>
        <s v="55068" u="1"/>
        <s v="440005" u="1"/>
        <s v="460004" u="1"/>
        <s v="5018518" u="1"/>
        <s v="У0000000854" u="1"/>
        <s v="СДО-07-20 20Вт" u="1"/>
        <s v="УНИВЕРСАЛЬНЫЙ,36ВТ.,4000К.,2800ЛМ.,595Х595Х19ММ IP40" u="1"/>
        <s v="УНИВЕРСАЛЬНЫЙ,36ВТ.,6500К.,2800ЛМ.,595Х595Х19ММ IP40" u="1"/>
        <s v="Б0036178" u="1"/>
        <s v="AC053020055" u="1"/>
        <s v="4690612002521" u="1"/>
        <s v="32512" u="1"/>
        <s v="32604" u="1"/>
        <s v="55076" u="1"/>
        <s v="a048158" u="1"/>
        <s v="AM276340099" u="1"/>
        <s v="ИСКРА LED АЛЬФА 24, 5 000K, ОПТИКА T2" u="1"/>
        <s v="08531" u="1"/>
        <s v="28714" u="1"/>
        <s v="AC038650155" u="1"/>
        <s v="911401609005" u="1"/>
        <s v="911401618205" u="1"/>
        <s v="LCL04-18W-R01-4K" u="1"/>
        <s v="32520" u="1"/>
        <s v="32612" u="1"/>
        <s v="1182893" u="1"/>
        <s v="AC053030055" u="1"/>
        <s v="32620" u="1"/>
        <s v="25100 2" u="1"/>
        <s v="77705440" u="1"/>
        <s v="4502002420" u="1"/>
        <s v="AC038660155" u="1"/>
        <s v="FLEXI LED 24 АСИММЕТРИЧНЫЙ, 5 000 K, АНОДИРОВАННЫЙ ШАМПАНСКИЙ БЕЗ ЭЛАСТОМЕРА" u="1"/>
        <s v="BCP384 8LED RGBNW 220V A2 L30 DMX" u="1"/>
        <s v="1182894" u="1"/>
        <s v="910925863883" u="1"/>
        <s v="SPO-101-1 1хLED-T8-1200 G13 230В IP40 1200ММ" u="1"/>
        <s v="910925865342" u="1"/>
        <s v="PL100-40-6060 PL100" u="1"/>
        <s v="126411215" u="1"/>
        <s v="AC038670155" u="1"/>
        <s v="824110178411" u="1"/>
        <s v="LE061300-0031" u="1"/>
        <s v="V1-U0-00362-21000-4401630" u="1"/>
        <s v="71382" u="1"/>
        <s v="71658" u="1"/>
        <s v="A1632PL-1BK" u="1"/>
        <s v="910771119293" u="1"/>
        <s v="AC053050055" u="1"/>
        <s v="A1640PL-1BK" u="1"/>
        <s v="SQ0329-0127" u="1"/>
        <s v="4058075420885" u="1"/>
        <s v="126411315" u="1"/>
        <s v="975624236" u="1"/>
        <s v="910925864002" u="1"/>
        <s v="911401662204" u="1"/>
        <s v="71582" u="1"/>
        <s v="LDVO2-6560-36-6500-U-K01" u="1"/>
        <s v="LDVO3-6560-36-6500-U-K01" u="1"/>
        <s v="5009776" u="1"/>
        <s v="NVR02-D0802" u="1"/>
        <s v="828820204173" u="1"/>
        <s v="4690612025193" u="1"/>
        <s v="11869" u="1"/>
        <s v="A5941PL-1BK" u="1"/>
        <s v="910503703657" u="1"/>
        <s v="910771123004" u="1"/>
        <s v="975624336" u="1"/>
        <s v="LCL18-RCS-02C" u="1"/>
        <s v="4501007350" u="1"/>
        <s v="AC139200055" u="1"/>
        <s v="4690612014777" u="1"/>
        <s v="AC082800055" u="1"/>
        <s v="32013" u="1"/>
        <s v="A3303AL-1GY" u="1"/>
        <s v="910770203812" u="1"/>
        <s v="910925864823" u="1"/>
        <s v="220537/3" u="1"/>
        <s v="32021" u="1"/>
        <s v="32113" u="1"/>
        <s v="Б0019461" u="1"/>
        <s v="AC082810055" u="1"/>
        <s v="SQ0329-0249" u="1"/>
        <s v="910500459757" u="1"/>
        <s v="32213" u="1"/>
        <s v="440039" u="1"/>
        <s v="5009417" u="1"/>
        <s v="Б0030242" u="1"/>
        <s v="A5941PL-2GY" u="1"/>
        <s v="910503910307" u="1"/>
        <s v="1513" u="1"/>
        <s v="580026" u="1"/>
        <s v="222337/4" u="1"/>
        <s v="77704290" u="1"/>
        <s v="Б0046368" u="1"/>
        <s v="LE061100-0015" u="1"/>
        <s v="420028" u="1"/>
        <s v="5017818" u="1"/>
        <s v="580014" u="1"/>
        <s v="222341/3" u="1"/>
        <s v="AC082820055" u="1"/>
        <s v="55069" u="1"/>
        <s v="AC139230055" u="1"/>
        <s v="SQ0349-0001" u="1"/>
        <s v="911401608506" u="1"/>
        <s v="32513" u="1"/>
        <s v="32605" u="1"/>
        <s v="55077" u="1"/>
        <s v="842123233" u="1"/>
        <s v="5009752" u="1"/>
        <s v="Б0046801" u="1"/>
        <s v="828820204053" u="1"/>
        <s v="LDBO0-4002-36-4000-K01" u="1"/>
        <s v="LDBO0-4011-18-4000-K01" u="1"/>
        <s v="LDBO0-4012-36-4000-K01" u="1"/>
        <s v="LDBO0-5010-45-4000-K01" u="1"/>
        <s v="LDBO0-6001-18-4000-K01" u="1"/>
        <s v="LDBO0-6002-36-4000-K01" u="1"/>
        <s v="32521" u="1"/>
        <s v="32613" u="1"/>
        <s v="2134002" u="1"/>
        <s v="LCL04-18W-R01-6K" u="1"/>
        <s v="40520" u="1"/>
        <s v="145024236" u="1"/>
        <s v="AC139240055" u="1"/>
        <s v="911401618105" u="1"/>
        <s v="LDBO0-5001-18-4000-K02" u="1"/>
        <s v="LDBO0-5002-36-4000-K02" u="1"/>
        <s v="32621" u="1"/>
        <s v="842123333" u="1"/>
        <s v="77701339" u="1"/>
        <s v="LDBO0-5003-18-4000-K03" u="1"/>
        <s v="LDBO0-5004-36-4000-K03" u="1"/>
        <s v="32813" u="1"/>
        <s v="Б0036411" u="1"/>
        <s v="145024336" u="1"/>
        <s v="LSCD36ELC" u="1"/>
        <s v="911401664504" u="1"/>
        <s v="LPDO7B-01-20-K03" u="1"/>
        <s v="LPDO7G-01-20-K03" u="1"/>
        <s v="LPDO7R-01-20-K03" u="1"/>
        <s v="PL100-40-30120 СЕРИЯ PL100" u="1"/>
        <s v="12914" u="1"/>
        <s v="BCP384 8LED RGBNW 220V 40 L30 DMX" u="1"/>
        <s v="230632/6" u="1"/>
        <s v="Б0020403" u="1"/>
        <s v="824306006315" u="1"/>
        <s v="V1-U0-00362-21S00-4401640" u="1"/>
        <s v="71383" u="1"/>
        <s v="28981 4" u="1"/>
        <s v="DMRV18ELC" u="1"/>
        <s v="DSRV15ELC" u="1"/>
        <s v="911401663304" u="1"/>
        <s v="4690612017686" u="1"/>
        <s v="4690612017778" u="1"/>
        <s v="929002014702" u="1"/>
        <s v="SQ0349-0003" u="1"/>
        <s v="DARD15ELC" u="1"/>
        <s v="NVH04-А1803" u="1"/>
        <s v="4690612021768" u="1"/>
        <s v="4690612021720" u="1"/>
        <s v="77701261" u="1"/>
        <s v="912400130122" u="1"/>
        <s v="5019997" u="1"/>
        <s v="AC139280055" u="1"/>
        <s v="910500459507" u="1"/>
        <s v="V1-R0-70354-02A02-2300365" u="1"/>
        <s v="SQ0369-0010" u="1"/>
        <s v="a034917" u="1"/>
        <s v="SQ0311-0013" u="1"/>
        <s v="77703509" u="1"/>
        <s v="687511330" u="1"/>
        <s v="AC167810055" u="1"/>
        <s v="824110177261" u="1"/>
        <s v="V1-R1-00598-90L43-2002030" u="1"/>
        <s v="V1-R1-T0598-90L43-2002030" u="1"/>
        <s v="32022" u="1"/>
        <s v="32114" u="1"/>
        <s v="77701802" u="1"/>
        <s v="413700" u="1"/>
        <s v="V1-R0-00562-90D13-2003030" u="1"/>
        <s v="a034918" u="1"/>
        <s v="У0000001753" u="1"/>
        <s v="912500101804" u="1"/>
        <s v="4058075113442" u="1"/>
        <s v="PA-600*300-24W" u="1"/>
        <s v="77701109" u="1"/>
        <s v="AC082610055" u="1"/>
        <s v="AC091810055" u="1"/>
        <s v="SQ0327-0008" u="1"/>
        <s v="12315" u="1"/>
        <s v="440037" u="1"/>
        <s v="4690612003122" u="1"/>
        <s v="DW-LED-ZJ-18-LED 18W" u="1"/>
        <s v="580024" u="1"/>
        <s v="222335/4" u="1"/>
        <s v="SQ0369-0011" u="1"/>
        <s v="440025" u="1"/>
        <s v="a034919" u="1"/>
        <s v="LDPO0-2002-12-4000-K01" u="1"/>
        <s v="LDPO0-2003-14-4000-K01" u="1"/>
        <s v="LDPO0-4012-12-4000-K01" u="1"/>
        <s v="LDPO0-5020-08-4000-K01" u="1"/>
        <s v="LDPO0-5030-12-4000-K01" u="1"/>
        <s v="1155251" u="1"/>
        <s v="28982 1" u="1"/>
        <s v="77701291" u="1"/>
        <s v="AC082620055" u="1"/>
        <s v="AC091820055" u="1"/>
        <s v="824110177271" u="1"/>
        <s v="32514" u="1"/>
        <s v="32606" u="1"/>
        <s v="LDPO0-5011-08-4000-K02" u="1"/>
        <s v="LDPO0-5031-12-4000-K02" u="1"/>
        <s v="LDPO0-5041-12-4000-K02" u="1"/>
        <s v="25101 9" u="1"/>
        <s v="32522" u="1"/>
        <s v="910771127884" u="1"/>
        <s v="1155252" u="1"/>
        <s v="DL//A-111" u="1"/>
        <s v="AC053030155" u="1"/>
        <s v="AC082630055" u="1"/>
        <s v="32622" u="1"/>
        <s v="4502002430" u="1"/>
        <s v="IL.0010.2163" u="1"/>
        <s v="5019973" u="1"/>
        <s v="126411208" u="1"/>
        <s v="SQ0369-0012" u="1"/>
        <s v="911401618005" u="1"/>
        <s v="4690612033884" u="1"/>
        <s v="403107" u="1"/>
        <s v="DL//A-211" u="1"/>
        <s v="AC053040155" u="1"/>
        <s v="AC082640055" u="1"/>
        <s v="AC091840055" u="1"/>
        <s v="LTB10" u="1"/>
        <s v="126411308" u="1"/>
        <s v="LDVO0-1702-12-4000-K01" u="1"/>
        <s v="LDVO0-1802-20-4000-K01" u="1"/>
        <s v="LDVO0-1803-30-4000-K01" u="1"/>
        <s v="LDVO0-1804-40-4000-K01" u="1"/>
        <s v="LDVO0-1820-15-4000-K01" u="1"/>
        <s v="LDVO0-1821-24-4000-K01" u="1"/>
        <s v="LDVO0-6574-40-4000-K01" u="1"/>
        <s v="LDVO0-6576-50-4000-K01" u="1"/>
        <s v="LDVO3-6571-45-4000-K01" u="1"/>
        <s v="1155254" u="1"/>
        <s v="AC082650055" u="1"/>
        <s v="4058075136250" u="1"/>
        <s v="4058075408425" u="1"/>
        <s v="KARIN 3600 LED 5000K" u="1"/>
        <s v="77701041" u="1"/>
        <s v="4502003510" u="1"/>
        <s v="A3303AL-1BK" u="1"/>
        <s v="4690612013985" u="1"/>
        <s v="4260529295288" u="1"/>
        <s v="AC082660055" u="1"/>
        <s v="AC091860055" u="1"/>
        <s v="929002014602" u="1"/>
        <s v="4260529295240" u="1"/>
        <s v="4680005951291" u="1"/>
        <s v="A5941PL-2BK" u="1"/>
        <s v="4690612015330" u="1"/>
        <s v="4690612015422" u="1"/>
        <s v="LE040301-0008" u="1"/>
        <s v="1182976" u="1"/>
        <s v="28974 6" u="1"/>
        <s v="Б0029441" u="1"/>
        <s v="910503610918" u="1"/>
        <s v="77700662" u="1"/>
        <s v="910771127093" u="1"/>
        <s v="4650074619491" u="1"/>
        <s v="V1-G1-70330-01L02-67T2040" u="1"/>
        <s v="AC082670055" u="1"/>
        <s v="AC091870055" u="1"/>
        <s v="910500459687" u="1"/>
        <s v="AC02660002M" u="1"/>
        <s v="913705200167" u="1"/>
        <s v="V1-R1-00598-90L43-2002040" u="1"/>
        <s v="V1-R1-T0598-90L43-2002040" u="1"/>
        <s v="32023" u="1"/>
        <s v="AC082680055" u="1"/>
        <s v="AC091880055" u="1"/>
        <s v="77703309" u="1"/>
        <s v="AC091600055" u="1"/>
        <s v="V1-R0-00562-90D13-2003040" u="1"/>
        <s v="32215" u="1"/>
        <s v="45043/C/P" u="1"/>
        <s v="PNDK36ELC" u="1"/>
        <s v="LPC40W60-02-10" u="1"/>
        <s v="LPHO02-150-02-K03" u="1"/>
        <s v="LPHO03-250-02-K03" u="1"/>
        <s v="12316" u="1"/>
        <s v="5009738" u="1"/>
        <s v="AC082690055" u="1"/>
        <s v="1514" u="1"/>
        <s v="4058075375222" u="1"/>
        <s v="2141034/6" u="1"/>
        <s v="910925863423" u="1"/>
        <s v="580022" u="1"/>
        <s v="222333/4" u="1"/>
        <s v="AC02662002M" u="1"/>
        <s v="SQ0327-0211" u="1"/>
        <s v="SQ0369-0001" u="1"/>
        <s v="911401689502" u="1"/>
        <s v="32515" u="1"/>
        <s v="440023" u="1"/>
        <s v="Б0046671" u="1"/>
        <s v="Б0047178" u="1"/>
        <s v="AC091620055" u="1"/>
        <s v="LE040303-0014" u="1"/>
        <s v="SBL-FLWHITE-20-65K" u="1"/>
        <s v="32615" u="1"/>
        <s v="420012" u="1"/>
        <s v="AC02663002M" u="1"/>
        <s v="911401608306" u="1"/>
        <s v="911401617506" u="1"/>
        <s v="911401619105" u="1"/>
        <s v="911401695903" u="1"/>
        <s v="32623" u="1"/>
        <s v="Б0037309" u="1"/>
        <s v="910500457297" u="1"/>
        <s v="910500465710" u="1"/>
        <s v="28975 3" u="1"/>
        <s v="Б0036389" u="1"/>
        <s v="Б0047188" u="1"/>
        <s v="AC091630055" u="1"/>
        <s v="4690612027630" u="1"/>
        <s v="403117" u="1"/>
        <s v="Б0044389" u="1"/>
        <s v="Б0046799" u="1"/>
        <s v="SQ0327-0212" u="1"/>
        <s v="SQ0369-0002" u="1"/>
        <s v="4690612029207" u="1"/>
        <s v="LE061500-0032" u="1"/>
        <s v="403105" u="1"/>
        <s v="25103 3" u="1"/>
        <s v="77706040" u="1"/>
        <s v="4690612031392" u="1"/>
        <s v="SP-HB-100WH 90 5000K" u="1"/>
        <s v="SP-HB-150WH 90 5000K" u="1"/>
        <s v="SP-HB-200WH 90 5000K" u="1"/>
        <s v="AC091640055" u="1"/>
        <s v="LE040303-0022" u="1"/>
        <s v="71385" u="1"/>
        <s v="Б0047621" u="1"/>
        <s v="145024345" u="1"/>
        <s v="911401671905" u="1"/>
        <s v="V1-G1-71552-10L19-6706040" u="1"/>
        <s v="71393" u="1"/>
        <s v="71577" u="1"/>
        <s v="910500457978" u="1"/>
        <s v="4690612022093" u="1"/>
        <s v="77701652" u="1"/>
        <s v="Б0047631" u="1"/>
        <s v="NVR05-D0802" u="1"/>
        <s v="SQ0369-0003" u="1"/>
        <s v="910930205902" u="1"/>
        <s v="LE061500-0040" u="1"/>
        <s v="ML-TRQ20000" u="1"/>
        <s v="4058075123298" u="1"/>
        <s v="LE061300-0008" u="1"/>
        <s v="G17347" u="1"/>
        <s v="AC091660055" u="1"/>
        <s v="929002014502" u="1"/>
        <s v="LE040303-0030" u="1"/>
        <s v="910771125394" u="1"/>
        <s v="32016" u="1"/>
        <s v="824110178261" u="1"/>
        <s v="4058075114043" u="1"/>
        <s v="32116" u="1"/>
        <s v="1157197" u="1"/>
        <s v="28967 8" u="1"/>
        <s v="SQ0369-0004" u="1"/>
        <s v="412800" u="1"/>
        <s v="4058075032934" u="1"/>
        <s v="32216" u="1"/>
        <s v="AC091680055" u="1"/>
        <s v="413800" u="1"/>
        <s v="910500458247" u="1"/>
        <s v="12317" u="1"/>
        <s v="1157198" u="1"/>
        <s v="25104 0" u="1"/>
        <s v="28983 8" u="1"/>
        <s v="AC1009300HZ" u="1"/>
        <s v="LDBA0-3928-100-K01" u="1"/>
        <s v="32140" u="1"/>
        <s v="LWP36D-02" u="1"/>
        <s v="PNVK36ELC" u="1"/>
        <s v="32516" u="1"/>
        <s v="440033" u="1"/>
        <s v="1157199" u="1"/>
        <s v="25120 0" u="1"/>
        <s v="5019959" u="1"/>
        <s v="77705421" u="1"/>
        <s v="Б0043662" u="1"/>
        <s v="4502003280" u="1"/>
        <s v="SQ0369-0005" u="1"/>
        <s v="V1-EM-70432-31A01-2000665" u="1"/>
        <s v="AC1009400HZ" u="1"/>
        <s v="SQ0311-0008" u="1"/>
        <s v="SQ0327-0201" u="1"/>
        <s v="910770207779" u="1"/>
        <s v="32616" u="1"/>
        <s v="32708" u="1"/>
        <s v="СПП 1020" u="1"/>
        <s v="4058075090323" u="1"/>
        <s v="LNPP0-1301-1-060-K01" u="1"/>
        <s v="LNPP0-1302-1-060-K01" u="1"/>
        <s v="LNPP0-1307-1-060-K01" u="1"/>
        <s v="LNPP0-1401-1-060-K01" u="1"/>
        <s v="LNPP0-1402-1-060-K01" u="1"/>
        <s v="LNPP0-1407-1-060-K01" u="1"/>
        <s v="LNPP0-3006-1-060-K01" u="1"/>
        <s v="LNPP0-9101-1-060-K01" u="1"/>
        <s v="32624" u="1"/>
        <s v="4502002440" u="1"/>
        <s v="361111" u="1"/>
        <s v="AC1009500HZ" u="1"/>
        <s v="911401608206" u="1"/>
        <s v="911401617406" u="1"/>
        <s v="LDSP0-1308-18-4000-K01" u="1"/>
        <s v="LDSP0-1312-48-4000-K01" u="1"/>
        <s v="LDSP0-1424-20-4000-K01" u="1"/>
        <s v="LDSP0-1425-40-4000-K01" u="1"/>
        <s v="LDSP0-1426-50-4000-K01" u="1"/>
        <s v="824110178281" u="1"/>
        <s v="4690612025186" u="1"/>
        <s v="32640" u="1"/>
        <s v="71378" u="1"/>
        <s v="SPO-16" u="1"/>
        <s v="4502002520" u="1"/>
        <s v="SQ0369-0006" u="1"/>
        <s v="AC1009600HZ" u="1"/>
        <s v="SQ0327-0202" u="1"/>
        <s v="NVS11-50X90-570-3-5000-70" u="1"/>
        <s v="403103" u="1"/>
        <s v="25020 3" u="1"/>
        <s v="77706651" u="1"/>
        <s v="СДО-07-30 30Вт" u="1"/>
        <s v="28968 5" u="1"/>
        <s v="4690612014722" u="1"/>
        <s v="71394" u="1"/>
        <s v="71578" u="1"/>
        <s v="910500465728" u="1"/>
        <s v="910925864543" u="1"/>
        <s v="AC1009700HZ" u="1"/>
        <s v="911401673404" u="1"/>
        <s v="824306006966" u="1"/>
        <s v="NVR06-D0802" u="1"/>
        <s v="NVS12-A0903" u="1"/>
        <s v="824110178291" u="1"/>
        <s v="910505100120" u="1"/>
        <s v="LSTD20ELC" u="1"/>
        <s v="4502003600" u="1"/>
        <s v="SQ0369-0007" u="1"/>
        <s v="DMRV12ELC" u="1"/>
        <s v="AC1009800HZ" u="1"/>
        <s v="912500102163" u="1"/>
        <s v="SBL-HP-8W-4K" u="1"/>
        <s v="71694" u="1"/>
        <s v="910771117965" u="1"/>
        <s v="912401483013" u="1"/>
        <s v="929002014402" u="1"/>
        <s v="910770203542" u="1"/>
        <s v="910925866152" u="1"/>
        <s v="12018" u="1"/>
        <s v="32017" u="1"/>
        <s v="2132032/6" u="1"/>
        <s v="AC074680155" u="1"/>
        <s v="AC1009900HZ" u="1"/>
        <s v="910503610718" u="1"/>
        <s v="IL.TRL-30.WH" u="1"/>
        <s v="SBL-LU-36W-64K-PR" u="1"/>
        <s v="LDSP0-1332-36-5000-K01" u="1"/>
        <s v="32117" u="1"/>
        <s v="613527100" u="1"/>
        <s v="824306006836" u="1"/>
        <s v="910502003003" u="1"/>
        <s v="910503910177" u="1"/>
        <s v="LML-0406-11 C01" u="1"/>
        <s v="SQ0369-0008" u="1"/>
        <s v="910771118224" u="1"/>
        <s v="A5941PL-4GY" u="1"/>
        <s v="AC074690155" u="1"/>
        <s v="911401801580" u="1"/>
        <s v="822278063783" u="1"/>
        <s v="LE061100-0016" u="1"/>
        <s v="32409" u="1"/>
        <s v="77704001" u="1"/>
        <s v="Б0019462" u="1"/>
        <s v="32141" u="1"/>
        <s v="Б0030243" u="1"/>
        <s v="AC092690055" u="1"/>
        <s v="1515" u="1"/>
        <s v="77704291" u="1"/>
        <s v="Б0046369" u="1"/>
        <s v="143424218" u="1"/>
        <s v="DLUS02-9W-6K" u="1"/>
        <s v="32517" u="1"/>
        <s v="4690612026930" u="1"/>
        <s v="LML-0406-12 C01" u="1"/>
        <s v="SQ0369-0009" u="1"/>
        <s v="32617" u="1"/>
        <s v="32709" u="1"/>
        <s v="440031" u="1"/>
        <s v="A3612PL-1WH" u="1"/>
        <s v="143424318" u="1"/>
        <s v="FW53SSECS" u="1"/>
        <s v="32625" u="1"/>
        <s v="1182819" u="1"/>
        <s v="Б0046802" u="1"/>
        <s v="4260375487073" u="1"/>
        <s v="LDCK-0-1201-36-3000-K01" u="1"/>
        <s v="911401617306" u="1"/>
        <s v="912300023663" u="1"/>
        <s v="DW-LED-ZJ-CF-02-18W-4000K" u="1"/>
        <s v="4690612021485" u="1"/>
        <s v="1157032" u="1"/>
        <s v="00000005969" u="1"/>
        <s v="4690612021713" u="1"/>
        <s v="230752/6" u="1"/>
        <s v="Б0036412" u="1"/>
        <s v="AC092440055" u="1"/>
        <s v="912401483183" u="1"/>
        <s v="71395" u="1"/>
        <s v="403101" u="1"/>
        <s v="912401483043" u="1"/>
        <s v="LE061700-0009" u="1"/>
        <s v="Б0020404" u="1"/>
        <s v="910771119454" u="1"/>
        <s v="910771119314" u="1"/>
        <s v="910771126915" u="1"/>
        <s v="AC094860055" u="1"/>
        <s v="SQ0329-0530" u="1"/>
        <s v="912500101524" u="1"/>
        <s v="4058075314917" u="1"/>
        <s v="У0000003551" u="1"/>
        <s v="828820101535" u="1"/>
        <s v="V1-G1-71440-04L33-6600940" u="1"/>
        <s v="00000005942" u="1"/>
        <s v="AC094870055" u="1"/>
        <s v="SQ0345-0103" u="1"/>
        <s v="912500102063" u="1"/>
        <s v="32018" u="1"/>
        <s v="2132132/6" u="1"/>
        <s v="A5654PL-2GY" u="1"/>
        <s v="1028230077/10" u="1"/>
        <s v="4058075104044" u="1"/>
        <s v="LDPO0-3030D-12-4500-K01" u="1"/>
        <s v="AC094880055" u="1"/>
        <s v="4058075154889" u="1"/>
        <s v="LLPO0-3053-1-9-K01" u="1"/>
        <s v="25105 7" u="1"/>
        <s v="4690612029795" u="1"/>
        <s v="4690612029887" u="1"/>
        <s v="4690612029979" u="1"/>
        <s v="У0000003552" u="1"/>
        <s v="824306006736" u="1"/>
        <s v="828820204484" u="1"/>
        <s v="910500459387" u="1"/>
        <s v="4690612029931" u="1"/>
        <s v="412900" u="1"/>
        <s v="NVH04-A1803" u="1"/>
        <s v="32134" u="1"/>
        <s v="SQ0345-0104" u="1"/>
        <s v="911401801480" u="1"/>
        <s v="25121 7" u="1"/>
        <s v="912401483063" u="1"/>
        <s v="4690612033877" u="1"/>
        <s v="4690612033969" u="1"/>
        <s v="ECOCLASS PANEL 600 36W840 U VS5 RU LEDV" u="1"/>
        <s v="32142" u="1"/>
        <s v="32234" u="1"/>
        <s v="a039437" u="1"/>
        <s v="911401822797" u="1"/>
        <s v="4690612033921" u="1"/>
        <s v="32150" u="1"/>
        <s v="32518" u="1"/>
        <s v="4502002370" u="1"/>
        <s v="EE936511240" u="1"/>
        <s v="910770204099" u="1"/>
        <s v="a037931" u="1"/>
        <s v="919615811337" u="1"/>
        <s v="32618" u="1"/>
        <s v="910500459397" u="1"/>
        <s v="910771130255" u="1"/>
        <s v="912400136119" u="1"/>
        <s v="DL//A-205" u="1"/>
        <s v="4690612024530" u="1"/>
        <s v="V1-I0-70475-04L05-6520040" u="1"/>
        <s v="32442" u="1"/>
        <s v="32626" u="1"/>
        <s v="SQ0345-0105" u="1"/>
        <s v="77700092" u="1"/>
        <s v="СДО-1065" u="1"/>
        <s v="911401649204" u="1"/>
        <s v="912401483073" u="1"/>
        <s v="4690612013886" u="1"/>
        <s v="32450" u="1"/>
        <s v="4260529295325" u="1"/>
        <s v="4680005951284" u="1"/>
        <s v="403135" u="1"/>
        <s v="4502003450" u="1"/>
        <s v="У00000005999" u="1"/>
        <s v="4690612015323" u="1"/>
        <s v="ULM-Q240 22W/6500K WHITE" u="1"/>
        <s v="911401617206" u="1"/>
        <s v="911401695603" u="1"/>
        <s v="4690612030005" u="1"/>
        <s v="SBL-FLSen-10-65K" u="1"/>
        <s v="a037934" u="1"/>
        <s v="AC092240055" u="1"/>
        <s v="910925863804" u="1"/>
        <s v="IL.TRL-15.WH" u="1"/>
        <s v="LDVO0-6590LND-36-4000-K01" u="1"/>
        <s v="LDVO0-6591LND-45-4000-K01" u="1"/>
        <s v="LDVO0-6590LND-36-5000-K01" u="1"/>
        <s v="LDVO0-6591LND-45-5000-K01" u="1"/>
        <s v="Б0019833" u="1"/>
        <s v="AC079870055" u="1"/>
        <s v="71688" u="1"/>
        <s v="77705051" u="1"/>
        <s v="LSTD40ELC" u="1"/>
        <s v="4502003610" u="1"/>
        <s v="A5941PL-4BK" u="1"/>
        <s v="452308/3/C35/10KV" u="1"/>
        <s v="AC092250055" u="1"/>
        <s v="SBL-FLSen-20-65K" u="1"/>
        <s v="70W 160 LM/W 230V, ЛИНЗА" u="1"/>
        <s v="32019" u="1"/>
        <s v="Б0029442" u="1"/>
        <s v="AC074680255" u="1"/>
        <s v="SQ0327-0410" u="1"/>
        <s v="LSHD50ELC" u="1"/>
        <s v="4058075079335" u="1"/>
        <s v="32219" u="1"/>
        <s v="A5949PL-1GY" u="1"/>
        <s v="AC074690255" u="1"/>
        <s v="822274819894" u="1"/>
        <s v="4058075353787" u="1"/>
        <s v="910771125094" u="1"/>
        <s v="32135" u="1"/>
        <s v="AC091070055" u="1"/>
        <s v="910771127364" u="1"/>
        <s v="911401823897" u="1"/>
        <s v="910500459958" u="1"/>
        <s v="910771118024" u="1"/>
        <s v="910771125625" u="1"/>
        <s v="4690612027623" u="1"/>
        <s v="SBL-FLSen-30-65K" u="1"/>
        <s v="32143" u="1"/>
        <s v="32235" u="1"/>
        <s v="613511100" u="1"/>
        <s v="910925863824" u="1"/>
        <s v="SQ0327-0411" u="1"/>
        <s v="32151" u="1"/>
        <s v="32519" u="1"/>
        <s v="25107 1" u="1"/>
        <s v="842123236" u="1"/>
        <s v="910500459710" u="1"/>
        <s v="4690612031385" u="1"/>
        <s v="4690612031477" u="1"/>
        <s v="77703492" u="1"/>
        <s v="AC079630055" u="1"/>
        <s v="824110179171" u="1"/>
        <s v="910771126024" u="1"/>
        <s v="LE040303-0015" u="1"/>
        <s v="SBL-HP-12W-4K-Sen" u="1"/>
        <s v="SBL-FLWHITE-30-65K" u="1"/>
        <s v="32251" u="1"/>
        <s v="32619" u="1"/>
        <s v="910500465580" u="1"/>
        <s v="SBL-TKBK-GU10" u="1"/>
        <s v="a048710" u="1"/>
        <s v="910505100080" u="1"/>
        <s v="911401659504" u="1"/>
        <s v="BL 12W CIRCLE TL 6000K" u="1"/>
        <s v="V1-I0-70475-04L05-6520050" u="1"/>
        <s v="32443" u="1"/>
        <s v="32627" u="1"/>
        <s v="25123 1" u="1"/>
        <s v="Б0046672" u="1"/>
        <s v="842123336" u="1"/>
        <s v="AC091090055" u="1"/>
        <s v="Б0047179" u="1"/>
        <s v="СДО-2065" u="1"/>
        <s v="AC079640055" u="1"/>
        <s v="910925863974" u="1"/>
        <s v="4690612022086" u="1"/>
        <s v="GH-R-220 XL" u="1"/>
        <s v="4690612022130" u="1"/>
        <s v="28561" u="1"/>
        <s v="SQ0327-0412" u="1"/>
        <s v="910500459860" u="1"/>
        <s v="LE061500-0033" u="1"/>
        <s v="32551" u="1"/>
        <s v="WLFS18W04" u="1"/>
        <s v="AC093230055" u="1"/>
        <s v="LE040303-0023" u="1"/>
        <s v="VEGA LED 24 5000K" u="1"/>
        <s v="403133" u="1"/>
        <s v="A3830PL-1WH" u="1"/>
        <s v="911401617106" u="1"/>
        <s v="A3930PL-1WH" u="1"/>
        <s v="A5654PL-2BK" u="1"/>
        <s v="1576" u="1"/>
        <s v="AC093240055" u="1"/>
        <s v="SBL-FLSen-50-65K" u="1"/>
        <s v="32943" u="1"/>
        <s v="25023 4" u="1"/>
        <s v="Б0043082" u="1"/>
        <s v="910925863844" u="1"/>
        <s v="IL.0010.0064" u="1"/>
        <s v="SBL-HP-12W-40K-SEN" u="1"/>
        <s v="Б0047622" u="1"/>
        <s v="SQ0327-0413" u="1"/>
        <s v="LSTD50ELC" u="1"/>
        <s v="229041/6" u="1"/>
        <s v="LE040303-0031" u="1"/>
        <s v="a048714" u="1"/>
        <s v="Б0047632" u="1"/>
        <s v="A3007PL-1WH" u="1"/>
        <s v="ДСП 19УEx-16-002" u="1"/>
        <s v="AC093260055" u="1"/>
        <s v="214933/6" u="1"/>
        <s v="AC096880055" u="1"/>
        <s v="SQ0327-0414" u="1"/>
        <s v="V1-A0-O0558-10000-2003030" u="1"/>
        <s v="910503703650" u="1"/>
        <s v="LE061300-0017" u="1"/>
        <s v="AC079690055" u="1"/>
        <s v="32144" u="1"/>
        <s v="32236" u="1"/>
        <s v="PC 236 H" u="1"/>
        <s v="4690612025179" u="1"/>
        <s v="32152" u="1"/>
        <s v="864424218" u="1"/>
        <s v="PNDK50ELC" u="1"/>
        <s v="EE936511340" u="1"/>
        <s v="SQ0327-0415" u="1"/>
        <s v="4690612025223" u="1"/>
        <s v="СКУ-02 СЕРИИ PRO 125Вт 230В 5000К IP65" u="1"/>
        <s v="СКУ-02 СЕРИИ PRO 175Вт 230В 5000К IP65" u="1"/>
        <s v="40519" u="1"/>
        <s v="222339/6" u="1"/>
        <s v="LT 418-E" u="1"/>
        <s v="910500459750" u="1"/>
        <s v="910500991147" u="1"/>
        <s v="32628" u="1"/>
        <s v="77705422" u="1"/>
        <s v="Б0043663" u="1"/>
        <s v="864424318" u="1"/>
        <s v="РСП 11-500-002" u="1"/>
        <s v="01179/4/CI78/10KV" u="1"/>
        <s v="СДО-3065" u="1"/>
        <s v="939111112" u="1"/>
        <s v="32452" u="1"/>
        <s v="28562" u="1"/>
        <s v="32552" u="1"/>
        <s v="R7CH0173" u="1"/>
        <s v="256218LLYT" u="1"/>
        <s v="4502002540" u="1"/>
        <s v="4502003460" u="1"/>
        <s v="4690612005416" u="1"/>
        <s v="911401696603" u="1"/>
        <s v="4058075307599" u="1"/>
        <s v="WLFS36W03" u="1"/>
        <s v="910771117685" u="1"/>
        <s v="4058075307551" u="1"/>
        <s v="LDSP6-1336A-3-36-5000-K01" u="1"/>
        <s v="71398" u="1"/>
        <s v="SQ0329-0527" u="1"/>
        <s v="LTB32" u="1"/>
        <s v="911401695403" u="1"/>
        <s v="LED_FL30W65SP" u="1"/>
        <s v="32944" u="1"/>
        <s v="4501006390" u="1"/>
        <s v="202017A" u="1"/>
        <s v="910771127144" u="1"/>
        <s v="A5949PL-1BK" u="1"/>
        <s v="4058075300989" u="1"/>
        <s v="IL.0006.2200" u="1"/>
        <s v="LDBA0-3927-57-K01" u="1"/>
        <s v="LSSA0-5043-3-65-K03" u="1"/>
        <s v="4502003700" u="1"/>
        <s v="SQ0329-0528" u="1"/>
        <s v="AC097880055" u="1"/>
        <s v="214034/3" u="1"/>
        <s v="910500459748" u="1"/>
        <s v="A5949PL-2GY" u="1"/>
        <s v="911401690204" u="1"/>
        <s v="IL.TRL-40.WH" u="1"/>
        <s v="LE061100-0017" u="1"/>
        <s v="32137" u="1"/>
        <s v="613527110" u="1"/>
        <s v="910771119164" u="1"/>
        <s v="SQ0329-0529" u="1"/>
        <s v="4690612032078" u="1"/>
        <s v="32145" u="1"/>
        <s v="32237" u="1"/>
        <s v="PNDK72ELC" u="1"/>
        <s v="911401802380" u="1"/>
        <s v="32153" u="1"/>
        <s v="4690612021478" u="1"/>
        <s v="SBL-HPOVAL-8W-4K" u="1"/>
        <s v="77701483" u="1"/>
        <s v="910500453339" u="1"/>
        <s v="32253" u="1"/>
        <s v="77705212" u="1"/>
        <s v="910500459790" u="1"/>
        <s v="910503910308" u="1"/>
        <s v="4690612008141" u="1"/>
        <s v="LCL04-12W-R11-4K-SOA" u="1"/>
        <s v="LCL04-18W-R11-4K-SOA" u="1"/>
        <s v="222337/6" u="1"/>
        <s v="32629" u="1"/>
        <s v="82387209" u="1"/>
        <s v="842123245" u="1"/>
        <s v="PNVK50ELC" u="1"/>
        <s v="32453" u="1"/>
        <s v="910500458418" u="1"/>
        <s v="28563" u="1"/>
        <s v="911401697703" u="1"/>
        <s v="842123345" u="1"/>
        <s v="910500454301" u="1"/>
        <s v="DLUS 02-9W-4K" u="1"/>
        <s v="NLP-R1-12W-R170-840-WH-LED(d170)" u="1"/>
        <s v="4058075113060" u="1"/>
        <s v="СКУ-02 СЕРИИ PRO 175Вт 230В 6500К IP65" u="1"/>
        <s v="71399" u="1"/>
        <s v="AC095240055" u="1"/>
        <s v="910500465358" u="1"/>
        <s v="12670" u="1"/>
        <s v="913705200140" u="1"/>
        <s v="1577" u="1"/>
        <s v="Б0036413" u="1"/>
        <s v="911401666104" u="1"/>
        <s v="910771127995" u="1"/>
        <s v="4690612029788" u="1"/>
        <s v="Б0020405" u="1"/>
        <s v="AC095250055" u="1"/>
        <s v="4690612029740" u="1"/>
        <s v="4690612029832" u="1"/>
        <s v="4690612029924" u="1"/>
        <s v="929000988606" u="1"/>
        <s v="FDL 10" u="1"/>
        <s v="911401502951" u="1"/>
        <s v="IL.0006.2100" u="1"/>
        <s v="4690612033914" u="1"/>
        <s v="4058075421288" u="1"/>
        <s v="DARV20ELC" u="1"/>
        <s v="929002015102" u="1"/>
        <s v="LE061200-080" u="1"/>
        <s v="4058075421240" u="1"/>
        <s v="77701263" u="1"/>
        <s v="SQ0327-0408" u="1"/>
        <s v="912400130123" u="1"/>
        <s v="8719514218154" u="1"/>
        <s v="ISKRA LED 48 4000K" u="1"/>
        <s v="32138" u="1"/>
        <s v="T207311" u="1"/>
        <s v="77709001" u="1"/>
        <s v="32146" u="1"/>
        <s v="32238" u="1"/>
        <s v="96152" u="1"/>
        <s v="AB440590055" u="1"/>
        <s v="911401813998" u="1"/>
        <s v="216032/3" u="1"/>
        <s v="687511350" u="1"/>
        <s v="910770209461" u="1"/>
        <s v="4058075272408" u="1"/>
        <s v="4260529295226" u="1"/>
        <s v="32154" u="1"/>
        <s v="4690612015316" u="1"/>
        <s v="220935/3" u="1"/>
        <s v="912500101805" u="1"/>
        <s v="PNVK72ELC" u="1"/>
        <s v="AC099830055" u="1"/>
        <s v="SQ0327-0409" u="1"/>
        <s v="LCL04-12W-R11-6K-SOA" u="1"/>
        <s v="LCL04-18W-R11-6K-SOA" u="1"/>
        <s v="222335/6" u="1"/>
        <s v="СДО-5065" u="1"/>
        <s v="4058075097698" u="1"/>
        <s v="77701824" u="1"/>
        <s v="143426245" u="1"/>
        <s v="911401697603" u="1"/>
        <s v="4690612010007" u="1"/>
        <s v="220504" u="1"/>
        <s v="WLFS36W04" u="1"/>
        <s v="Б0025684" u="1"/>
        <s v="IL.0010.2164" u="1"/>
        <s v="143426345" u="1"/>
        <s v="SQ0329-0854" u="1"/>
        <s v="911401696403" u="1"/>
        <s v="12671" u="1"/>
        <s v="BEAM II-4 LED 60" u="1"/>
        <s v="28780" u="1"/>
        <s v="28898 5" u="1"/>
        <s v="A5949PL-2BK" u="1"/>
        <s v="Б0029423" u="1"/>
        <s v="2210033/3" u="1"/>
        <s v="910500465150" u="1"/>
        <s v="4052899541931" u="1"/>
        <s v="4058075353688" u="1"/>
        <s v="Б0019834" u="1"/>
        <s v="912400134973" u="1"/>
        <s v="LDSP0-3007-150-60-K23" u="1"/>
        <s v="LDSP0-3013-250-60-K23" u="1"/>
        <s v="77703453" u="1"/>
        <s v="77705052" u="1"/>
        <s v="4502003710" u="1"/>
        <s v="4690612027616" u="1"/>
        <s v="2210034/3" u="1"/>
        <s v="613100100P" u="1"/>
        <s v="2220034/3" u="1"/>
        <s v="912401483214" u="1"/>
        <s v="4690612031194" u="1"/>
        <s v="4690612031378" u="1"/>
        <s v="2201003" u="1"/>
        <s v="Б0029443" u="1"/>
        <s v="2210035/3" u="1"/>
        <s v="910771127094" u="1"/>
        <s v="4690612020686" u="1"/>
        <s v="32139" u="1"/>
        <s v="2220035/3" u="1"/>
        <s v="910500459688" u="1"/>
        <s v="929002015002" u="1"/>
        <s v="4690612022079" u="1"/>
        <s v="874518212" u="1"/>
        <s v="4690612009018" u="1"/>
        <s v="LDVO2-6561-36-4000-L-K01" u="1"/>
        <s v="LDVO3-6561-36-4000-L-K01" u="1"/>
        <s v="216030/3" u="1"/>
        <s v="LE040303-0016" u="1"/>
        <s v="77703203" u="1"/>
        <s v="A3618PL-1WH" u="1"/>
        <s v="220933/3" u="1"/>
        <s v="910500457288" u="1"/>
        <s v="SBL-FLSMD-150-65K" u="1"/>
        <s v="32455" u="1"/>
        <s v="910503910280" u="1"/>
        <s v="910925863424" u="1"/>
        <s v="222333/6" u="1"/>
        <s v="929001535906" u="1"/>
        <s v="LE061500-0034" u="1"/>
        <s v="LPI01-1-0500-K01" u="1"/>
        <s v="32555" u="1"/>
        <s v="Б0046673" u="1"/>
        <s v="A6720PL-1BK" u="1"/>
        <s v="LE040303-0024" u="1"/>
        <s v="5010581" u="1"/>
        <s v="613511310" u="1"/>
        <s v="220502" u="1"/>
        <s v="1003060" u="1"/>
        <s v="2220039/3" u="1"/>
        <s v="910771118445" u="1"/>
        <s v="910925863434" u="1"/>
        <s v="LE040303-0032" u="1"/>
        <s v="Б0043083" u="1"/>
        <s v="AB435900155" u="1"/>
        <s v="Б0047623" u="1"/>
        <s v="LPDO601-10-40-K02" u="1"/>
        <s v="СВЕТИЛЬНИК, КОРПУС АЛЮМИНИЕВЫЙ, КРЫШКА - PMMA, МОЩНОСТЬ 25W, НАПРЯЖЕНИЕ - 230V, ДЛЯ ОСВЕЩЕНИЯ УЛИЦ И ДОРОГ" u="1"/>
        <s v="СВЕТИЛЬНИК, КОРПУС АЛЮМИНИЕВЫЙ, КРЫШКА - PMMA, МОЩНОСТЬ 25W. НАПРЯЖЕНИЕ - 230V, ДЛЯ ОСВЕЩЕНИЯ УЛИЦ И ДОРОГ" u="1"/>
        <s v="1003062" u="1"/>
        <s v="911401503951" u="1"/>
        <s v="4058075420908" u="1"/>
        <s v="LDVO0-6590LND-36-6500-K01" u="1"/>
        <s v="LDVO0-6591LND-45-6500-K01" u="1"/>
        <s v="AB435910155" u="1"/>
        <s v="910771118315" u="1"/>
        <s v="Б0047633" u="1"/>
        <s v="4690612025216" u="1"/>
        <s v="LE061500-0050" u="1"/>
        <s v="910502042703" u="1"/>
        <s v="LE040303-0040" u="1"/>
        <s v="AB435920155" u="1"/>
        <s v="4058075210127" u="1"/>
        <s v="ДБО 01ВСП-6-А-109" u="1"/>
        <s v="ДБО 02ВСП-6-А-109" u="1"/>
        <s v="LLPO0-3025-2-9-K01" u="1"/>
        <s v="29602" u="1"/>
        <s v="910500456531" u="1"/>
        <s v="910771125395" u="1"/>
        <s v="911401510751" u="1"/>
        <s v="32148" u="1"/>
        <s v="910503910278" u="1"/>
        <s v="DL//A-108" u="1"/>
        <s v="AB435930155" u="1"/>
        <s v="32156" u="1"/>
        <s v="32256" u="1"/>
        <s v="2852113" u="1"/>
        <s v="912300024003" u="1"/>
        <s v="LDSP0-2201-1X120-K01" u="1"/>
        <s v="LDSP2-1304D-18-4500-K03" u="1"/>
        <s v="32448" u="1"/>
        <s v="Б0043654" u="1"/>
        <s v="A2512PL-1BK" u="1"/>
        <s v="911401802080" u="1"/>
        <s v="СДО-7065" u="1"/>
        <s v="5001480" u="1"/>
        <s v="843425236" u="1"/>
        <s v="DPRD18ELC" u="1"/>
        <s v="911401823397" u="1"/>
        <s v="844425236" u="1"/>
        <s v="4502002560" u="1"/>
        <s v="A2712PL-1BK" u="1"/>
        <s v="910925863324" u="1"/>
        <s v="4058075292895" u="1"/>
        <s v="96662" u="1"/>
        <s v="843425336" u="1"/>
        <s v="LT 236-AL" u="1"/>
        <s v="5020003410" u="1"/>
        <s v="AB435960155" u="1"/>
        <s v="844425336" u="1"/>
        <s v="4502003560" u="1"/>
        <s v="910771117806" u="1"/>
        <s v="4058075352896" u="1"/>
        <s v="СПП-КРУГ 8ВТ 230В 4000К 640ЛМ IP65" u="1"/>
        <s v="WFL-200W/06" u="1"/>
        <s v="910721100218" u="1"/>
        <s v="910771118485" u="1"/>
        <s v="4690612026596" u="1"/>
        <s v="ULF-Q515 10W/6500K IP65 220-240В GREY" u="1"/>
        <s v="ULF-Q515 20W/6500K IP65 220-240В GREY" u="1"/>
        <s v="ULF-Q515 30W/6500K IP65 220-240В GREY" u="1"/>
        <s v="ULF-Q515 50W/6500K IP65 220-240В GREY" u="1"/>
        <s v="911401696203" u="1"/>
        <s v="77704243" u="1"/>
        <s v="77706653" u="1"/>
        <s v="YHL-HB7-150" u="1"/>
        <s v="LLFW45W03" u="1"/>
        <s v="910925864544" u="1"/>
        <s v="911401815980" u="1"/>
        <s v="2210035/4" u="1"/>
        <s v="2221034/3" u="1"/>
        <s v="912500102164" u="1"/>
        <s v="29503" u="1"/>
        <s v="41300" u="1"/>
        <s v="77704263" u="1"/>
        <s v="LE061100-0018" u="1"/>
        <s v="912401483014" u="1"/>
        <s v="29511" u="1"/>
        <s v="29603" u="1"/>
        <s v="910770205142" u="1"/>
        <s v="Б0032635" u="1"/>
        <s v="2109032/3" u="1"/>
        <s v="IL.0013.2635" u="1"/>
        <s v="ДБО 02ВСП-6-А-101" u="1"/>
        <s v="613527120" u="1"/>
        <s v="874618212" u="1"/>
        <s v="822274819815" u="1"/>
        <s v="2109033/3" u="1"/>
        <s v="A2321PL-1BK" u="1"/>
        <s v="910500459380" u="1"/>
        <s v="910503611118" u="1"/>
        <s v="MAMAV-H-R-C00" u="1"/>
        <s v="SPO-16-36-6K-P" u="1"/>
        <s v="220537/6" u="1"/>
        <s v="СДО-07-50 50Вт" u="1"/>
        <s v="A2513PL-1BK" u="1"/>
        <s v="911401822898" u="1"/>
        <s v="911401824497" u="1"/>
        <s v="5010567" u="1"/>
        <s v="910503702058" u="1"/>
        <s v="12274" u="1"/>
        <s v="688100300" u="1"/>
        <s v="5023086" u="1"/>
        <s v="822278064183" u="1"/>
        <s v="910505100109" u="1"/>
        <s v="32557" u="1"/>
        <s v="911401823297" u="1"/>
        <s v="4058075154827" u="1"/>
        <s v="4690612029597" u="1"/>
        <s v="5031487" u="1"/>
        <s v="222341/6" u="1"/>
        <s v="4690612029825" u="1"/>
        <s v="4690612029917" u="1"/>
        <s v="A6730PL-1BK" u="1"/>
        <s v="910500459390" u="1"/>
        <s v="25060 9" u="1"/>
        <s v="5012288" u="1"/>
        <s v="32573" u="1"/>
        <s v="WFL-300W/06" u="1"/>
        <s v="4690612033907" u="1"/>
        <s v="220510" u="1"/>
        <s v="911401697303" u="1"/>
        <s v="912300023664" u="1"/>
        <s v="2148035/4" u="1"/>
        <s v="LDSP6-1336A-3-36-6500-K01" u="1"/>
        <s v="Б0036414" u="1"/>
        <s v="911401696103" u="1"/>
        <s v="912401483184" u="1"/>
        <s v="LDBA0-3927-90-K01" u="1"/>
        <s v="LPDO601-20-40-K02" u="1"/>
        <s v="SQ0329-0810" u="1"/>
        <s v="910500454299" u="1"/>
        <s v="912401483044" u="1"/>
        <s v="4690612013688" u="1"/>
        <s v="13103" u="1"/>
        <s v="4690612013640" u="1"/>
        <s v="5010543" u="1"/>
        <s v="AB446700055" u="1"/>
        <s v="910710101224" u="1"/>
        <s v="4690612015309" u="1"/>
        <s v="910771125996" u="1"/>
        <s v="4690612004389" u="1"/>
        <s v="41301" u="1"/>
        <s v="1013022" u="1"/>
        <s v="AB446710055" u="1"/>
        <s v="828820101536" u="1"/>
        <s v="910771118926" u="1"/>
        <s v="915005773907" u="1"/>
        <s v="929001650506" u="1"/>
        <s v="81970040" u="1"/>
        <s v="910502042503" u="1"/>
        <s v="1013023" u="1"/>
        <s v="25061 6" u="1"/>
        <s v="32158" u="1"/>
        <s v="IL.0013.2535" u="1"/>
        <s v="5001466" u="1"/>
        <s v="5010666" u="1"/>
        <s v="32258" u="1"/>
        <s v="824306006737" u="1"/>
        <s v="910500459388" u="1"/>
        <s v="1013024" u="1"/>
        <s v="5023185" u="1"/>
        <s v="216232/3" u="1"/>
        <s v="AB446730055" u="1"/>
        <s v="ЖСП 18ВЕХ-70-112" u="1"/>
        <s v="V1-I0-90497-04L06-6520040" u="1"/>
        <s v="A2514PL-1BK" u="1"/>
        <s v="5031586" u="1"/>
        <s v="939111115" u="1"/>
        <s v="12275" u="1"/>
        <s v="911401822798" u="1"/>
        <s v="1013025" u="1"/>
        <s v="AB446740055" u="1"/>
        <s v="AB453530055" u="1"/>
        <s v="4502003490" u="1"/>
        <s v="910503706638" u="1"/>
        <s v="5020788" u="1"/>
        <s v="SQ0303-1501" u="1"/>
        <s v="919615811338" u="1"/>
        <s v="LED_FL10W65 SP" u="1"/>
        <s v="32474" u="1"/>
        <s v="96664" u="1"/>
        <s v="910500459398" u="1"/>
        <s v="910771130256" u="1"/>
        <s v="4058075353541" u="1"/>
        <s v="4058075353725" u="1"/>
        <s v="1013026" u="1"/>
        <s v="77701294" u="1"/>
        <s v="910505100712" u="1"/>
        <s v="4690612027197" u="1"/>
        <s v="32574" u="1"/>
        <s v="4502003570" u="1"/>
        <s v="4690612027609" u="1"/>
        <s v="LUNOIDA S-150ВТ" u="1"/>
        <s v="1010869" u="1"/>
        <s v="SQ0329-0813" u="1"/>
        <s v="LED_FL20W65 SP" u="1"/>
        <s v="28784" u="1"/>
        <s v="1013027" u="1"/>
        <s v="AB446760055" u="1"/>
        <s v="4690612031187" u="1"/>
        <s v="Б0025685" u="1"/>
        <s v="4502003650" u="1"/>
        <s v="4690612031231" u="1"/>
        <s v="LSSA0-3001-3-20-K03" u="1"/>
        <s v="LSSA0-3002-3-20-K03" u="1"/>
        <s v="SQ0303-1502" u="1"/>
        <s v="911401697203" u="1"/>
        <s v="LED_FL30W65 SP" u="1"/>
        <s v="25062 3" u="1"/>
        <s v="5001442" u="1"/>
        <s v="5010642" u="1"/>
        <s v="02-S-15W-S" u="1"/>
        <s v="V1-R0-00546-10000-4401065" u="1"/>
        <s v="СПБ-2Д-КВАДРАТ 20ВТ 230В 4000К 1400ЛМ 230ММ С НАСТРАИВАЕМЫМ ДАТЧИКОМ БЕЛЫЙ" u="1"/>
        <s v="5020429" u="1"/>
        <s v="LFL-30W/05S" u="1"/>
        <s v="UL-00000243" u="1"/>
        <s v="4690612020631" u="1"/>
        <s v="5023161" u="1"/>
        <s v="4502003730" u="1"/>
        <s v="V1-R0-00547-10000-4402065" u="1"/>
        <s v="13104" u="1"/>
        <s v="9969214" u="1"/>
        <s v="LT ST-05" u="1"/>
        <s v="Б0029424" u="1"/>
        <s v="2109030/4" u="1"/>
        <s v="4690612022024" u="1"/>
        <s v="5031562" u="1"/>
        <s v="910771117896" u="1"/>
        <s v="V1-R0-00548-10000-4403065" u="1"/>
        <s v="Б0019835" u="1"/>
        <s v="LDBA0-3925-10-K01" u="1"/>
        <s v="SQ0303-1503" u="1"/>
        <s v="LED_FL50W65 SP" u="1"/>
        <s v="41302" u="1"/>
        <s v="SQ0345-0600" u="1"/>
        <s v="4690612000596" u="1"/>
        <s v="SBL-UNI-36W-45K, SBL-UNI-36W-65K, SBL-UNI-48W-45K" u="1"/>
        <s v="29513" u="1"/>
        <s v="41310" u="1"/>
        <s v="2212035/3" u="1"/>
        <s v="910503590515" u="1"/>
        <s v="213230/3" u="1"/>
        <s v="IL.0006.0001" u="1"/>
        <s v="2222035/3" u="1"/>
        <s v="DPLD12ELC" u="1"/>
        <s v="910500458889" u="1"/>
        <s v="911401815898" u="1"/>
        <s v="5022485" u="1"/>
        <s v="SBL-FLWHITE-50-65K" u="1"/>
        <s v="32259" u="1"/>
        <s v="613100310P" u="1"/>
        <s v="910500465571" u="1"/>
        <s v="911401820981" u="1"/>
        <s v="IL.0013.2435" u="1"/>
        <s v="SQ0345-0601" u="1"/>
        <s v="V1-I0-90497-04L06-6520050" u="1"/>
        <s v="Б0028254" u="1"/>
        <s v="A2331PL-1BK" u="1"/>
        <s v="216230/3" u="1"/>
        <s v="UL-00002071" u="1"/>
        <s v="12276" u="1"/>
        <s v="25063 0" u="1"/>
        <s v="938.29" u="1"/>
        <s v="4690612032795" u="1"/>
        <s v="LE061500-0035" u="1"/>
        <s v="32191" u="1"/>
        <s v="2222037/3" u="1"/>
        <s v="910500459711" u="1"/>
        <s v="911401824297" u="1"/>
        <s v="LE040303-0025" u="1"/>
        <s v="32475" u="1"/>
        <s v="DPRD24ELC" u="1"/>
        <s v="4690612034140" u="1"/>
        <s v="4690612034232" u="1"/>
        <s v="4690612034324" u="1"/>
        <s v="SQ0345-0602" u="1"/>
        <s v="910503586404" u="1"/>
        <s v="77700415" u="1"/>
        <s v="Б0046674" u="1"/>
        <s v="DHRD16ELC" u="1"/>
        <s v="DPRD12ELC" u="1"/>
        <s v="910500457699" u="1"/>
        <s v="28777" u="1"/>
        <s v="910771125636" u="1"/>
        <s v="910925863975" u="1"/>
        <s v="4690612023540" u="1"/>
        <s v="KARIN LED EV ATR, 16W" u="1"/>
        <s v="V1-G1-71550-10L19-6701640" u="1"/>
        <s v="613511320" u="1"/>
        <s v="28785" u="1"/>
        <s v="4690612025209" u="1"/>
        <s v="CORONA LED 24, 5 000 K, АНОДИРОВАННЫЙ НЕРЖАВЕЮЩАЯ СТАЛЬ" u="1"/>
        <s v="WLFW18W04" u="1"/>
        <s v="910771119385" u="1"/>
        <s v="5010529" u="1"/>
        <s v="823500401457" u="1"/>
        <s v="5022461" u="1"/>
        <s v="859123240" u="1"/>
        <s v="910930206022" u="1"/>
        <s v="SQ0345-0603" u="1"/>
        <s v="911401666305" u="1"/>
        <s v="913705200201" u="1"/>
        <s v="LPDO601-30-40-K02" u="1"/>
        <s v="13105" u="1"/>
        <s v="LCL12-RC-02" u="1"/>
        <s v="910771129655" u="1"/>
        <s v="Б0043084" u="1"/>
        <s v="859123340" u="1"/>
        <s v="IL.0010.0065" u="1"/>
        <s v="Б0047624" u="1"/>
        <s v="LE061500-0051" u="1"/>
        <s v="61110" u="1"/>
        <s v="4058075307537" u="1"/>
        <s v="41303" u="1"/>
        <s v="450017" u="1"/>
        <s v="Б0047634" u="1"/>
        <s v="SQ0345-0604" u="1"/>
        <s v="29514" u="1"/>
        <s v="29522" u="1"/>
        <s v="5012103" u="1"/>
        <s v="910770204443" u="1"/>
        <s v="IL.0010.0075" u="1"/>
        <s v="61510" u="1"/>
        <s v="214332/3" u="1"/>
        <s v="910500457331" u="1"/>
        <s v="4058075292840" u="1"/>
        <s v="4058075300743" u="1"/>
        <s v="A2324PL-1BK" u="1"/>
        <s v="A2508PL-1BK" u="1"/>
        <s v="UL-00001034" u="1"/>
        <s v="913705200329" u="1"/>
        <s v="4058075091450" u="1"/>
        <s v="4058075091634" u="1"/>
        <s v="910505100079" u="1"/>
        <s v="911401820881" u="1"/>
        <s v="IL.0013.2335" u="1"/>
        <s v="216332/3" u="1"/>
        <s v="4058075352933" u="1"/>
        <s v="12277" u="1"/>
        <s v="32276" u="1"/>
        <s v="4690612026497" u="1"/>
        <s v="4690612026589" u="1"/>
        <s v="Б0043655" u="1"/>
        <s v="828820208825" u="1"/>
        <s v="PTR 1935 35W 4000K 60° WH IP40" u="1"/>
        <s v="938.27" u="1"/>
        <s v="910500459751" u="1"/>
        <s v="SPP-3-40-6K-P" u="1"/>
        <s v="LDSP0-2101-1X060-K01" u="1"/>
        <s v="12293" u="1"/>
        <s v="32476" u="1"/>
        <s v="ULF-Q515 100W/6500K IP65 220-240В GREY" u="1"/>
        <s v="DRSV18ELC" u="1"/>
        <s v="V1-G1-71551-10L02-6703240" u="1"/>
        <s v="28778" u="1"/>
        <s v="5001428" u="1"/>
        <s v="5010628" u="1"/>
        <s v="77700495" u="1"/>
        <s v="JPBD10ELB" u="1"/>
        <s v="DDRD16ELC" u="1"/>
        <s v="911401812198" u="1"/>
        <s v="5023147" u="1"/>
        <s v="UL-00002062" u="1"/>
        <s v="910925863875" u="1"/>
        <s v="LE061200-161" u="1"/>
        <s v="4502003660" u="1"/>
        <s v="SQ0329-0807" u="1"/>
        <s v="4690612021416" u="1"/>
        <s v="2210033/6" u="1"/>
        <s v="910500459761" u="1"/>
        <s v="5025080" u="1"/>
        <s v="910503910311" u="1"/>
        <s v="5003149" u="1"/>
        <s v="4690612010632" u="1"/>
        <s v="4502003740" u="1"/>
        <s v="СДО-5 PRO 150Вт" u="1"/>
        <s v="13106" u="1"/>
        <s v="824306006697" u="1"/>
        <s v="ULF-Q513 50W/6500K IP65 BLACK" u="1"/>
        <s v="ULF-Q513 70W/6500K IP65 BLACK" u="1"/>
        <s v="18850978" u="1"/>
        <s v="824306006417" u="1"/>
        <s v="61111" u="1"/>
        <s v="2853318" u="1"/>
        <s v="910503703649" u="1"/>
        <s v="NVH05A-D2002" u="1"/>
        <s v="2210035/6" u="1"/>
        <s v="911401694204" u="1"/>
        <s v="911401816780" u="1"/>
        <s v="V1-R0-00555-10000-6501030" u="1"/>
        <s v="5021884" u="1"/>
        <s v="AB436100155" u="1"/>
        <s v="2220035/6" u="1"/>
        <s v="V1-R0-00556-10000-6502030" u="1"/>
        <s v="29515" u="1"/>
        <s v="41220" u="1"/>
        <s v="910925864004" u="1"/>
        <s v="910925864815" u="1"/>
        <s v="29523" u="1"/>
        <s v="41320" u="1"/>
        <s v="5001404" u="1"/>
        <s v="5010604" u="1"/>
        <s v="4501007670" u="1"/>
        <s v="AB436110155" u="1"/>
        <s v="13330" u="1"/>
        <s v="A3156PL-1WH" u="1"/>
        <s v="911401816898" u="1"/>
        <s v="4690612029498" u="1"/>
        <s v="29531" u="1"/>
        <s v="61511" u="1"/>
        <s v="5023123" u="1"/>
        <s v="213330/3" u="1"/>
        <s v="SQ0329-0809" u="1"/>
        <s v="UL-00000451" u="1"/>
        <s v="4058075225237" u="1"/>
        <s v="4690612029542" u="1"/>
        <s v="4690612029818" u="1"/>
        <s v="V1-R0-00411-10000-6505030" u="1"/>
        <s v="25064 7" u="1"/>
        <s v="AB436120155" u="1"/>
        <s v="4690612018898" u="1"/>
        <s v="2220037/6" u="1"/>
        <s v="613527130" u="1"/>
        <s v="4690612018942" u="1"/>
        <s v="5003125" u="1"/>
        <s v="32277" u="1"/>
        <s v="Б0030236" u="1"/>
        <s v="911401820781" u="1"/>
        <s v="25080 7" u="1"/>
        <s v="216330/3" u="1"/>
        <s v="9055X" u="1"/>
        <s v="77700806" u="1"/>
        <s v="2222037/4" u="1"/>
        <s v="77701485" u="1"/>
        <s v="UL-00000452" u="1"/>
        <s v="4058075421134" u="1"/>
        <s v="4058075421226" u="1"/>
        <s v="32477" u="1"/>
        <s v="Б0041856" u="1"/>
        <s v="688100310" u="1"/>
        <s v="910503910309" u="1"/>
        <s v="SBL-DLSQ-24-4K" u="1"/>
        <s v="911401689704" u="1"/>
        <s v="4690612013589" u="1"/>
        <s v="28779" u="1"/>
        <s v="5022447" u="1"/>
        <s v="GH-R-240" u="1"/>
        <s v="ДСП 56У2Ex-100-322" u="1"/>
        <s v="DL//A-0168" u="1"/>
        <s v="929001554906" u="1"/>
        <s v="4680005951307" u="1"/>
        <s v="5015180" u="1"/>
        <s v="910500454302" u="1"/>
        <s v="LP-02W-SLIM 36Вт 4000К" u="1"/>
        <s v="G11875" u="1"/>
        <s v="UL-00000453" u="1"/>
        <s v="5023581" u="1"/>
        <s v="5031500" u="1"/>
        <s v="Б0039494" u="1"/>
        <s v="13107" u="1"/>
        <s v="910500458569" u="1"/>
        <s v="4058075097360" u="1"/>
        <s v="4058075097544" u="1"/>
        <s v="25065 4" u="1"/>
        <s v="5012301" u="1"/>
        <s v="910500465391" u="1"/>
        <s v="61112" u="1"/>
        <s v="AB449910155" u="1"/>
        <s v="SLICE 1200 LED 12 2700K" u="1"/>
        <s v="V1-R0-00555-10000-6501040" u="1"/>
        <s v="25081 4" u="1"/>
        <s v="AC0445000HZ" u="1"/>
        <s v="911401694104" u="1"/>
        <s v="911401816680" u="1"/>
        <s v="SBL-DLSQ-12-4K" u="1"/>
        <s v="V1-R0-00556-10000-6502040" u="1"/>
        <s v="41221" u="1"/>
        <s v="AB449920155" u="1"/>
        <s v="910771126796" u="1"/>
        <s v="LE061000-0011" u="1"/>
        <s v="911401819597" u="1"/>
        <s v="29524" u="1"/>
        <s v="41321" u="1"/>
        <s v="_x0009_NFL-01-20-6.5K-LED" u="1"/>
        <s v="13331" u="1"/>
        <s v="LWPW18W01" u="1"/>
        <s v="911401806280" u="1"/>
        <s v="29532" u="1"/>
        <s v="61512" u="1"/>
        <s v="213232/4" u="1"/>
        <s v="018 FL LED" u="1"/>
        <s v="828820204075" u="1"/>
        <s v="911401825998" u="1"/>
        <s v="V1-R0-00411-10000-6505040" u="1"/>
        <s v="1013665" u="1"/>
        <s v="214432/3" u="1"/>
        <s v="77701265" u="1"/>
        <s v="910500459509" u="1"/>
        <s v="911401823480" u="1"/>
        <s v="915005773507" u="1"/>
        <s v="4690612027050" u="1"/>
        <s v="12279" u="1"/>
        <s v="910500459401" u="1"/>
        <s v="687511370" u="1"/>
        <s v="414107" u="1"/>
        <s v="A2718PL-1BK" u="1"/>
        <s v="WTL-50W/01B" u="1"/>
        <s v="911401820681" u="1"/>
        <s v="4690612031408" u="1"/>
        <s v="911401512561" u="1"/>
        <s v="32478" u="1"/>
        <s v="910502050103" u="1"/>
        <s v="910505100442" u="1"/>
        <s v="912500101806" u="1"/>
        <s v="LPDO7RGB-01-30-K03" u="1"/>
        <s v="DRRW18ELC" u="1"/>
        <s v="DVRV24ELC" u="1"/>
        <s v="1088000050" u="1"/>
        <s v="4690612020624" u="1"/>
        <s v="4502003590" u="1"/>
        <s v="AM202000055" u="1"/>
        <s v="77700085" u="1"/>
        <s v="JPBD30ELB" u="1"/>
        <s v="NV-PVCRXD36016-D24" u="1"/>
        <s v="5023680" u="1"/>
        <s v="64593" u="1"/>
        <s v="AM202010055" u="1"/>
        <s v="2131050/3/C45" u="1"/>
        <s v="LPI01-1-1000-K01" u="1"/>
        <s v="WLFW36W04" u="1"/>
        <s v="A7974PL-1WH" u="1"/>
        <s v="910771125476" u="1"/>
        <s v="4690612000589" u="1"/>
        <s v="910771129345" u="1"/>
        <s v="1013400" u="1"/>
        <s v="5020801" u="1"/>
        <s v="Б0025686" u="1"/>
        <s v="Б0032476" u="1"/>
        <s v="AM202020055" u="1"/>
        <s v="910500457291" u="1"/>
        <s v="IL.0010.2165" u="1"/>
        <s v="SBL-DL-12-65K" u="1"/>
        <s v="1024589" u="1"/>
        <s v="ML-IXR10000" u="1"/>
        <s v="910503910111" u="1"/>
        <s v="ULF-Q513 100W/6500K IP65 BLACK" u="1"/>
        <s v="5025189" u="1"/>
        <s v="32/3" u="1"/>
        <s v="61113" u="1"/>
        <s v="1013401" u="1"/>
        <s v="AM202030055" u="1"/>
        <s v="LT ST-06" u="1"/>
        <s v="911401666005" u="1"/>
        <s v="29509" u="1"/>
        <s v="1016041" u="1"/>
        <s v="5023109" u="1"/>
        <s v="AC08827001D" u="1"/>
        <s v="1013402" u="1"/>
        <s v="IL.0010.2175" u="1"/>
        <s v="911401816580" u="1"/>
        <s v="SPO-16-36-4K-M" u="1"/>
        <s v="61505" u="1"/>
        <s v="1016042" u="1"/>
        <s v="77700656" u="1"/>
        <s v="4690612032696" u="1"/>
        <s v="4690612032788" u="1"/>
        <s v="ЛПП 09УExn-2х58-115" u="1"/>
        <s v="910771124957" u="1"/>
        <s v="SBL-TP-60W-64K" u="1"/>
        <s v="29533" u="1"/>
        <s v="1013403" u="1"/>
        <s v="LE040303-0018" u="1"/>
        <s v="4690612034225" u="1"/>
        <s v="211207" u="1"/>
        <s v="A6252PL-1BK" u="1"/>
        <s v="911401825898" u="1"/>
        <s v="4690612008943" u="1"/>
        <s v="V1-A0-00473-20000-2004540" u="1"/>
        <s v="1013404" u="1"/>
        <s v="25090 6" u="1"/>
        <s v="2109034/6" u="1"/>
        <s v="613100320P" u="1"/>
        <s v="910502279318" u="1"/>
        <s v="1016044" u="1"/>
        <s v="1024565" u="1"/>
        <s v="LE061500-0036" u="1"/>
        <s v="910502051203" u="1"/>
        <s v="911401853897" u="1"/>
        <s v="912401483225" u="1"/>
        <s v="4058075124554" u="1"/>
        <s v="1013405" u="1"/>
        <s v="LE040303-0026" u="1"/>
        <s v="414105" u="1"/>
        <s v="77703205" u="1"/>
        <s v="911401820581" u="1"/>
        <s v="61921" u="1"/>
        <s v="1016045" u="1"/>
        <s v="5015166" u="1"/>
        <s v="CV936511236" u="1"/>
        <s v="LPDO601-200-65-K02" u="1"/>
        <s v="5005167" u="1"/>
        <s v="5023567" u="1"/>
        <s v="DRRV24ELC" u="1"/>
        <s v="SBL-DLSQ-18-4K" u="1"/>
        <s v="SBL-FLSMD-10-65K" u="1"/>
        <s v="LDPO0-3010D-8-4500-K01" u="1"/>
        <s v="LDPO0-3030-12-4500-K01" u="1"/>
        <s v="1016046" u="1"/>
        <s v="DFRV18ELC" u="1"/>
        <s v="DRSV24ELC" u="1"/>
        <s v="V1-I0-70538-02G02-6503240" u="1"/>
        <s v="1014660" u="1"/>
        <s v="Б0046675" u="1"/>
        <s v="DRSV12ELC" u="1"/>
        <s v="910925864775" u="1"/>
        <s v="613511330" u="1"/>
        <s v="A7975PL-1WH" u="1"/>
        <s v="4058075182035" u="1"/>
        <s v="LDBO0-4004-36-6500-K01" u="1"/>
        <s v="LDBO0-4013-18-6500-K01" u="1"/>
        <s v="LDBO0-4014-36-6500-K01" u="1"/>
        <s v="LDBO0-5011-45-6500-K01" u="1"/>
        <s v="LDBO0-6003-18-6500-K01" u="1"/>
        <s v="LDBO0-6004-36-6500-K01" u="1"/>
        <s v="910500458251" u="1"/>
        <s v="LPDO601-50-40-K02" u="1"/>
        <s v="1014661" u="1"/>
        <s v="910500454102" u="1"/>
        <s v="LDBO0-5005-18-6500-K02" u="1"/>
        <s v="LDBO0-5006-36-6500-K02" u="1"/>
        <s v="1013408" u="1"/>
        <s v="SBL-FLSMD-20-65K" u="1"/>
        <s v="SBL-FLLIGHT-20-65K" u="1"/>
        <s v="910925863435" u="1"/>
        <s v="LDBO0-5007-18-6500-K03" u="1"/>
        <s v="LDBO0-5008-36-6500-K03" u="1"/>
        <s v="2856470" u="1"/>
        <s v="5023208" u="1"/>
        <s v="Б0047615" u="1"/>
        <s v="LE061500-0052" u="1"/>
        <s v="25091 3" u="1"/>
        <s v="5031609" u="1"/>
        <s v="911401504201" u="1"/>
        <s v="41307" u="1"/>
        <s v="77701646" u="1"/>
        <s v="Б0043085" u="1"/>
        <s v="910771117917" u="1"/>
        <s v="Б0047625" u="1"/>
        <s v="911401695104" u="1"/>
        <s v="IL.TRL-20-Q.BK" u="1"/>
        <s v="ISKRA LED ALFA 15ST 36 4000K" u="1"/>
        <s v="5015142" u="1"/>
        <s v="824306006257" u="1"/>
        <s v="SBL-P-50W-45K" u="1"/>
        <s v="SBL-FLSMD-30-65K" u="1"/>
        <s v="LDVO3-6567-36-4000-K0" u="1"/>
        <s v="61506" u="1"/>
        <s v="5023543" u="1"/>
        <s v="Б0047635" u="1"/>
        <s v="911401816480" u="1"/>
        <s v="910771126596" u="1"/>
        <s v="929002072902" u="1"/>
        <s v="4058075127371" u="1"/>
        <s v="4058075127555" u="1"/>
        <s v="213332/4" u="1"/>
        <s v="AC101150055" u="1"/>
        <s v="UL-00000782" u="1"/>
        <s v="910925866254" u="1"/>
        <s v="NVS11-A5703" u="1"/>
        <s v="DW-LED-DP-02-36W-6500K" u="1"/>
        <s v="214532/3" u="1"/>
        <s v="939111118" u="1"/>
        <s v="910503910279" u="1"/>
        <s v="911401816598" u="1"/>
        <s v="911401825798" u="1"/>
        <s v="5015265" u="1"/>
        <s v="AC101160055" u="1"/>
        <s v="828820204406" u="1"/>
        <s v="4690612021409" u="1"/>
        <s v="5023666" u="1"/>
        <s v="UL-00003089" u="1"/>
        <s v="911401853797" u="1"/>
        <s v="912300024004" u="1"/>
        <s v="СКУ-02 СЕРИИ PRO 70Вт 230В 5000К IP65" u="1"/>
        <s v="61922" u="1"/>
        <s v="Б0043656" u="1"/>
        <s v="911401820481" u="1"/>
        <s v="61930" u="1"/>
        <s v="5026186" u="1"/>
        <s v="JPBD50ELB" u="1"/>
        <s v="911401512361" u="1"/>
        <s v="824306006137" u="1"/>
        <s v="911401505431" u="1"/>
        <s v="SBL-P-50W-65K" u="1"/>
        <s v="SBL-FLSMD-50-65K" u="1"/>
        <s v="1004668" u="1"/>
        <s v="910771118336" u="1"/>
        <s v="LDPO0-2005-12-6500-K01" u="1"/>
        <s v="LDPO0-2006-14-6500-K01" u="1"/>
        <s v="LDPO0-4007-15-6500-K01" u="1"/>
        <s v="V1-I0-70538-02G02-6503250" u="1"/>
        <s v="77701416" u="1"/>
        <s v="V1-R0-70355-21A01-2000165" u="1"/>
        <s v="910500457752" u="1"/>
        <s v="910503587915" u="1"/>
        <s v="A7976PL-1WH" u="1"/>
        <s v="5023789" u="1"/>
        <s v="DL//A-336" u="1"/>
        <s v="5021921" u="1"/>
        <s v="910500465892" u="1"/>
        <s v="5022508" u="1"/>
        <s v="911401688204" u="1"/>
        <s v="929001554606" u="1"/>
        <s v="5015241" u="1"/>
        <s v="4690612029443" u="1"/>
        <s v="4690612029535" u="1"/>
        <s v="911401694605" u="1"/>
        <s v="41308" u="1"/>
        <s v="1002923" u="1"/>
        <s v="5023642" u="1"/>
        <s v="4690612018799" u="1"/>
        <s v="4690612018935" u="1"/>
        <s v="4690612033297" u="1"/>
        <s v="LDVO0-1703-18-6500-K01" u="1"/>
        <s v="LDVO0-1704-24-6500-K01" u="1"/>
        <s v="LDVO0-1717-05-6500-K01" u="1"/>
        <s v="LDVO0-6576-50-6500-K01" u="1"/>
        <s v="LDVO2-6572-45-6500-K01" u="1"/>
        <s v="41224" u="1"/>
        <s v="41316" u="1"/>
        <s v="911401695004" u="1"/>
        <s v="61507" u="1"/>
        <s v="5026162" u="1"/>
        <s v="910505100262" u="1"/>
        <s v="SBL-FLSMD-70-65K" u="1"/>
        <s v="2222035/6" u="1"/>
        <s v="1016122" u="1"/>
        <s v="a043163" u="1"/>
        <s v="UL-00004090" u="1"/>
        <s v="910771125006" u="1"/>
        <s v="4058075421035" u="1"/>
        <s v="911401816380" u="1"/>
        <s v="912500102165" u="1"/>
        <s v="SBL-UNI1195-48W-45K" u="1"/>
        <s v="UL-00002399" u="1"/>
        <s v="A6252PL-2BK" u="1"/>
        <s v="910500459902" u="1"/>
        <s v="911401711702" u="1"/>
        <s v="929002072802" u="1"/>
        <s v="5023765" u="1"/>
        <s v="214034/6" u="1"/>
        <s v="910770205143" u="1"/>
        <s v="DW-LED-ZJ-CF-02-36W-4000K" u="1"/>
        <s v="211215" u="1"/>
        <s v="AM124880055" u="1"/>
        <s v="911401042680" u="1"/>
        <s v="911401503051" u="1"/>
        <s v="4690612002798" u="1"/>
        <s v="13550" u="1"/>
        <s v="822274819816" u="1"/>
        <s v="911401825698" u="1"/>
        <s v="Б0030237" u="1"/>
        <s v="910503703119" u="1"/>
        <s v="SBL-uni1195-36W-45K" u="1"/>
        <s v="61923" u="1"/>
        <s v="5016286" u="1"/>
        <s v="216330/4" u="1"/>
        <s v="910503703151" u="1"/>
        <s v="912401483165" u="1"/>
        <s v="SPO-405-230В LED-Т8 G13 IP40 1200ММ" u="1"/>
        <s v="910500459912" u="1"/>
        <s v="910502051003" u="1"/>
        <s v="911401853697" u="1"/>
        <s v="LDSP2-1403-72-K23" u="1"/>
        <s v="61931" u="1"/>
        <s v="4058075097629" u="1"/>
        <s v="688100320" u="1"/>
        <s v="77704295" u="1"/>
        <s v="929001648906" u="1"/>
        <s v="32597" u="1"/>
        <s v="2222039/6" u="1"/>
        <s v="AC104310055" u="1"/>
        <s v="911401505331" u="1"/>
        <s v="GTAB-150BT-IP65-6500-W" u="1"/>
        <s v="GTAB-200BT-IP65-6500-W" u="1"/>
        <s v="GH-R-241" u="1"/>
        <s v="2856456" u="1"/>
        <s v="824306006740" u="1"/>
        <s v="DJRV12ELC" u="1"/>
        <s v="AC104320055" u="1"/>
        <s v="UL-00001467" u="1"/>
        <s v="UL-00002387" u="1"/>
        <s v="LCL18-RC-02" u="1"/>
        <s v="910770203564" u="1"/>
        <s v="910771117847" u="1"/>
        <s v="LDCK-0-1201-36-4000-K01" u="1"/>
        <s v="LDCK-0-1501-55-4000-K01" u="1"/>
        <s v="12898" u="1"/>
        <s v="1035660" u="1"/>
        <s v="5023741" u="1"/>
        <s v="161418212" u="1"/>
        <s v="DL//A-0164" u="1"/>
        <s v="910770216633" u="1"/>
        <s v="910771119306" u="1"/>
        <s v="LDSP0-1306-36-4500-K01" u="1"/>
        <s v="5015128" u="1"/>
        <s v="912300023665" u="1"/>
        <s v="AC104330055" u="1"/>
        <s v="5023529" u="1"/>
        <s v="910500459369" u="1"/>
        <s v="4058075269453" u="1"/>
        <s v="4058075353527" u="1"/>
        <s v="41309" u="1"/>
        <s v="912400136123" u="1"/>
        <s v="LDSP0-1318-48-4500-K03" u="1"/>
        <s v="Б0036416" u="1"/>
        <s v="912401483185" u="1"/>
        <s v="СДО-07-70 70Вт" u="1"/>
        <s v="41225" u="1"/>
        <s v="41317" u="1"/>
        <s v="5016262" u="1"/>
        <s v="AC104340055" u="1"/>
        <s v="LE061000-0012" u="1"/>
        <s v="C541431324V" u="1"/>
        <s v="LPU-ПРИЗМА 40ВТ 4000К" u="1"/>
        <s v="61508" u="1"/>
        <s v="a043142" u="1"/>
        <s v="AC006760055" u="1"/>
        <s v="4690612016443" u="1"/>
        <s v="BCP384 16LED RGBNW 220V 40 L50 DMX" u="1"/>
        <s v="910505100162" u="1"/>
        <s v="911401516961" u="1"/>
        <s v="WLRC01" u="1"/>
        <s v="GH-R-109" u="1"/>
        <s v="910500459379" u="1"/>
        <s v="911401829597" u="1"/>
        <s v="SBL-HP-12W-40K-OVAL-SEN" u="1"/>
        <s v="5027183" u="1"/>
        <s v="824306006760" u="1"/>
        <s v="828820101537" u="1"/>
        <s v="4690612020709" u="1"/>
        <s v="911401807080" u="1"/>
        <s v="911401816280" u="1"/>
        <s v="5017184" u="1"/>
        <s v="911401513351" u="1"/>
        <s v="5025103" u="1"/>
        <s v="BCP384 16LED RGBNW 220V A2 L50 DMX" u="1"/>
        <s v="13551" u="1"/>
        <s v="822274819996" u="1"/>
        <s v="25093 7" u="1"/>
        <s v="824306006738" u="1"/>
        <s v="910500459389" u="1"/>
        <s v="911401825598" u="1"/>
        <s v="61924" u="1"/>
        <s v="216032/6" u="1"/>
        <s v="CL526T10SN" u="1"/>
        <s v="AC107990055" u="1"/>
        <s v="DROP I LED 24 3500K" u="1"/>
        <s v="PWP-PLUS C2 1200 CL 40W 6500K IP65 COMPACT" u="1"/>
        <s v="PWP-PLUS С2 1200 CL 40W 4000K IP65 COMPACT" u="1"/>
        <s v="PWP-PLUS С2 1200 CL 40W 6500K IP65 COMPACT" u="1"/>
        <s v="61932" u="1"/>
        <s v="912401483065" u="1"/>
        <s v="V1-I0-70536-02G02-6501350" u="1"/>
        <s v="AC010100155" u="1"/>
        <s v="4058075365919" u="1"/>
        <s v="1008066" u="1"/>
        <s v="1024626" u="1"/>
        <s v="5003507" u="1"/>
        <s v="5021907" u="1"/>
        <s v="628511310B" u="1"/>
        <s v="4502002770" u="1"/>
        <s v="4502003690" u="1"/>
        <s v="AC112100055" u="1"/>
        <s v="DFRV36ELC" u="1"/>
        <s v="911401688805" u="1"/>
        <s v="919615811339" u="1"/>
        <s v="AC010110155" u="1"/>
        <s v="910500459399" u="1"/>
        <s v="910505100042" u="1"/>
        <s v="ЛСП 11-23-804.1" u="1"/>
        <s v="5001909" u="1"/>
        <s v="5015227" u="1"/>
        <s v="DFRV24ELC" u="1"/>
        <s v="AC112110055" u="1"/>
        <s v="UL-00001790" u="1"/>
        <s v="LDSP0-4001-100-40-K23" u="1"/>
        <s v="LDSP0-4005-200-40-K23" u="1"/>
        <s v="LDSP0-5011-100-40-K23" u="1"/>
        <s v="LDSP0-5015-200-40-K23" u="1"/>
        <s v="5023628" u="1"/>
        <s v="910503587715" u="1"/>
        <s v="911401689204" u="1"/>
        <s v="5017160" u="1"/>
        <s v="911401711622" u="1"/>
        <s v="4690612032689" u="1"/>
        <s v="910502048803" u="1"/>
        <s v="4690612032825" u="1"/>
        <s v="LDSP0-1305-18-6500-K01" u="1"/>
        <s v="LDSP0-1307-36-6500-K01" u="1"/>
        <s v="LDSP0-1309-18-6500-K01" u="1"/>
        <s v="LDSP0-1311-36-6500-K01" u="1"/>
        <s v="LDSP0-1313-48-6500-K01" u="1"/>
        <s v="LDSP0-1421-20-6500-K01" u="1"/>
        <s v="LDSP0-1422-40-6500-K01" u="1"/>
        <s v="LDSP0-1423-50-6500-K01" u="1"/>
        <s v="LP-02W-SLIM 36Вт 6500К" u="1"/>
        <s v="25078 4" u="1"/>
        <s v="5016361" u="1"/>
        <s v="77701026" u="1"/>
        <s v="Б0025687" u="1"/>
        <s v="Б0032477" u="1"/>
        <s v="AC112120055" u="1"/>
        <s v="BCP384 32LED RGBNW 220V A L100 DMX" u="1"/>
        <s v="5026148" u="1"/>
        <s v="4690612034218" u="1"/>
        <s v="AC010130155" u="1"/>
        <s v="910500465412" u="1"/>
        <s v="4690612008936" u="1"/>
        <s v="LDSP0-1319-48-6500-K03" u="1"/>
        <s v="41226" u="1"/>
        <s v="41318" u="1"/>
        <s v="5023963" u="1"/>
        <s v="UL-00001791" u="1"/>
        <s v="SBL-HP-12W-40K" u="1"/>
        <s v="V1-EM-00432-21AT0-6502065" u="1"/>
        <s v="13328" u="1"/>
        <s v="LT ST-07" u="1"/>
        <s v="911401836980" u="1"/>
        <s v="41050" u="1"/>
        <s v="61509" u="1"/>
        <s v="Б0016920" u="1"/>
        <s v="910771117897" u="1"/>
        <s v="13336" u="1"/>
        <s v="UL-00002364" u="1"/>
        <s v="PRE010300-001" u="1"/>
        <s v="1024602" u="1"/>
        <s v="5026483" u="1"/>
        <s v="UL-00001430" u="1"/>
        <s v="SBL-FLWHITE-70-65K" u="1"/>
        <s v="412169" u="1"/>
        <s v="911401824981" u="1"/>
        <s v="4680005950324" u="1"/>
        <s v="V1-U0-00498-21000-6502030" u="1"/>
        <s v="5025202" u="1"/>
        <s v="77700657" u="1"/>
        <s v="126418212" u="1"/>
        <s v="AC010150155" u="1"/>
        <s v="910505100062" u="1"/>
        <s v="4058075113947" u="1"/>
        <s v="4058075176553" u="1"/>
        <s v="29645" u="1"/>
        <s v="5015203" u="1"/>
        <s v="UL-00001792" u="1"/>
        <s v="910503705491" u="1"/>
        <s v="911401816180" u="1"/>
        <s v="V1-G1-71336-20L07-6601240" u="1"/>
        <s v="5023604" u="1"/>
        <s v="911401504051" u="1"/>
        <s v="LE061500-0037" u="1"/>
        <s v="910771124557" u="1"/>
        <s v="5004887" u="1"/>
        <s v="UL-00001431" u="1"/>
        <s v="LE040303-0027" u="1"/>
        <s v="613100330P" u="1"/>
        <s v="LDSP1-1302D-20-K03" u="1"/>
        <s v="29853" u="1"/>
        <s v="61925" u="1"/>
        <s v="5026124" u="1"/>
        <s v="AC010170155" u="1"/>
        <s v="822274819756" u="1"/>
        <s v="910505100072" u="1"/>
        <s v="911401521251" u="1"/>
        <s v="25079 1" u="1"/>
        <s v="UL-00004085" u="1"/>
        <s v="4058075372450" u="1"/>
        <s v="V1-G1-71332-20L07-6604240" u="1"/>
        <s v="61933" u="1"/>
        <s v="216030/6" u="1"/>
        <s v="UL-00001793" u="1"/>
        <s v="910925863966" u="1"/>
        <s v="LPU-01-ОПАЛ-PRO 40Вт 230В 4000K 2700ЛМ 1198X298X40ММ БЕЛАЯ IP40" u="1"/>
        <s v="LPU-01-ОПАЛ-PRO 40Вт 230В 6500K 2700ЛМ 1198X298X40ММ БЕЛАЯ IP40" u="1"/>
        <s v="859123236" u="1"/>
        <s v="SBL-SL2-130-6K" u="1"/>
        <s v="217030/6" u="1"/>
        <s v="220933/6" u="1"/>
        <s v="910500459852" u="1"/>
        <s v="911401711652" u="1"/>
        <s v="434200" u="1"/>
        <s v="25095 1" u="1"/>
        <s v="Б0028266" u="1"/>
        <s v="4058075292918" u="1"/>
        <s v="PRE010700-001" u="1"/>
        <s v="1035646" u="1"/>
        <s v="5023727" u="1"/>
        <s v="4052899398344" u="1"/>
        <s v="4058075091436" u="1"/>
        <s v="Б0047876" u="1"/>
        <s v="859123336" u="1"/>
        <s v="940111112" u="1"/>
        <s v="PURSOS SHP 330W 957 MB DMX VS1" u="1"/>
        <s v="PURSOS SHP 650W 957 UB DMX VS1" u="1"/>
        <s v="PURSOS SHP 960W 957 MB DMX VS1" u="1"/>
        <s v="PURSOS SHP 960W 957 UB DMX VS1" u="1"/>
        <s v="910503586405" u="1"/>
        <s v="910503588815" u="1"/>
        <s v="911401697905" u="1"/>
        <s v="Б0046676" u="1"/>
        <s v="UL-00004086" u="1"/>
        <s v="911401509951" u="1"/>
        <s v="ПРОЖЕКТОРЫ АЛЮМИНИЕВЫЙ ДЛЯ ОСВЕЩЕНИЯ ОТКРЫТЫХ ОБЩЕСТВЕННЫХ ЗОН" u="1"/>
        <s v="UL-00001794" u="1"/>
        <s v="WTL-50W/01W" u="1"/>
        <s v="SBL-FLLIGHT-30-65K" u="1"/>
        <s v="AC006740155" u="1"/>
        <s v="4690612026527" u="1"/>
        <s v="5016248" u="1"/>
        <s v="910500459862" u="1"/>
        <s v="5005662" u="1"/>
        <s v="910771126847" u="1"/>
        <s v="5004863" u="1"/>
        <s v="AC006750155" u="1"/>
        <s v="912400133925" u="1"/>
        <s v="CS01051" u="1"/>
        <s v="Б0047616" u="1"/>
        <s v="41227" u="1"/>
        <s v="41319" u="1"/>
        <s v="5017382" u="1"/>
        <s v="UL-00004087" u="1"/>
        <s v="13329" u="1"/>
        <s v="5027169" u="1"/>
        <s v="UL-00001795" u="1"/>
        <s v="910771129656" u="1"/>
        <s v="910925863986" u="1"/>
        <s v="ССП-159П-3640-1200 PRO" u="1"/>
        <s v="ССП-159П-3665-1200 PRO" u="1"/>
        <s v="41051" u="1"/>
        <s v="910771129516" u="1"/>
        <s v="4690612006260" u="1"/>
        <s v="13337" u="1"/>
        <s v="33152" u="1"/>
        <s v="Б0029226" u="1"/>
        <s v="Б0047626" u="1"/>
        <s v="911401711672" u="1"/>
        <s v="77704456" u="1"/>
        <s v="IL.TRL-30.BK" u="1"/>
        <s v="VLZO3-65-20-6500" u="1"/>
        <s v="UL-00001434" u="1"/>
        <s v="V1-U0-00498-21000-6502040" u="1"/>
        <s v="V1-U0-00498-21A00-6502040" u="1"/>
        <s v="5005303" u="1"/>
        <s v="5005785" u="1"/>
        <s v="4690612010618" u="1"/>
        <s v="WLRD01" u="1"/>
        <s v="Б0047636" u="1"/>
        <s v="910770207914" u="1"/>
        <s v="911401824881" u="1"/>
        <s v="a043223" u="1"/>
        <s v="947111212" u="1"/>
        <s v="911401514351" u="1"/>
        <s v="UL-00001796" u="1"/>
        <s v="UL-00004074" u="1"/>
        <s v="822274819506" u="1"/>
        <s v="910925863996" u="1"/>
        <s v="911401847797" u="1"/>
        <s v="ULPС36W60-04" u="1"/>
        <s v="61450" u="1"/>
        <s v="948111212" u="1"/>
        <s v="910925863856" u="1"/>
        <s v="824306006420" u="1"/>
        <s v="911401816080" u="1"/>
        <s v="214532/4" u="1"/>
        <s v="910503703652" u="1"/>
        <s v="GR-C030-25W (AC12V)" u="1"/>
        <s v="29854" u="1"/>
        <s v="61926" u="1"/>
        <s v="UL-00002582" u="1"/>
        <s v="4607177993560" u="1"/>
        <s v="29770" u="1"/>
        <s v="61934" u="1"/>
        <s v="a044145" u="1"/>
        <s v="UL-00004089" u="1"/>
        <s v="UL-00004075" u="1"/>
        <s v="911401816198" u="1"/>
        <s v="911401825398" u="1"/>
        <s v="929002071302" u="1"/>
        <s v="5027145" u="1"/>
        <s v="UL-00003382" u="1"/>
        <s v="Б0043657" u="1"/>
        <s v="4690612029252" u="1"/>
        <s v="4690612029528" u="1"/>
        <s v="61950" u="1"/>
        <s v="LBF-0603" u="1"/>
        <s v="910500459752" u="1"/>
        <s v="LDSP0-2101-2X060-K01" u="1"/>
        <s v="1006760" u="1"/>
        <s v="5006560" u="1"/>
        <s v="UL-00002583" u="1"/>
        <s v="4690612018928" u="1"/>
        <s v="LPDO701-10-K03" u="1"/>
        <s v="5005761" u="1"/>
        <s v="77701417" u="1"/>
        <s v="4502002860" u="1"/>
        <s v="4690612033150" u="1"/>
        <s v="SBL-SL3-120-6K" u="1"/>
        <s v="UL-00004076" u="1"/>
        <s v="915005750001" u="1"/>
        <s v="4058075335929" u="1"/>
        <s v="5023949" u="1"/>
        <s v="LE061200-162" u="1"/>
        <s v="LPDO702-10-K03" u="1"/>
        <s v="828820204016" u="1"/>
        <s v="NVX13-А0181-1000" u="1"/>
        <s v="1015749" u="1"/>
        <s v="5027268" u="1"/>
        <s v="4058075108981" u="1"/>
        <s v="Б0044076" u="1"/>
        <s v="911401517851" u="1"/>
        <s v="4058075123571" u="1"/>
        <s v="4058075125056" u="1"/>
        <s v="915005778807" u="1"/>
        <s v="41052" u="1"/>
        <s v="5023802" u="1"/>
        <s v="UL-00004077" u="1"/>
        <s v="13338" u="1"/>
        <s v="PRE010301-001" u="1"/>
        <s v="910771127006" u="1"/>
        <s v="2110015" u="1"/>
        <s v="911401711572" u="1"/>
        <s v="V1-U0-00498-21000-6502050" u="1"/>
        <s v="V1-U0-00498-21A00-6502050" u="1"/>
        <s v="29647" u="1"/>
        <s v="29739" u="1"/>
        <s v="Б0032097" u="1"/>
        <s v="13546" u="1"/>
        <s v="STL-100W01" u="1"/>
        <s v="910925864005" u="1"/>
        <s v="UL-00004078" u="1"/>
        <s v="ПРОЖЕКТОР СВЕТОДИОДНЫЙ, КОРПУС МЕТАЛЛИЧЕСКИЙ" u="1"/>
        <s v="910505100533" u="1"/>
        <s v="911401809298" u="1"/>
        <s v="911401829297" u="1"/>
        <s v="CORE 5 LED 48 MOSY 3000K" u="1"/>
        <s v="29855" u="1"/>
        <s v="61927" u="1"/>
        <s v="613527150" u="1"/>
        <s v="911401826498" u="1"/>
        <s v="29771" u="1"/>
        <s v="61935" u="1"/>
        <s v="5026445" u="1"/>
        <s v="a044004" u="1"/>
        <s v="Б0030238" u="1"/>
        <s v="911401521051" u="1"/>
        <s v="ISKRA LED P R 2M (48W), 3000K" u="1"/>
        <s v="77700808" u="1"/>
        <s v="911401825298" u="1"/>
        <s v="4058075269538" u="1"/>
        <s v="Б0041858" u="1"/>
        <s v="688100330" u="1"/>
        <s v="859123245" u="1"/>
        <s v="613100100B" u="1"/>
        <s v="5005648" u="1"/>
        <s v="LD936561250" u="1"/>
        <s v="4690612027128" u="1"/>
        <s v="PRE 010600-0001" u="1"/>
        <s v="V1-I0-70537-02G02-6502540" u="1"/>
        <s v="5008380" u="1"/>
        <s v="77700990" u="1"/>
        <s v="LE061800-0014" u="1"/>
        <s v="GH-R-242" u="1"/>
        <s v="859123345" u="1"/>
        <s v="824306001932" u="1"/>
        <s v="4690612016436" u="1"/>
        <s v="5017368" u="1"/>
        <s v="929001648506" u="1"/>
        <s v="910500465102" u="1"/>
        <s v="911401714932" u="1"/>
        <s v="IL.TRL-15.BK" u="1"/>
        <s v="LED FL 10W 65 SP" u="1"/>
        <s v="V1-R0-00408-10L26-2003030" u="1"/>
        <s v="910629173126" u="1"/>
        <s v="5005501" u="1"/>
        <s v="93319" u="1"/>
        <s v="45200/3" u="1"/>
        <s v="911401696505" u="1"/>
        <s v="ДВО 7-36 Вт" u="1"/>
        <s v="41053" u="1"/>
        <s v="141411212" u="1"/>
        <s v="910500465392" u="1"/>
        <s v="910925864035" u="1"/>
        <s v="13339" u="1"/>
        <s v="C1FL0357" u="1"/>
        <s v="СВЕТОДИОДНАЯ ПАНЕЛЬ НАСТЕННО-ПОТОЛОЧНАЯ ТИП LED" u="1"/>
        <s v="5016422" u="1"/>
        <s v="UL-00002227" u="1"/>
        <s v="910771125447" u="1"/>
        <s v="DLUS02-12W-4K" u="1"/>
        <s v="141411312" u="1"/>
        <s v="PRE 010600-0002" u="1"/>
        <s v="29556" u="1"/>
        <s v="29648" u="1"/>
        <s v="911401517761" u="1"/>
        <s v="ЖСП/ГСП 11ВEx-150-411" u="1"/>
        <s v="UL-00002575" u="1"/>
        <s v="61452" u="1"/>
        <s v="45200/6" u="1"/>
        <s v="SPO-110 PRIZMA 55ВТ 230В 6500К 4120ЛМ 1200ММ IP40" u="1"/>
        <s v="SPO-110 PRIZMA 55ВТ 230В 6500К 4600ЛМ 1200ММ IP40" u="1"/>
        <s v="5017344" u="1"/>
        <s v="a043665" u="1"/>
        <s v="213232/6" u="1"/>
        <s v="UL-00002228" u="1"/>
        <s v="UL-00004068" u="1"/>
        <s v="910403307802" u="1"/>
        <s v="911401714952" u="1"/>
        <s v="82271958" u="1"/>
        <s v="910925863796" u="1"/>
        <s v="929002073502" u="1"/>
        <s v="LE061200-082" u="1"/>
        <s v="29856" u="1"/>
        <s v="61928" u="1"/>
        <s v="4058075440319" u="1"/>
        <s v="29772" u="1"/>
        <s v="61936" u="1"/>
        <s v="a043666" u="1"/>
        <s v="910500457943" u="1"/>
        <s v="UL-00002576" u="1"/>
        <s v="929002072302" u="1"/>
        <s v="4690612017860" u="1"/>
        <s v="29780" u="1"/>
        <s v="DL//A-055" u="1"/>
        <s v="CL526T11SN" u="1"/>
        <s v="910771124117" u="1"/>
        <s v="4690612032726" u="1"/>
        <s v="4690612032818" u="1"/>
        <s v="13771" u="1"/>
        <s v="4502002790" u="1"/>
        <s v="911401842280" u="1"/>
        <s v="SBL-SL2-50-6K" u="1"/>
        <s v="77701700" u="1"/>
        <s v="911401714962" u="1"/>
        <s v="911401861998" u="1"/>
        <s v="V1-G1-70331-01L07-67S2040" u="1"/>
        <s v="628511320B" u="1"/>
        <s v="910771118537" u="1"/>
        <s v="910771125327" u="1"/>
        <s v="4058075204348" u="1"/>
        <s v="4690612008837" u="1"/>
        <s v="LPDO701-20-K03" u="1"/>
        <s v="V1-I0-70537-02G02-6502550" u="1"/>
        <s v="911401821081" u="1"/>
        <s v="4690612023335" u="1"/>
        <s v="PRE 010600-0003" u="1"/>
        <s v="5016668" u="1"/>
        <s v="VLZO3-65-20-4000" u="1"/>
        <s v="437506" u="1"/>
        <s v="4058075109766" u="1"/>
        <s v="LPDO702-20-K03" u="1"/>
        <s v="4502002950" u="1"/>
        <s v="SBL-DL-24-65K" u="1"/>
        <s v="SBL-SL3-100-6K" u="1"/>
        <s v="V1-R0-00408-10L26-2003040" u="1"/>
        <s v="LD936511243" u="1"/>
        <s v="5017320" u="1"/>
        <s v="5026520" u="1"/>
        <s v="911401850398" u="1"/>
        <s v="4058075113664" u="1"/>
        <s v="5027589" u="1"/>
        <s v="910925865275" u="1"/>
        <s v="4058075176454" u="1"/>
        <s v="4058075176638" u="1"/>
        <s v="77701027" u="1"/>
        <s v="Б0025688" u="1"/>
        <s v="Б0032478" u="1"/>
        <s v="910500457292" u="1"/>
        <s v="V1-EM-00432-01AT0-6500265" u="1"/>
        <s v="41054" u="1"/>
        <s v="41146" u="1"/>
        <s v="61145" u="1"/>
        <s v="911401508451" u="1"/>
        <s v="33155" u="1"/>
        <s v="LT PRZ-01" u="1"/>
        <s v="915005748901" u="1"/>
        <s v="PRE010300-002" u="1"/>
        <s v="913705200042" u="1"/>
        <s v="5018242" u="1"/>
        <s v="Б0032100" u="1"/>
        <s v="910771118697" u="1"/>
        <s v="910771127897" u="1"/>
        <s v="911401534851" u="1"/>
        <s v="4058075372443" u="1"/>
        <s v="4058075372627" u="1"/>
        <s v="29649" u="1"/>
        <s v="41262" u="1"/>
        <s v="912400134024" u="1"/>
        <s v="97461" u="1"/>
        <s v="Б0029437" u="1"/>
        <s v="4062172040310" u="1"/>
        <s v="41270" u="1"/>
        <s v="61453" u="1"/>
        <s v="911401515251" u="1"/>
        <s v="911401517661" u="1"/>
        <s v="912300057443" u="1"/>
        <s v="LE061500-0038" u="1"/>
        <s v="V1-R0-00557-10000-6503530" u="1"/>
        <s v="5015845" u="1"/>
        <s v="LE040303-0028" u="1"/>
        <s v="61929" u="1"/>
        <s v="929002073402" u="1"/>
        <s v="4058075408463" u="1"/>
        <s v="29681" u="1"/>
        <s v="29773" u="1"/>
        <s v="5008366" u="1"/>
        <s v="LE061500-0046" u="1"/>
        <s v="AC043500055" u="1"/>
        <s v="911401844698" u="1"/>
        <s v="929002072202" u="1"/>
        <s v="PRE010700-002" u="1"/>
        <s v="4058075259355" u="1"/>
        <s v="4058075259539" u="1"/>
        <s v="4690612030050" u="1"/>
        <s v="ССП-159М-1865-600" u="1"/>
        <s v="LD936561350" u="1"/>
        <s v="437528" u="1"/>
        <s v="628511310" u="1"/>
        <s v="AC043510055" u="1"/>
        <s v="910503704422" u="1"/>
        <s v="911401825098" u="1"/>
        <s v="911401861898" u="1"/>
        <s v="77703217" u="1"/>
        <s v="910500459592" u="1"/>
        <s v="910503910282" u="1"/>
        <s v="5009288" u="1"/>
        <s v="929001658706" u="1"/>
        <s v="LPI01-1-0500-K02" u="1"/>
        <s v="437504" u="1"/>
        <s v="77700590" u="1"/>
        <s v="Б0046677" u="1"/>
        <s v="911401542731" u="1"/>
        <s v="613511350" u="1"/>
        <s v="5016408" u="1"/>
        <s v="R7CH0270" u="1"/>
        <s v="5005822" u="1"/>
        <s v="Б0017488" u="1"/>
        <s v="AC043530055" u="1"/>
        <s v="911401850298" u="1"/>
        <s v="13149" u="1"/>
        <s v="1190569" u="1"/>
        <s v="45210/3" u="1"/>
        <s v="41147" u="1"/>
        <s v="824306006140" u="1"/>
        <s v="V1-R0-90469-90L25-2001530" u="1"/>
        <s v="Б0047617" u="1"/>
        <s v="910770208704" u="1"/>
        <s v="5008342" u="1"/>
        <s v="AC043540055" u="1"/>
        <s v="45210/4" u="1"/>
        <s v="5027329" u="1"/>
        <s v="915005748801" u="1"/>
        <s v="Б0043087" u="1"/>
        <s v="UL-00003460" u="1"/>
        <s v="Б0029227" u="1"/>
        <s v="29558" u="1"/>
        <s v="41263" u="1"/>
        <s v="61446" u="1"/>
        <s v="AC043550055" u="1"/>
        <s v="910500465723" u="1"/>
        <s v="911401523141" u="1"/>
        <s v="97462" u="1"/>
        <s v="910503706712" u="1"/>
        <s v="910504083803" u="1"/>
        <s v="910721100222" u="1"/>
        <s v="PRE010600-0009" u="1"/>
        <s v="NBL для ламп накаливания" u="1"/>
        <s v="V1-G1-71440-04L10-6602040" u="1"/>
        <s v="41271" u="1"/>
        <s v="61546" u="1"/>
        <s v="1781313" u="1"/>
      </sharedItems>
    </cacheField>
    <cacheField name="Модель" numFmtId="0">
      <sharedItems count="6880" longText="1">
        <s v="WT120C LED80S/840 PSU L1500"/>
        <s v="SPP-502-0-50K-120"/>
        <s v="SPP-503-0-50K-030"/>
        <s v="SPP-503-0-50K-050"/>
        <s v="SPP-503-0-50K-100"/>
        <s v="SPO-6-48-6K-P (4)"/>
        <s v="CORONA LED 72"/>
        <s v="ДВО"/>
        <s v="СДО 07-70 70Вт IP65 6500К сер."/>
        <s v="LE LED PLS WH 40W 6500K (2)"/>
        <s v="LE LED PLS WH 40W 4K"/>
        <s v="ДВО 6575 595х595х25мм 40Вт 4000К"/>
        <s v="ДВО 6575 595х595х25мм 40Вт 6500К"/>
        <s v="VLZO3-65-12-6500"/>
        <s v="VLZR3-65-15-6500"/>
        <s v="VLZR3-65-20-6500"/>
        <s v="VLZR3-65-8-6500"/>
        <s v="VLZR3-65-12-6500"/>
        <s v="DOWNLIGHT LED SLIM ROUND 18 W 4000 K IP44"/>
        <s v="ECOCLASS SLIM DL 18W840 230V WH IP20 20X1"/>
        <s v="DOWNLIGHT LED SLIM ROUND 18 W 6500 K"/>
        <s v="DOWNLIGHT LED SLIM ROUND 24 W 4000 K IP44"/>
        <s v="DAMP PROOF SLIM 1500 57 W 6500 K"/>
        <s v="DAMP PROOF SLIM 1200 36 W 6500 K"/>
        <s v="LT ST-03"/>
        <s v="G5LF-600-18-IP40-6-L"/>
        <s v="G5LF-1200-36-IP40-6-L"/>
        <s v="TC RD PS E27 F013 T204 GN000 BK 175"/>
        <s v="TC BD PS E27 GN000 T101 BK PYATEROCHKA"/>
        <s v="SPO-108 18Вт 230В 6500К"/>
        <s v="SPO-108 36Вт 230В 6500К"/>
        <s v="TLSU-1-36-6500"/>
        <s v="Светильник светодиодный пылевлагозащищённый с ИК-датчиком Feron AL3006 в пластиковом корпусе 12W 4000K 220V IP54 белый"/>
        <s v="Светильник светодиодный пылевлагозащищённый с ИК-датчиком Feron AL3006 в пластиковом корпусе 12W 6500K 220V IP54 белый"/>
        <s v="Светильник светодиодный пылевлагозащищённый Feron AL3005 в пластиковом корпусе 8W 4000K 220V IP65 белый"/>
        <s v="Светильник светодиодный пылевлагозащищённый Feron AL3005 в пластиковом корпусе 8W 6500K 220V IP65 белый"/>
        <s v="Светильник светодиодный пылевлагозащищённый Feron AL3005 в пластиковом корпусе 12W 4000K 220V IP65 белый"/>
        <s v="Светильник светодиодный пылевлагозащищённый Feron AL3005 в пластиковом корпусе 12W 6500K 220V IP65 белый"/>
        <s v="A2663PL-1WH"/>
        <s v="NLP-OS2-36-4K"/>
        <s v="NLP-OS2-36-6.5K опал"/>
        <s v="Светильник карданный LED 3*20W встраиваемый, BK"/>
        <s v="Светильник карданный LED 3*20W встраиваемый, WH"/>
        <s v="ULP-Q105 6060-36W/4000K WHITE"/>
        <s v="ULP-Q105 6060-36W/6500K WHITE"/>
        <s v="LML-0405-11 C01"/>
        <s v="LML-0405-12 C01"/>
        <s v="LML-0404-11 C01"/>
        <s v="LPU-02 40ВТ ОПАЛ 230В 6500К 3300ЛМ 595Х595Х25ММ IP40"/>
        <s v="Светильник встраиваемый светодиодный, для торгового освещения (ДВО) FERON AL251, 12W 4000К (белый), 170-265V, 1080Lm, IP20, цвет белый, корпус алюминий, рассеиватель стекло, 155*155*80 мм, монтажн.отв. 130 мм."/>
        <s v="Светильник встраиваемый светодиодный, для торгового освещения (ДВО) FERON AL251, 20W 4000К (белый), 170-265V, 1800Lm, IP20, цвет белый, корпус алюминий, рассеиватель стекло, 160*160*65 мм, монтажн.отв. 140 мм."/>
        <s v="LE LED OBL WH 20W"/>
        <s v="LE LED OBL WH 15W"/>
        <s v="SQ0329-0239"/>
        <s v="LE LED RBL WH 20W"/>
        <s v="LE LED RBL WH 15W"/>
        <s v="TC BA S 22S/827 PSU WB WH401 MIRATORG"/>
        <s v="TC BA T 22S/827 PSU WB GR402 MIRATORG"/>
        <s v="NFL-01-20-6.5K-LED"/>
        <s v="NFL-01-20-4K-LED"/>
        <s v="ECO PANEL 600 36W 840 WT 4X1 EUE"/>
        <s v="LP717P OSP W1800L2700 830 BK CE D"/>
        <s v="98477 Светодиодная панель TURCONA, 33W(LED), сталь, белый/пластик, сатиновое стекло"/>
        <s v="98475 Светодиод. потолочный светильник TURCONA, 11W (LED), 300х300, H60, 1300lm, 3000K, сталь, белый"/>
        <s v="SQ0329-0240"/>
        <s v="PPL"/>
        <s v="ДВО 6576 595Х595"/>
        <s v="ДВО 6574 40ВТ S"/>
        <s v="СВЕТИЛЬНИКИ ЭЛЕКТРИЧЕСКИЕ СТАЦИОНАРНЫЕ НАКЛАДНЫЕ, СЕРИЯ (ТИП): AL"/>
        <s v="СВЕТОДИОДНЫЕ ПРОЖЕКТОРЫ УЗКОНАПРАВЛЕННОГО СВЕТА С КОРПУСОМ ИЗ МЕТАЛЛА, ИСТОЧНИК СВЕТА СВЕТОДИОД НА ЖЕСТКОЙ ПЕЧАТНОЙ ПЛАТЕ, НЕ ДЛЯ МЕДИЦИНСКИХ ЦЕЛЕЙ, БЫТОВОГО НАЗНАЧЕНИЯ. РАБОЧЕЕ НАПРЯЖЕНИЕ 100-240В ПЕРЕМЕННОГО ТОКА. В КОМПЛЕКТЕ ИНСТРУКЦИЯ ПО ЭКСПЛУАТАЦИИ"/>
        <s v="DLT"/>
        <s v="SPO-140-4K-M [4]"/>
        <s v="ДКУ 1002"/>
        <s v="SPO-140-6K-M [4]"/>
        <s v="СВЕТИЛЬНИК СВЕТОДИОДНЫЙ ДВО 595Х595"/>
        <s v="АВАРИЙНЫЙ ДПА"/>
        <s v="SPO-7-40-6K-P (4)"/>
        <s v="SPO-6-48-4K-P"/>
        <s v="НПБ-400"/>
        <s v="LT OPL-05"/>
        <s v="ССП LT 02"/>
        <s v="PC H"/>
        <s v="PC C"/>
        <s v="PC O"/>
        <s v="ССП IP65 ПОД LED ЛАМПУ T8"/>
        <s v="LPR-021-0-65K-150"/>
        <s v="LPR-021-0-65K-200"/>
        <s v="LPR-021-0-40K-010"/>
        <s v="LPR-021-0-40K-030"/>
        <s v="LPR-021-0-40K-050"/>
        <s v="LPR-021-0-30K-010"/>
        <s v="LPR-021-0-30K-020"/>
        <s v="LPR-021-0-30K-030"/>
        <s v="LPR-021-0-30K-050"/>
        <s v="LPR-061-0-65K-010"/>
        <s v="LPR-061-0-65K-050"/>
        <s v="LPR-031-0-65K-030"/>
        <s v="LPR-031-0-65K-050"/>
        <s v="LPR-041-1-65K-010"/>
        <s v="LPR-041-1-65K-020"/>
        <s v="LPR-041-1-65K-030"/>
        <s v="LPR-041-1-65K-050"/>
        <s v="LPR-021-0-65K-010"/>
        <s v="LPR-021-0-65K-020"/>
        <s v="LPR-021-0-65K-030"/>
        <s v="LT PRZ-05"/>
        <s v="LT 202"/>
        <s v="LT PRZ-04 (6000K)"/>
        <s v="PANEL 600 35 W 4000 K"/>
        <s v="ECO PANEL 600 36W 865 WT 4X1 EUE"/>
        <s v="ДВО 6575 595Х595"/>
        <s v="PANEL 600 35 W 6500 K"/>
        <s v="FLOODLIGHT LED 200 W 6500 K"/>
        <s v="FLOODLIGHT LED 100 W 4000 K"/>
        <s v="FLOODLIGHT LED 20 W 4000 K"/>
        <s v="FLOODLIGHT LED 30 W 6500 K"/>
        <s v="FLOODLIGHT LED 30 W 4000 K"/>
        <s v="FLOODLIGHT LED 50 W 4000 K"/>
        <s v="FLOODLIGHT LED 150 W 4000 K"/>
        <s v="FLOODLIGHT LED 200 W 4000 K"/>
        <s v="FLOODLIGHT LED 20 W 6500 K"/>
        <s v="FLOODLIGHT LED 50 W 6500 K"/>
        <s v="FLOODLIGHT LED 100 W 6500 K"/>
        <s v="ПРОЖЕКТОРЫ СДО"/>
        <s v="Светильники на платах URAN, LYRA, MARS, LUNA"/>
        <s v="Светодиодная ультратонкая панель Smartbuy 36W 6500K 595x595x9mm"/>
        <s v="ПАНЕЛЬ СВЕТОДИОДНАЯ УНИВЕРСАЛЬНАЯ ЛП 03 595Х595 ПРИЗМА"/>
        <s v="LED ДКУ 1002 IP65"/>
        <s v="OLP-S05"/>
        <s v="СВЕТОДИОДНАЯ ПАНЕЛЬ (СВЕТИЛЬНИК СВЕТОДИОДНЫЙ) "/>
        <s v="ПРОЖЕКТОР СВЕТОДИОДНЫЙ, ТИП LED"/>
        <s v="ПОТОЛОЧНЫЕ (ПАНЕЛИ СВЕТОДИОДНЫЕ), МЕТАЛЛИЧЕСКИЕ.УЛЬТРАТОНКАЯ 595*595 595*1195"/>
        <s v="СТАЦИОНАРНЫЕ СВЕТИЛЬНИКИ-ПАНЕЛИ 36ВТ"/>
        <s v="Универсальный светодиодный светильник Smartbuy 36W 6500K 595x595x19mm с ЕМС"/>
        <s v="SLP-ECO 12ВТ 4000К"/>
        <s v="SLP-eco 18Вт 4000К"/>
        <s v="WT470C LED42S/840 PSD WB L1300"/>
        <s v="NRLP-eco 18Вт 4000К"/>
        <s v="RLP-eco 24Вт 4000К"/>
        <s v="RLP-eco 18Вт 4000К"/>
        <s v="Светодиодный светильник Feron AL500 встраиваемый 15W 6400K белый"/>
        <s v="AL500 12W 6400K"/>
        <s v="Светодиодный светильник Feron AL500 встраиваемый 15W 4000K белый"/>
        <s v="Светодиодный светильник Feron AL500 встраиваемый 18W 4000K белый"/>
        <s v="Светодиодный светильник Feron AL501 встраиваемый 24W 4000K белый"/>
        <s v="AL502 12W 4000K"/>
        <s v="Светодиодный светильник Feron AL502 встраиваемый 15W 4000K белый"/>
        <s v="ССП-458 2XLED-Т8-1200 G13 230В IP65 1200 ММ"/>
        <s v="ССП-456 2XLED-т8-1200 G13 230В IP65 1200ММ"/>
        <s v="AL504 18W 4000K"/>
        <s v="Светодиодный светильник Feron AL505 накладной 18W 4000K белый"/>
        <s v="AL505 24W 4000K"/>
        <s v="WFL-100W/06"/>
        <s v="WFL-150W/06"/>
        <s v="WFL-10W/06"/>
        <s v="WFL-20W/06"/>
        <s v="WT470C LED42S/840 PSU O ELP3 L1300"/>
        <s v="WT470C LED42S/840 PSU VWB L1300"/>
        <s v="WT470C LED23S/840 PSD WB L1300"/>
        <s v="RS143Z CFRM GRID 1X1 WH"/>
        <s v="ДВО 6571-P 45Вт 4000К 595х595х20 призма"/>
        <s v="LDVO3-6572-45-6500-K01"/>
        <s v="LPLW-36W/01"/>
        <s v="BRP102 LED110/740 DM 42-60A"/>
        <s v="BRP101 LED37/740 DM 42-60A"/>
        <s v="СВЕТОДИОДНАЯ ПАНЕЛЬ РАЗМЕР 595Х595Х20 ММ"/>
        <s v="OLP-S06"/>
        <s v="СВЕТОДИОДНАЯ ПАНЕЛЬ (СВЕТИЛЬНИК СВЕТОДИОДНЫЙ) ТИП LED: СВЕТОДИОДНАЯ ПАНЕЛЬ (СВЕТИЛЬНИК СВЕТОДИОДНЫЙ) ТИП LED. МАТЕРИАЛ ИЗГОТОВЛЕНИЯ: СТЕКЛО, МЕТАЛЛ, ПЛАСТМАССА. НА НАПРЯЖЕНИЕ ДО 240 В."/>
        <s v="СВЕТОДИОДНАЯ ПАНЕЛЬ 595Х595Х20 ММ"/>
        <s v="СВЕТОДИОДНАЯ ПАНЕЛЬ В КАЧЕСТВЕ АКЦЕНТНОЙ ПОДСТВЕТКИ И ВСПОМОГАТЕЛЬНОГО ИНТЕРЬЕРНОГО ОСВЕЩЕНИЯ РАЗМЕР L1200 ММ"/>
        <s v="ДСП IP65 1500ММ"/>
        <s v="DAMP PROOF SLIM 1200 36 W 4000 K"/>
        <s v="DAMP PROOF SLIM 1500 57 W 4000 K"/>
        <s v="СВЕТОДИОДНАЯ ПАНЕЛЬ ТИП LED РАЗМЕР 595Х597"/>
        <s v="DAMP PROOF LED 1200 39W/4000K IP65 LEDV"/>
        <s v="СВЕТИЛЬНИКИ СВЕТОДИОДНЫЕ СТАЦИОНАРНЫЕ, НА СТОЛБ, ДЛЯ НАРУЖНОГО ОСВЕЩЕНИЯ СЕРИЯ (ТИП) SP"/>
        <s v="ДСП ПОД LED ЛАМПУ 2ХТ10"/>
        <s v="DP 1500 30 W 4000K IP65 GY"/>
        <s v="HIGH BAY LED 95W/4000K 110DEG IP65 LEDV"/>
        <s v="PANEL LED VALUE 600 40W/3000K      LEDV"/>
        <s v="DAMP PROOF LED 1500 55W/4000K IP65 LEDV"/>
        <s v="DAMP PROOF LED 1500 55W/6500K IP65 LEDV"/>
        <s v="DP COMPACT 1200 23W/4000K GR IP66 LEDV"/>
        <s v="PL PFM 600 30W/4000K"/>
        <s v="PL PFM 600 33W/4000K UGR19"/>
        <s v="PL PFM 600 40W/4000K"/>
        <s v="DP 1200 39 W 6500K IP65 GY"/>
        <s v="LN COMP HO 1200 20 W 4000 K"/>
        <s v="O FACADE UPDOWN 12W/3000K WT IP54  LEDV"/>
        <s v="WLFW18W05"/>
        <s v="WLFS36W05"/>
        <s v="WLFW36W05"/>
        <s v="WLFS18W05"/>
        <s v="SBL-uni-36W-65K"/>
        <s v="NLP-S1-40-4K-SL"/>
        <s v="NLP-S1-40-4K-WH"/>
        <s v="NLP-S1-40-6.5K-WH"/>
        <s v="NLP-R2-40-4K-SL"/>
        <s v="BVP125 LED120-4S/740 S ALU D9 C1KC5"/>
        <s v="BVP125 LED120-4S/740 A"/>
        <s v="BVP125 LED80-4S/740 A"/>
        <s v="FLOOD LED ASYM 200W/4000K BK IP65 LEDVO"/>
        <s v="СКУ-02 125ВТ 230В 5000К IP65"/>
        <s v="СКУ-02 PRO 175Вт 230В 5000К IP65"/>
        <s v="BCP382 36LED 30K 24V 17 L100"/>
        <s v="BBP342 LED1200/WW 12W 20D 100-240V"/>
        <s v="DL SLIM SQ 210 18 W 4000 K WT"/>
        <s v="DP COMPACT 1200 44W/4000K GR IP66"/>
        <s v="DP COMPACT 1500 55W/4000K GR IP66"/>
        <s v="LN COMP HO 1500 25 W 4000 K"/>
        <s v="Светодиодный прожектор Feron LL-918 IP65 10W 6400K 29491"/>
        <s v="Светодиодный прожектор Feron LL-921 IP65 50W 6400K 32102"/>
        <s v="LPU-02 36Вт ПРИЗМА 230В 6500К 3100ЛМ 595Х595Х19ММ"/>
        <s v="OLP-S05-P-36-4K"/>
        <s v="69990013"/>
        <s v="OLP-S05-P-36-6.5K"/>
        <s v="Светильник светодиодный круглый бел. 11Вт 880лм LED 2700К 946411111"/>
        <s v="ACCU9-L30"/>
        <s v="RS751B LED49S/840 PSE-E MB WH"/>
        <s v="DN571B LED20S/830 PSE-E C WH"/>
        <s v="ST320T LED27S/PW9-4000 PSU MB BK"/>
        <s v="Светильник светодиодный круглый бел. 11Вт 940лм LED 4100К 946411211"/>
        <s v="ST320T LED39S/827 PSU VWB SI PYAT"/>
        <s v="ST320T LED36S/PW930 PSU VWB SI PYAT"/>
        <s v="ST320T LED19S/FMT PSU WB SI PYAT"/>
        <s v="ST320T LED39S/830 PSU WB WH"/>
        <s v="Светодиодный прожектор Feron LL-611 IP65 20W RGB 29701"/>
        <s v="ST320T LED46S/840 PSU WB WH"/>
        <s v="RC132V LED36S/840 PSD W60L60 ELB3 OC"/>
        <s v="SIMPLITZ PANEL HB 5X 840MB VS1 OSRAM"/>
        <s v="Универсальный светодиодный светильник Smartbuy 36W 6500K 595x595x30mm"/>
        <s v="Универсальный светодиодный светильник Smartbuy 36W 4500K 595x595x30mm"/>
        <s v="AL5020 18W 6500K"/>
        <s v="AL5020 36W 6500K"/>
        <s v="AL5054 18W 4500K"/>
        <s v="AL5054 18W 6500K"/>
        <s v="AL5054 36W 4500K"/>
        <s v="Светодиодный прожектор Feron LL-613 IP65 50W RGB 29703"/>
        <s v="TLED-DWL2-18W-6500K"/>
        <s v="Светильник 15W на однофазный трек 220V, LED 4200K, Белый"/>
        <s v="Светильник 15W на однофазный трек 220V, LED 4200K, Черный"/>
        <s v="Светильник карданный MR16, 1*50W встраиваемый, GU5.3 BK"/>
        <s v="Светильник карданный MR16, 1*50W встраиваемый, GU5.3 WH"/>
        <s v="Светильник карданный MR16, 2*50W встраиваемый, GU5.3 BK"/>
        <s v="Светильник карданный MR16, 2*50W встраиваемый, GU5.3 WH"/>
        <s v="Светильник карданный MR16, 3*50W встраиваемый, GU5.3 BK"/>
        <s v="Светильник карданный MR16, 3*50W встраиваемый, GU5.3 WH"/>
        <s v="НСП 11-100-414"/>
        <s v="НСП 11-100-801"/>
        <s v="НСП 11-100-614"/>
        <s v="НСП 11-200-414"/>
        <s v="НСП 11-200-801"/>
        <s v="НСП 18ВEx-200-221"/>
        <s v="НСП 23-001"/>
        <s v="НСП 09У-200-621"/>
        <s v="VFX-1200-15"/>
        <s v="ДВО 1606 12Вт 6500К IP20 круг бел."/>
        <s v="ДВО 1609 24Вт 4000К IP20 круг бел."/>
        <s v="LED_FL30W 65 TL"/>
        <s v="LED FL 10W 65"/>
        <s v="LED FL 20W 65"/>
        <s v="LED FL 30W 65"/>
        <s v="LED FL 50W 65"/>
        <s v="LED FL 100W 65"/>
        <s v="ДПА-130 аккумулятор 3ч IP20 аварийный"/>
        <s v="СКУ-01-030 СЛИМ 30ВТ 5000K IP65 TDM"/>
        <s v="СКУ-01-040 СЛИМ 40ВТ 5000K IP65 TDM"/>
        <s v="СКУ-01-150 СЛИМ 150ВТ 5000K IP65 TDM"/>
        <s v="ДПА 5030-3 NI-CD пост. 3ч аварийный"/>
        <s v="ДПА 5040-1 NI-CD пост. 1ч IP54 аварийный"/>
        <s v="ССА1005 1.5ч 3Вт аварийный одностор. без наклейки"/>
        <s v="ДПА 5040-3 NI-CD пост. 3ч IP54 аварийный"/>
        <s v="LDPA0-5042-1-65-K01"/>
        <s v="LDPA0-5042-3-65-K01"/>
        <s v="Аварийный ДПА 5032-3 постоянного действия 10-24/220В 3ч IP20 IEK"/>
        <s v="ДПА 5030-1 NI-CD пост. 1ч аварийный"/>
        <s v="SM505T LED80S/830 PSU A20 SI PYAT1"/>
        <s v="SM505T LED80S/830 PSU DA45 SI PYAT3"/>
        <s v="WT120C G2 LED40S/840 PSU L1200 RCA"/>
        <s v="DN470T LED20S/840 PSU D22H16 3C BK"/>
        <s v="STL-40W03"/>
        <s v="STL-70W03"/>
        <s v="STL-120W03"/>
        <s v="аварийный ДПА 5043-3 постоянного действия 10-24/220В 3ч IP54 IEK"/>
        <s v="СДО20-2-Н 20 Вт, 6500 К, серый"/>
        <s v="СДО30-2-Н 30 Вт, 6500 К, серый"/>
        <s v="СДО50-2-Н 50 Вт, 6500 К, серый"/>
        <s v="SQ0336-0210"/>
        <s v="ДПБ 1002 18Вт IP20 4000K"/>
        <s v="URAN 6513-8"/>
        <s v="MARS 2213-6"/>
        <s v="URAN 6523-8"/>
        <s v="013 FL LED 30W 6500K IP65"/>
        <s v="LDVO2-6567-36-4000-K01"/>
        <s v="LDVO2-6568-36-6500-K01"/>
        <s v="LDVO3-6568-36-6500-K01"/>
        <s v="LED ДБО 4001 18Вт 4000К IP20 600мм опал IEK"/>
        <s v="LED ДБО 4003 18Вт 6500К IP20 600мм опал IEK"/>
        <s v="LDVO3-6567-36-4000-K01"/>
        <s v="ДВО 1613 круг 12Вт 3000К IP20 белый IEK"/>
        <s v="ДВО 1613 круг 12Вт 4000К IP20 белый IEK"/>
        <s v="GP-ST-100WXX"/>
        <s v="GP-ST-150WXX"/>
        <s v="ULPC36W60-04"/>
        <s v="PRE LED IP65 36W 6K"/>
        <s v="PRE LED IP65 18W 6K"/>
        <s v="SPO-7-40-4K-P (4)"/>
        <s v="SPO-6-36-6K-P [4]"/>
        <s v="SPO-6-48-4K-P (4)"/>
        <s v="LDVO0-1703-18-4000-K01"/>
        <s v="ДВО 1605 12Вт 4000К IP20 круг бел."/>
        <s v="ДВО 1607 LED 18Вт 4000 круг бел."/>
        <s v="LED ДПП 3901 8Вт 6500К IP65 белый круг"/>
        <s v="LED ДПП 3901 12Вт 6500К IP65 белый круг"/>
        <s v="LED ДПП 3901 18Вт 6500К IP65 белый круг"/>
        <s v="LED ДПП 3801 8Вт 6500К IP65 белый овал"/>
        <s v="LED ДПП 3801 12Вт 6500К IP65 белый овал"/>
        <s v="LED ДПП 3801 18Вт 6500К IP65 белый овал"/>
        <s v="ДПО 3017 3600 лм 2х18 Вт, 4000К (термопак) Народный"/>
        <s v="SQ0329-0150"/>
        <s v="ДПО 3017 16Вт 1450лм 4500К"/>
        <s v="Ecola LED downlight встраив. Квадратный даунлайт с драйвером 18W 220V 4200K 225x225x20"/>
        <s v="Ecola LED downlight встраив. Квадратный даунлайт с драйвером 24W 220V 6500K 300x300x20"/>
        <s v="Ecola LED downlight встраив. Круглый даунлайт с драйвером 12W 220V 2700K 170x20"/>
        <s v="Ecola LED downlight встраив. Круглый даунлайт с драйвером 12W 220V 4200K 170x20"/>
        <s v="Ecola LED downlight встраив. Круглый даунлайт с драйвером 15W 220V 4200K 195x20"/>
        <s v="Ecola LED downlight встраив. Круглый даунлайт с драйвером 15W 220V 6500K 195x20"/>
        <s v="Ecola LED downlight встраив. Круглый даунлайт с драйвером 18W 220V 4200K 225x20"/>
        <s v="Ecola LED downlight встраив. Круглый даунлайт с драйвером 18W 220V 6500K 225x20"/>
        <s v="Ecola LED downlight встраив. Круглый даунлайт с драйвером 24W 220V 6500K 300x20"/>
        <s v="Ecola LED panel встраив. (со ступенькой) панель с драйвером внутри 36W 220V 4200K Призма 595x595x25"/>
        <s v="Ecola LED panel встраив. (со ступенькой) панель с драйвером внутри 36W 220V 6500K Призма 595x595x25"/>
        <s v="BBP623 34XLED-HB/RGB II NB GF GR DMX RMR"/>
        <s v="DN470T LED20S/830 PSU D22H16 3C BK"/>
        <s v="WT120C G2 LED40S/840 PSU ELB3 L1200"/>
        <s v="Светильник встраиваемый светодиодный, АРМСТРОНГ (ДВО) FERON AL2115, 36W 4000К (белый), 230V, 3100Lm, IP40, цвет белый, корпус штампованная сталь, рассеиватель акриловый полимер с призматической структурой, 595*595*19 мм, монтажн.отв. 595*595 мм."/>
        <s v="Светильник встраиваемый светодиодный, АРМСТРОНГ (ДВО) FERON AL2115, 36W 4000К (белый), 230V, 2900Lm, IP20, цвет белый, корпус штампованная сталь, рассеиватель матовый акриловый полимер, 595*595*19 мм, монтажн.отв. 595 мм."/>
        <s v="WPL18-6.5K60-01"/>
        <s v="WPL36-6.5K120-01"/>
        <s v="WOLTA WPL48-6.5K150-01 48Вт 6500К IP65"/>
        <s v="Светильник трековый на шинопровод под лампу E27, однофазный (ИВО) FERON AL158, 230V, цвет белый, корпус сталь, вращение →350°/↓180°, 105*105*230 мм"/>
        <s v="Светильник трековый на шинопровод под лампу E27, однофазный (ИВО) FERON AL158, 230V, цвет черный, корпус сталь, вращение →350°/↓180°, 105*105*230 мм"/>
        <s v="Светильник линейный светодиодный ДПО 18w 4000К, 1500Лм, IP65, пластик, серый, крепеж в комплекте, 600 мм, без EMC фильтра IONICH (1572)"/>
        <s v="1573"/>
        <s v="1575"/>
        <s v="1574"/>
        <s v="1469"/>
        <s v="1467"/>
        <s v="1472"/>
        <s v="1470"/>
        <s v="1473"/>
        <s v="1471"/>
        <s v="1464"/>
        <s v="1462"/>
        <s v="1465"/>
        <s v="1463"/>
        <s v="OFL-02-30-4K-BL-IP65-LED-SNRA"/>
        <s v="OFL-02-50-4K-BL-IP65-LED-SNRA"/>
        <s v="WLFS18W03"/>
        <s v="WLFW18W03"/>
        <s v="WLFW36W03"/>
        <s v="VLF7-20-6500-MINI-G"/>
        <s v="VLF7-200-6500-B"/>
        <s v="Светодиодный светильник  SOFT/OT Comfort встраиваемый 595*595*50мм 30 ВТ 4000К IP20 отраженного света, угол 65 градусов, UGR &lt;15"/>
        <s v="Светодиодный светильник  панель 595*595*11 мм 33W 4000K с низким коэффициентом дискомфорта (UGR) без драйвера"/>
        <s v="FLOODLIGHT 10 W 4000 K IP65 WT"/>
        <s v="FLOODLIGHT 10 W 3000 K IP65 WT"/>
        <s v="FLOODLIGHT 10 W 4000 K IP65 BK"/>
        <s v="FLOODLIGHT 20 W 3000 K IP65 WT"/>
        <s v="FLOODLIGHT 20 W 4000 K IP65 BK"/>
        <s v="FLOOD LED 50W/3000K WT 100DEG IP65  LEDV"/>
        <s v="FLOODLIGHT 50 W 4000 K IP65 BK"/>
        <s v="TRACK SP D85 35W 3000 K 90RA NFL WT"/>
        <s v="FLOODLIGHT 50 W 3000 K IP65 BK"/>
        <s v="GLL-600-36-IP40-4"/>
        <s v="GLL-600-36-IP40-6"/>
        <s v="GLL-600-36-IP40-6-S"/>
        <s v="SP140P LED48S/840 PSD PI5 SM2 L1415"/>
        <s v="СВЕТОДИОДНАЯ ПАНЕЛЬ (СВЕТИЛЬНИК СВЕТОДИОДНЫЙ) ТИП LED РАЗМЕР 595Х595Х20 ММ"/>
        <s v="LED ДПО 3017, LED СПС 11"/>
        <s v="LP-02W-SLIM 36Вт 4000К"/>
        <s v="LP-02W-SLIM 36Вт 6500К"/>
        <s v="ССП-159М 36ВТ 230В 4000К 2700ЛМ 1200ММ МАТОВЫЙ IP65"/>
        <s v="ССП-159М 36ВТ 230В 6500К 2700ЛМ 1200ММ МАТОВЫЙ IP65"/>
        <s v="SPL-5-40-4K (W)"/>
        <s v="SPL-5-40-6K (W)"/>
        <s v="Светодиодный прожектор REV Ultra Slim 300W, 6500К"/>
        <s v="LED 50Вт 6500К IP65 EXTRA SLIM"/>
        <s v="LED 20Вт 6500К IP65 EXTRA SLIM"/>
        <s v="LED 30Вт 6500К IP65 EXTRA SLIM"/>
        <s v="25022 7"/>
        <s v="25021 0"/>
        <s v="SPP-5-120-5K-W"/>
        <s v="SPP-5-150-5K-W"/>
        <s v="De Markt Круз 15"/>
        <s v="AL2115 36W 6500K белый со встроенным ЭПРА МАТОВАЯ"/>
        <s v="Светодиодный светильник Feron AL2115 встраиваемый 36W 6500K белый со встроенным ЭПРА"/>
        <s v="SPO-6-72-6K-P"/>
        <s v="ST320T LED27S/PW9-3000 PSU MB BK"/>
        <s v="ST320T LED39S/830 PSU WB BK"/>
        <s v="ST320T LED27S/830 PSU MB BK"/>
        <s v="ST320T LED39S/827 PSU WB BK"/>
        <s v="ST320T LED27S/840 PSU WB BK"/>
        <s v="SPP-101-0-002-120"/>
        <s v="LPR-30-6500K-M SMD ECO SLIM"/>
        <s v="LPR-021-0-65K-050"/>
        <s v="LPR-021-0-65K-070"/>
        <s v="LPR-021-0-40K-020"/>
        <s v="LPR-061-0-65K-020"/>
        <s v="LPR-061-0-65K-030"/>
        <s v="LPR-061-0-65K-100"/>
        <s v="LPR-031-0-65K-010"/>
        <s v="LPR-031-0-65K-020"/>
        <s v="СВЕТОДИОДНЫЙ ПРОЖЕКТОР СЕРИИ OFL,IP65"/>
        <s v="ДПО 1002 12Вт 4000K IP54 с акустическим датчиком"/>
        <s v="LTB09"/>
        <s v="Светодиодный светильник Flash 192led 25W 4200K"/>
        <s v="OFL-50-4K-BL-IP65-LED"/>
        <s v="OFL-50-6K-BL-IP65-LED"/>
        <s v="OFL-10-4K-BL-IP65-LED"/>
        <s v="LWPS18W01"/>
        <s v="LWPS36W01"/>
        <s v="LWPW36W01"/>
        <s v="Светильник светодиодный линейный Feron AL5090 IP65 18W 4000K 685*65*35мм"/>
        <s v="FERON AL5090, 36W, 4000К (белый), 230V"/>
        <s v="Светильник светодиодный линейный Feron AL5090 IP65 36W 6500K 1235*65*35мм"/>
        <s v="Светильник карданный LED 2*20W встраиваемый, WH"/>
        <s v="ECO CLASS AREA 840 30W 3600LM GR "/>
        <s v="BCP382 36LED 40K 24V A2 L100 DMX"/>
        <s v="BGP461 LED78 NW 110-277V TS"/>
        <s v="911401847897"/>
        <s v="RC132V LED36S/840 PSU W60L60 OC"/>
        <s v="ССА 2101"/>
        <s v="ДПА 5031-1"/>
        <s v="NBL-P-18-4K-WH-LED"/>
        <s v="NBL-P-18-4K-WH-SNR-LED"/>
        <s v="SPP-503-0-50K-080"/>
        <s v="SPP-502-0-50K-150"/>
        <s v="213232/3"/>
        <s v="2202033/3"/>
        <s v="SAL DECO-1 LED"/>
        <s v="213332/3"/>
        <s v="2110050/3"/>
        <s v="LPU-02 36Вт ПРИЗМА 230В 4000К 3100ЛМ 595Х595Х19ММ IP40"/>
        <s v="RC134B LED37S/830 PSU W60L60 OC"/>
        <s v="RC134B LED37S/840 PSD W60L60 OC"/>
        <s v="RC134B LED37S/840 PSU W60L60 ELB3 NOC"/>
        <s v="SM134V LED37S/840 PSD W60L60 NOC"/>
        <s v="RC134B LED37S/840 PSU W60L60 OC"/>
        <s v="LE LED LT-9060"/>
        <s v="Светильник линейный светодиодный, под лампу типа Т8 (ДПО) FERON AL4001, 220-240V, IP20, цвет белый, корпус штампованная сталь, 1230*33*17 мм"/>
        <s v="Светильник аккумуляторный, 22 LED AC/DC, белый, EL14 артикул 12634"/>
        <s v="Светильник аккумуляторный, 30 LED DC, белый, EL15 артикул 12896"/>
        <s v="EL19"/>
        <s v="EL20"/>
        <s v="EL21"/>
        <s v="04.106.11.411"/>
        <s v="SM505T LED80S/830 PSU WB WH"/>
        <s v="SM505T LED80S/830 PSU A20 WH"/>
        <s v="SM505T LED80S/830 PSU WB SI PYAT4"/>
        <s v="SM505T LED80S/830 PSU DA25N SI PYAT2"/>
        <s v="WT120C LED22S/840 PSU L1200 EL1"/>
        <s v="Светодиодный светильник Feron AL100 трековый на шинопровод 12W 4000K 35 градусов черный 29643"/>
        <s v="Светодиодный светильник Feron AL105 трековый на шинопровод 30W 4000K, 35 градусов, белый 29693"/>
        <s v="AL105 черный 30W"/>
        <s v="AL106 12W 4000K белый"/>
        <s v="Светодиодный светильник Feron AL106 трековый на шинопровод 12W 4000K 80 градусов черный 32445"/>
        <s v="Светодиодный светильник Feron AL106 трековый на шинопровод 20W 4000K 80 градусов белый  32446"/>
        <s v="Светодиодный светильник Feron AL106 трековый на шинопровод 20W 4000K 80 градусов черный 32447"/>
        <s v="AL155 GU10, белый "/>
        <s v="не определено"/>
        <s v="AL5020 36W 4000K"/>
        <s v="FERON AL5020, 18W, 4000К (белый), 230V"/>
        <s v="AL5020 32945"/>
        <s v="AL5054 36W 6500K"/>
        <s v="Светодиодный прожектор Feron LL-923 IP65 150W 6400K 32104"/>
        <s v="Светодиодный прожектор Feron LL-922 IP65 100W 6400K 32103"/>
        <s v="LL-925 IP65 250W 6400K"/>
        <s v="Светодиодный прожектор Feron LL-924 IP65 200W 6400K 29499"/>
        <s v="LTB06"/>
        <s v="Светильник светодиодный LED 12Вт 4100К IP20 встраив. ультратонкий круглый 939111212"/>
        <s v="Светильник светодиодный LED 15Вт 4100К IP20 встраив. ультратонкий круглый 939111215"/>
        <s v="Светильник светодиодный LED 18Вт 4100К IP20 встраив. ультратонкий круглый 939111218"/>
        <s v="Светильник светодиодный LED 12Вт 4100К IP20 встраив. ультратонкий квадрат. 940111212"/>
        <s v="Светильник светодиодный LED 15Вт 4100К IP20 встраив. ультратонкий квадрат. 940111215"/>
        <s v="AL202 (2*12W)"/>
        <s v="AL202 (2*20W)"/>
        <s v="AL201"/>
        <s v="214650/3"/>
        <s v="2109033/6"/>
        <s v="СВЕТИЛЬНИК, СЕРИЯ (ТИП): SP, СПОСОБ КРЕПЛЕНИЯ: ДЛЯ МОНТАЖА НА СТОЛБ"/>
        <s v="LED-DLC-3D-12W-6500"/>
        <s v="LED-DLC-3D-18W-4000"/>
        <s v="LED-DLC-3D-18W-6500"/>
        <s v="LED-DLC-3D-24W-6500"/>
        <s v="LED-DLC-3D-12W-4000"/>
        <s v="Светильник аккумуляторный, 30LED DC, белый, EL115 артикул 12668"/>
        <s v="90LED DC, белый, EL126"/>
        <s v="LBS-2301"/>
        <s v="LBS-2302"/>
        <s v="СВЕТИЛЬНИК НАКЛАДНОЙ,СЕРИЯ: ML СВЕТИЛЬНИК НАКЛАДНОЙ,ML СВЕТИЛЬНИК НАКЛАДНОЙ, ПОД ЛАМПУ НАКАЛИВАНИЯ НА ШИНОПРОВОД ТРЕКОВЫЙ, СЕРИЯ: AL"/>
        <s v="ЖО 17В2Ex-250-31"/>
        <s v="ДВО ECO 36ВТ"/>
        <s v="СВЕТОДИОДНЫЙ СВЕТИЛЬНИК ПОДВЕСНОЙ, СЕРИИ: NHB-P4-LED"/>
        <s v="Светодиодный светильник  NERO IP65 300*83 мм 15Вт 4000К"/>
        <s v="Светодиодный светильник  NERO IP65 300*83 мм 15Вт 4000К аварийный 1,5 часа"/>
        <s v="Светодиодный светильник  NERO IP65 300*83 мм 15Вт 4000К с микроволновым датчиком движения"/>
        <s v="Светодиодный светильник  NERO IP65 300*83 мм 25Вт 5000К аварийный 1,5 часа"/>
        <s v="Светодиодный светильник  NERO IP65 300*83 мм 15Вт 5000К с микроволновым датчиком движения"/>
        <s v="Светодиодный светильник  NERO IP65 300*83 мм 25Вт 4000К"/>
        <s v="Светодиодный светильник  NERO IP65 300*83 мм 25Вт 4000К аварийный 1,5 часа"/>
        <s v="Светодиодный светильник  NERO IP65 300*83 мм 25Вт 4000К с микроволновым датчиком движения"/>
        <s v="Светодиодный светильник  NERO IP65 300*83 мм 25Вт 5000К"/>
        <s v="Светодиодный светильник  NERO IP65 300*83 мм 25Вт 5000К с микроволновым датчиком движения"/>
        <s v="WT120C LED60S/840 PSU L1500 RCA"/>
        <s v="Светодиодная панель ультратонкая Feron AL2113 встраиваемая Армстронг 36W 4000K белый ЭПРА в комплекте"/>
        <s v="AL2113 36W 6500K"/>
        <s v="LDVO3-6560-36-6500-L-K01"/>
        <s v="ДВО 6573-P 24ВТ 6500К 595Х595Х20 1/6 ПРИЗМА"/>
        <s v="LE LST 3 LED 60W NT CW"/>
        <s v="LE LST 3 LED 200W CW"/>
        <s v="PFL"/>
        <s v="PSL"/>
        <s v="DAMP PROOF DALI 1200 21W/4000K IP65LEDV"/>
        <s v="SPL-5-40-6K (S)"/>
        <s v="SPL-5-40-4K (S)"/>
        <s v="SPL-5-40-4K (W) 3600Lm"/>
        <s v="SPO-6-36-4K"/>
        <s v="PPL 595/U 36w 4000K IP40"/>
        <s v="PPL 595/U OPAL 40W 6500K IP40"/>
        <s v="СВЕТОДИОДНАЯ ПАНЕЛЬ (СВЕТИЛЬНИК СВЕТОДИОДНЫЙ) 595Х595"/>
        <s v="LLFW18W04"/>
        <s v="LLFW36W04"/>
        <s v="WT470C LED80S/840 PSD NB L1600"/>
        <s v="ПРОЖЕКТОРЫ СВЕТОДИОДНЫЕ СЕРИИ СДО"/>
        <s v="SP3031 30W 6400K"/>
        <s v="SP3032 50W 6400K"/>
        <s v="SP3033 100W 6400K"/>
        <s v="SP2819 50W 6400K"/>
        <s v="SP2925"/>
        <s v="SP2928"/>
        <s v="SP2920"/>
        <s v="3735"/>
        <s v="3733"/>
        <s v="SP2703 36W RGB 230V IP67"/>
        <s v="Светодиодный светильник тротуарный (грунтовый) Feron SP2708 24W 2700K 85-265V IP67  32136"/>
        <s v="Светодиодный светильник тротуарный (грунтовый) Feron SP4112 6W 2700K 230V IP67  32015"/>
        <s v="SP2926"/>
        <s v="MVF403 MHN-SA2000W A6 SI"/>
        <s v="MVF403 MHN-SA2000W A7 SI"/>
        <s v="MVF403 MHN-SA2000W A2 SI"/>
        <s v="MVF403 MHN-SA2000W A5 SI"/>
        <s v="MVF403 MHN-SA2000W A3 SI"/>
        <s v="MARS 2200-4 LED"/>
        <s v="MIZAR 6523-3 LED SP AT"/>
        <s v="LYRA 6500-4 LED"/>
        <s v="LYRA 6521-4 LED IP65"/>
        <s v="LYRA 4221-4 LED"/>
        <s v="MIZAR 4023-4 LED S"/>
        <s v="MIZAR 4000-3 LED SP"/>
        <s v="SIRAH 2011-3 LED"/>
        <s v="ANTARES 4223-4 LED"/>
        <s v="MARS 2221-4 LED"/>
        <s v="MARS 2223-4 LED"/>
        <s v="URAN 6521-4 LED"/>
        <s v="URAN 6523-4 LED"/>
        <s v="URAN 6513-3 LED"/>
        <s v="LYRA 4223-4 LED"/>
        <s v="LYRA 6523-4 LED"/>
        <s v="MIZAR 4023-4 LED SPS"/>
        <s v="MIZAR 4023-5 LED SI"/>
        <s v="URAN 6523-4 LED AT"/>
        <s v="MIZAR 4023-5 LED SP"/>
        <s v="СВЕТОДИОДНЫЕ СВЕТИЛЬНИКИ, СЕРИИ: NBL-R1, NBL-O1"/>
        <s v="GR-C020(EXTREME) GR-C020(EXTREME)"/>
        <s v="GR-B030 GR-B030"/>
        <s v="GR-B040 GR-B040"/>
        <s v="Прожектор светодиодный типа FLLight 10W IP65 6500K Smartbuy"/>
        <s v="Ecola LED panel тонкая панель без драйвера 40W 220V 6500K Матовая 595x595x9"/>
        <s v="WL130V LED20S/840 PSU MDU WH"/>
        <s v="Накладной светодиодный светильник 12W 6500K квадрат Smartbuy"/>
        <s v="Накладной светодиодный светильник 18W 6500K квадрат Smartbuy"/>
        <s v="SBL-SQSDL-24-65K"/>
        <s v="Накладной светодиодный светильник 12W 6500K круг Smartbuy"/>
        <s v="SBL-RSDL-18-65K"/>
        <s v="SBL-RSDL-24-65K"/>
        <s v="Встраиваемый светодиодный светильник 12W 4000K (врезное d153) Smartbuy"/>
        <s v="ЖКХ светильник круг 12W 4000K Smartbuy"/>
        <s v="Линейный светодиодный светильник типа LU2 36W 1200мм IP20 Smartbuy"/>
        <s v="LWL-5030-01"/>
        <s v="LWL-5022-02CL"/>
        <s v="LWL-5028-02"/>
        <s v="LWL-5029-01"/>
        <s v="LWL-5029-02"/>
        <s v="T020-A-366060-D"/>
        <s v="SPO-6-36-6K-M ЭРА Светодиод. св-к 595x595x19 36Вт 3060Лм 6500К матовый"/>
        <s v="LWL-5021N-28DL"/>
        <s v="ULW-Q223 12W/4000К IP65 WHITE"/>
        <s v="ULW-Q223 12W/6500К IP65 WHITE"/>
        <s v="ULW-Q225 12W/4000К IP65 WHITE"/>
        <s v="ULW-Q225 12W/6500К IP65 WHITE"/>
        <s v="SPO-7-40-4K-M"/>
        <s v="СВЕТИЛЬНИКИ ОБЩЕГО НАЗНАЧЕНИЯ СВЕТОДИОДНЫЕ СТАЦИОНАРНЫЕ, ДЛЯ НАРУЖНОГО ОСВЕЩЕНИЯ ДВОРОВ, СКВЕРОВ, ПАРКОВ, ИЗГОТОВЛЕННЫЕ ИЗ МЕТАЛЛА, СПОСОБ КРЕПЛЕНИЯ ДЛЯ МОНТАЖА - НА СТОЛБ. СЕРИЯ: SP"/>
        <s v="СВЕТОДИОДНЫЕ ПРОЖЕКТОРЫ УЗКОНАПРАВЛЕННОГО СВЕТА ОСНАЩЁН ДАТЧИКОМ ДВИЖЕНИЯ"/>
        <s v="DL ALU DN 200 25 W 4000 K IP44 WT"/>
        <s v="ПРОЖЕКТОРЫ СВЕТОДИОДНЫЕ, IP65"/>
        <s v="СВЕТИЛЬНИКИ СТАЦИОНАРНЫЕ НАКЛАДНЫЕ, СЕРИЯ: AL, С ПУЛЬТОМ УПРАВЛЕНИЯ"/>
        <s v="EM SIGN HB 27M 3/8H AT"/>
        <s v="DL ALU DN 200 35 W 4000 K IP44 WT"/>
        <s v="PANEL 600 36 W 4000 K OP IP54 WT"/>
        <s v="PANEL LED VALUE 600 40W/4000K      LEDV"/>
        <s v="DL SLIM SQ 155 12 W 3000 K WT"/>
        <s v="DL ALU DN 200 35 W 3000 K IP44 WT"/>
        <s v="ДВО 595Х595Х20"/>
        <s v="СВЕТОДИОДНЫЕ СВЕТИЛЬНИКИ АВАРИЙНО-ЭВАКУАЦИОННЫЕ СЕРИИ: NEF, ТИП: NEF-09, NEF-10, NEF-11"/>
        <s v="LN INDV D 1200 34W/4000K           LEDV"/>
        <s v="ULW-O04-12W/NW BLACK"/>
        <s v="ULW-O04-12W/NW WHITE"/>
        <s v="ДВО 6574 40Вт S 6500К"/>
        <s v="NBL"/>
        <s v="DL SLIM SQ 155 12 W 4000 K WT"/>
        <s v="СКУ-02 PRO 125Вт 230В 5000К IP65"/>
        <s v="222335/3"/>
        <s v="ELBA LED czarna"/>
        <s v="45220/3"/>
        <s v="213330/4"/>
        <s v="45260/3"/>
        <s v="ST320T LED27S/827 PSU WB BK"/>
        <s v="2692 WHITE"/>
        <s v="2692 BLACK"/>
        <s v="Ecola Projector LED 10,0W 220V 4200K IP65 Светодиодный Прожектор тонкий Черный 115x80x14"/>
        <s v="Ecola Projector LED 20,0W 220V 6000K IP65 Светодиодный Прожектор тонкий Черный 120x95x36"/>
        <s v="Ecola Projector LED 100,0W 220V 4200K IP65 Светодиодный Прожектор тонкий Черный 290x230x32"/>
        <s v="DL SLIM SQ 155 12 W 6500 K WT"/>
        <s v="Ecola Projector LED 100,0W 220V 6000K IP65 Светодиодный Прожектор тонкий Черный 290x230x32"/>
        <s v="JPV150ELB"/>
        <s v="JPD150ELB"/>
        <s v="O FACADE BELT SQ 11W/3000K GY IP54 LEDV"/>
        <s v="JPV200ELB"/>
        <s v="JPD200ELB"/>
        <s v="LL120X LED160S/840 2X PSD A 7 VLC WH"/>
        <s v="LL121X LED80S/840 1X PSD A 7 VLC WH"/>
        <s v="SF CIRCULAR 400 24W/3000K IP44     LEDV"/>
        <s v="BVP150 LED42/CW 220-240V 50W SWB CE"/>
        <s v="DL SLIM VALUE DN205 22W/3000K WT   LEDV"/>
        <s v="Светодиодный светильник  AERO IP44 300*85 мм 21Вт 5000К"/>
        <s v="СДО 06-100 6500К IP65 черн."/>
        <s v="СДО 06-150 6500К IP65 черн."/>
        <s v="СДО 06-30Д черный с ДД IP54 6500K"/>
        <s v="СДО 06-50Д черный с ДД IP54 6500K"/>
        <s v="Светодиодный светильник  AERO IP44 300*85 мм 16Вт 4000К"/>
        <s v="VLZR3-MS-65-16-4000"/>
        <s v="Светодиодный светильник AERO  IP44 300*85 мм 16Вт 5000К"/>
        <s v="Светодиодный светильник  AERO IP44 300*85 мм 21Вт 3000К"/>
        <s v="Светодиодный светильник  AERO IP44 300*85 мм 21Вт 4000К"/>
        <s v="ССА 1002 &quot;Запасной выход&quot; одностор. 3Вт"/>
        <s v="ССА 1003 &quot;ВЫХОД-EXIT&quot; двустор. 3Вт"/>
        <s v="ССА 1004 &quot;ВЫХОД-EXIT&quot; стрелка двустор. 3Вт"/>
        <s v="ССА 1001 &quot;ВЫХОД-EXIT&quot; одностор. 3Вт"/>
        <s v="ЛСП 03ВEx-2х58-512"/>
        <s v="ЛПП 05УEx-2х58-025"/>
        <s v="ЛПП 08УExn-2х36-025"/>
        <s v="ЛСП 11-27-804"/>
        <s v="LED ДПО 5112Д 8Вт 6500K IP65 круг белый с ДД"/>
        <s v="LED ДПО 5132Д 12Вт 6500K IP65 круг белый с ДД IEK"/>
        <s v="LED ДПО 5022Д 8Вт 4000K IP65 круг белый с АД IEK"/>
        <s v="LED ДПО 5042Д 12Вт 4000K IP65 круг белый с АД IEK"/>
        <s v="LED ДПО 5122Д 8Вт 6500K IP65 круг белый с АД IEK"/>
        <s v="ДПО 4002 12Вт 4000K IP54 круг белый IEK"/>
        <s v="LDPO0-4004-18-4000-K01"/>
        <s v="LDPO0-4003-15-4000-K01"/>
        <s v="LDPO0-4001-8-4000-K01"/>
        <s v="ДПО 4006 12Вт IP54 6500K круг белый IEK"/>
        <s v="VPO20PC-18-4000"/>
        <s v="VPO10PC-16-6500"/>
        <s v="VPO20PC-18-6500"/>
        <s v="VPO20PC-36-4000"/>
        <s v="VPO10PC-16-4000"/>
        <s v="PRE LED PLS WH 36W 6500K"/>
        <s v="LDPO0-4100D-12-4000-K01"/>
        <s v="LDPO0-4200D-12-6500-K01"/>
        <s v="LDPO0-5010-08-4000-K01"/>
        <s v="LDPO0-5040-12-4000-K01"/>
        <s v="LDPO1-5012D-08-4000-K01"/>
        <s v="LED ДПО 5110 8Вт 6500K IP65 круг белый IEK"/>
        <s v="LED ДПО 5130 12Вт 6500K IP65 круг белый IEK"/>
        <s v="LED ДПО 5142Д 12Вт 6500K IP65 круг белый с АД IEK"/>
        <s v="DL ALU DN 200 25 W 3000 K IP44 WT"/>
        <s v="SPOT ADJUST 8 W 3000 K WT"/>
        <s v="SPOT DK FIX 7 W 3000 K IP44 WT"/>
        <s v="SPOT ADJUST 8 W 4000 K WT"/>
        <s v="HIGH BAY LED 165W/4000K 70DEG IP65 LEDV"/>
        <s v="ULM-Q240 12W/NW"/>
        <s v="GTAB-100BT-IP65-6500"/>
        <s v="GTAB-10BT-IP65-6500"/>
        <s v="GTAB-10BT-IP65-6500-S"/>
        <s v="GTAB-20BT-IP65-6500-W"/>
        <s v="GTAB-150BT-IP65-6500"/>
        <s v="GTAB-200BT-IP65-6500-W"/>
        <s v="LDBA0-3928-60-K01"/>
        <s v="GTAB-200BT-IP65-6500"/>
        <s v="GTAB-20BT-IP65-6500"/>
        <s v="GTAB-20BT-IP65-6500-S"/>
        <s v="GTAB-30BT-IP65-6500-W"/>
        <s v="GTAB-30BT-IP65-6500"/>
        <s v="GTAB-30BT-IP65-6500-S"/>
        <s v="GTAB-50BT-IP65-6500-W"/>
        <s v="GTAB-70BT-IP65-6500-W"/>
        <s v="GTAB-70BT-IP65-6500"/>
        <s v="GTAB-100BT-IP65-6500-W"/>
        <s v="GTAB-10BT-IP65-6500-W"/>
        <s v="GTAB-50BT-IP65-6500"/>
        <s v="GTAB-50BT-IP65-6500-S"/>
        <s v="ГО 03-250-01 250Вт E40 сер. симметр. IP65"/>
        <s v="ГО 03-400-01 400Вт E40 сер. симм."/>
        <s v="WT120C LED40S/840 PSU L1200"/>
        <s v="Линейный светодиодный светильник типа LU2 18W 600мм IP20 Smartbuy"/>
        <s v="ULM-Q240 22W/6500K WHITE"/>
        <s v="96166 Светодиод. ультратонкая встраиваемая панель FUEVA 1, 11W (LED) 4000K, Ø170, IP44, белый"/>
        <s v="96165 Светодиод. ультратонкая встраиваемая панель FUEVA 1, 11W (LED) 3000K, Ø170, IP44, белый"/>
        <s v="Cветильник светодиодный  Downlight круглый встраиваемый 190*70 мм 16W 3000K IP54 RAL9010 белый матовый"/>
        <s v="Cветильник светодиодный  Downlight круглый встраиваемый 120*65 мм 11W 4000K IP54 RAL9010 белый матовый"/>
        <s v="Cветильник светодиодный  Downlight круглый встраиваемый 190*70 мм 16W 4000K IP54 RAL9010 белый матовый"/>
        <s v="Светильник светодиодный  Downlight круглый встраиваемый 190*70 мм 25W 3000K IP54 RAL9010 белый матовый"/>
        <s v="Светильник светодиодный  Downlight круглый встраиваемый 230*81 мм 40W 4000K IP54 RAL9010 белый матовый"/>
        <s v="ULM-Q240 18W/6500K WHITE"/>
        <s v="SFL90-50 50W IP65 6400K белый"/>
        <s v="Уличный светильник консольный светодиодный, на столб (ДКУ) FERON SP2922, 50W, 6400К (дневной), 85-265V/50Гц, 5000Lm, IP65, угол рассеивания 120°, 50LED*SMD3535, класс защиты 1, раб.t -40°C - +55°C, цвет серый, корпус алюминий, 360*160*70мм,"/>
        <s v="Светодиодный светильник ландшафтно-архитектурный Feron LL-886  85-265V 10W 2700K IP65 32149"/>
        <s v="LL-887  85-265V 20W зеленый IP65"/>
        <s v="Светодиодный линейный прожектор Feron LL-889 18W 2700K 85-265V IP65 артикул 32155"/>
        <s v="Светодиодный линейный прожектор Feron LL-890 36W 2700K 85-265V IP65 артикул 32157"/>
        <s v="LL-921 IP65 50W 6400K"/>
        <s v="Светодиодный прожектор Feron LL-921 IP65 50W 4000K 29497"/>
        <s v="Светодиодный прожектор Feron LL-926 IP65 300W 6400K 29501"/>
        <s v="LL-907 IP44 30W 6400K"/>
        <s v="ЖСП 02В-70-411"/>
        <s v="ЖСП 05В-150-142"/>
        <s v="РСП 12-700-231"/>
        <s v="ФСП 18ВEx-32-421"/>
        <s v="РСП 20-250-151"/>
        <s v="РСП 20-400-121"/>
        <s v="РСП 21BEx-125-312"/>
        <s v="ПРОЖЕКТОР СДО 06 IP66"/>
        <s v="SFL90-10 10W IP65 6400K белый"/>
        <s v="SFL90-10 10W IP65 6400K черный"/>
        <s v="SPO-801-0-001-120"/>
        <s v="FLOODLIGHT 20 W 3000 K IP65 BK"/>
        <s v="FLOODLIGHT 20 W 3000 K IP65 BK S"/>
        <s v="FLOODLIGHT LED 50W/4000K BK S IP65 LEDVO"/>
        <s v="VPL1-36-6500"/>
        <s v="VPL1-18-6500"/>
        <s v="LPR-021-0-65K-100"/>
        <s v="СВЕТИЛЬНИК СВЕТОДИОДНЫЙ, СТАЦИОНАРНЫЙ, НАКЛАДНОЙ,СЕРИЯ:AL"/>
        <s v="ДБО 36ВТ P20"/>
        <s v="ДСП 1304 18Вт 4500К IP65 600мм сер. пластик"/>
        <s v="ДСП 1310 36Вт 4000К IP65 1230мм белый пластик IEK"/>
        <s v="LDSP0-2202-2X120-K01"/>
        <s v="Ecola LED downlight накладной Круглый даунлайт с драйвером 18W 220V 6500K 220x32"/>
        <s v="Ecola LED downlight накладной Круглый даунлайт с драйвером 24W 220V 6500K 300x32"/>
        <s v="Ecola LED linear IP20 линейный светодиодный светильник (замена ЛПО) 20W 220V 4200K 600x75x25"/>
        <s v="Ecola LED linear IP20 линейный светодиодный светильник (замена ЛПО) 20W 220V 6500K 600x75x25"/>
        <s v="Ecola LED linear IP20 линейный светодиодный светильник (замена ЛПО) 36W 220V 4200K 1200x75x25"/>
        <s v="Ecola LED linear IP20 линейный светодиодный светильник (замена ЛПО) 36W 220V 6500K 1200x75x25"/>
        <s v="LTL-6060-09"/>
        <s v="ДВО 6561-O 36Вт 4000К 595?595?20 опал"/>
        <s v="RS140B LED6-32-/830 PSR PI6 WH"/>
        <s v="DN145B LED10S/830 PSU II WH "/>
        <s v="LED_FL70W 65 SP"/>
        <s v="LED_FL80W 65 SP"/>
        <s v="СВЕТОДИОДНЫЕ СВЕТИЛЬНИКИ, СЕРИИ DSP, МОДЕЛЬ: DSP-04S, ДЛЯ РАБОТЫ СО СВЕТОДИОДНЫМИ ЛАМПАМИ Т8"/>
        <s v="Линейный пылевлагозащищенный светильник типа TP IP65 36W 1200мм Smartbuy"/>
        <s v="ECOLA LED PANEL УНИВЕРС. (БЕЗ СТУПЕНЬКИ) ПАНЕЛЬ С ДРАЙВЕРОМ ВНУТРИ 595X595"/>
        <s v="Трековый светодиодный светильник для трехфазного шинопровода Perfect Белый 38W 3300K"/>
        <s v="ACCU9-L60"/>
        <s v="UFO-100W/01"/>
        <s v="UFO-150W/01"/>
        <s v="UFO-200W/01"/>
        <s v="NBL-R2-12-4K-IP54-LED"/>
        <s v="NBL-R2-12-4K-IP54-SNRV-LED"/>
        <s v="ДСП IP65"/>
        <s v="СВЕТОДИОДНЫЕ СВЕТИЛЬНИКИ, СЕРИИ OBL-LED-SNR"/>
        <s v="ПРОЖЕКТОРЫ,ТИП LED"/>
        <s v="ПРОЖЕКТОРЫ, ПРЕДНАЗНАЧЕННЫЕ ДЛЯ ИСПОЛЬЗОВАНИЯ СО СВЕТОДИОДНЫМИ ЛАМПАМИ,СТАЦИОНАРНЫЕ, УЗКОНАПРАВЛЕННОГО СВЕТА СЕРИЯ: LL"/>
        <s v="СВЕТОДИОДНАЯ ПАНЕЛЬ ОНЛАЙТ, СЕРИИ OLP-S05, OLP-S06, OLP-S08"/>
        <s v="LED LINEAR IP65"/>
        <s v="OFL-150-6.5K-BL-IP65-LED"/>
        <s v="OFL-200-6.5K-BL-IP65-LED"/>
        <s v="ULW-Q280 22W/4000K/S01 IP65 WHITE"/>
        <s v="PPL 595/U Opal 36W 6500K"/>
        <s v="PPL 595/U OPAL 40W 4000K IP40"/>
        <s v="AL504 12W 4000K"/>
        <s v="Светодиодный светильник Feron AL504 накладной 24W 4000K белый"/>
        <s v="Светодиодный светильник Feron AL505 накладной 6W 4000K белый"/>
        <s v="AL505 12W 4000K"/>
        <s v="AL504 6W 4000K"/>
        <s v="TLP-36-6500"/>
        <s v="LED панель LP Slim 36W 6500K"/>
        <s v="Светильники на платах LYRA LED, MARS LED, MIZAR LED, SIRAH LED, URAN LED, ORBIT LED"/>
        <s v="PL PFM 600 40W/3000K               LEDV"/>
        <s v="PANEL VAL 600 EM 40 W 4000 K AT 3H"/>
        <s v="ЛЛ ЛСП 3908А 2х36Вт G13 IP65 с ЭПРА"/>
        <s v="СВЕТИЛЬНИК ДСП-01-100 SMD 100ВТ 5000К IP65 TDM"/>
        <s v="ПРОМЫШЛЕННЫЕ, ПОДВЕСНЫЕ, СЕРИИ PHB, PPI СВЕТИЛЬНИК СВЕТОДИОДНЫЙ"/>
        <s v="PPO 600 SMD 20W 4000K"/>
        <s v="PPO 600 SMD 20W 6500K"/>
        <s v="BVP150 LED17/CW 220-240V 20W SWB MDU CE"/>
        <s v="Светильник складской светодиодный  (ДСП) FERON AL1004 SMD2835, 100W, угол рассеивания 120°, 230V/50Гц, 6400К (дневной), 10000Lm, IP65, цвет чёрный,230*88мм"/>
        <s v="Светильник складской светодиодный  (ДСП) FERON AL1004 SMD2835, 150W, угол рассеивания 120°, 230V/50Гц, 6400К (дневной), 15000Lm, IP65, цвет чёрный,260*88мм"/>
        <s v="Светильник складской светодиодный  (ДСП) FERON AL1004 SMD2835, 200W, угол рассеивания 120°, 230V/50Гц, 6400К (дневной), 20000Lm, IP65, цвет чёрный,310*88мм"/>
        <s v="BVP150 LED59/NW 220-240V 70W SWB CE"/>
        <s v="СВЕТОДИОДНЫЕ СВЕТИЛЬНИКИ АВАРИЙНО-ЭВАКУАЦИОННЫЕ (ВЫХОД, EXIT) СЕРИИ: NEF, ТИП: NEF-01, NEF-03, NEF-06"/>
        <s v="SPOT MULTI 2 x 30W 4000K FL WT/BK"/>
        <s v="TRACK SP D85 35W 4000 K 90RA NFL BK"/>
        <s v="FLOOD LED ASYM 150W/4000K BK IP65"/>
        <s v="FLOODLIGHT 180 W 4000 K IP65 BK"/>
        <s v="СВЕТИЛЬНИК СВЕТОДИОДНЫЙ ДЛЯ ОСВЕЩЕНИЯ ПОМЕЩЕНИЙ В КАЧЕСТВЕ АКЦЕНТНОЙ ПОДСТВЕТКИ"/>
        <s v="Светильник LED  DL-02 Tube накладной 100*110 12W 4000K 35° RAL9010 белый матовый"/>
        <s v="LDKU0-1002-050-5000-K03"/>
        <s v="Светодиодная ультратонкая панель Smartbuy 36W 4500K 595x595x9mm"/>
        <s v="Панель 40W 295*1195 /6500K"/>
        <s v="Светодиодная ультратонкая панель Smartbuy 40W 4500K 1195x295x9mm"/>
        <s v="NBL-O1-60-E27/WH"/>
        <s v="NBL-O2-60-E27/WH"/>
        <s v="NBL-O2-60-E27/BL"/>
        <s v="NBL-R1-60-E27/WH"/>
        <s v="NBL-R1-60-E27/BL"/>
        <s v="NBL-R2-60-E27/WH"/>
        <s v="NBL-R2-60-E27/BL"/>
        <s v="NBL-O1-100-E27/WH"/>
        <s v="NBL-R2-100-E27/BL"/>
        <s v="NBL-O3-60-E27/WH"/>
        <s v="NBL-R3-60-E27/WH"/>
        <s v="ДБА"/>
        <s v="ULF-Q513 10W-3000K"/>
        <s v="DL ALU DN200 25W/6500K WT IP44"/>
        <s v="HIGH BAY LED 200W/4000K 110DEG IP65LEDV"/>
        <s v="FLOOD LED 50W/6500K BK 100DEG IP65  LEDV"/>
        <s v="TRACK SP D75 25W 3000 K 90RA NFL BK"/>
        <s v="TRACK SP D85 35W 4000 K 90RA NFL WT"/>
        <s v="TRACK SP D95 55W 3000K 90RA NFL GY"/>
        <s v="SF CIRCULAR 350 18W/4000K IP44     LEDV"/>
        <s v="VLZO2-65-12-4000" u="1"/>
        <s v="VLZO3-65-12-4000" u="1"/>
        <s v="ULF-Q513 30W-BLUE" u="1"/>
        <s v="V1-R0-00557-10000-6503540" u="1"/>
        <s v="BY698P LED300/NW PSU ENB RCA" u="1"/>
        <s v="Светодиодный светильник Feron AL101 трековый на шинопровод 12W 4000K 35 градусов черный 29645" u="1"/>
        <s v="ULB-M08H-35W/NW WHITE" u="1"/>
        <s v="BCP380 48LEDLP 40K 24V 40 L100" u="1"/>
        <s v="BCP380 48LEDLP 50K 24V 40 L100" u="1"/>
        <s v="SBL-FLLIGHT-10-65K, SBL-FLLIGHT-30-65K, SBL-FLLIGHT-50-65K, SBL-FLSMD-30-65K, SBL-FLSMD-100-65K" u="1"/>
        <s v="45210/6" u="1"/>
        <s v="BVP110 LED42/NW A" u="1"/>
        <s v="ССП-159П PRO 36Вт 6500К" u="1"/>
        <s v="LE LED ECO 03 20W МАТОВЫЙ" u="1"/>
        <s v="LE LED ECO 03 30W МАТОВЫЙ" u="1"/>
        <s v="LE LED ECO 03 40W МАТОВЫЙ" u="1"/>
        <s v="213332/6" u="1"/>
        <s v="ULB-Q274 25W/4000К BLACK" u="1"/>
        <s v="ULB-Q274 30W/4000К BLACK" u="1"/>
        <s v="ULB-Q274 40W/4000К BLACK" u="1"/>
        <s v="ULB-Q275 25W/4000К BLACK" u="1"/>
        <s v="ULB-Q275 30W/4000К BLACK" u="1"/>
        <s v="ULB-Q276 15W/4000К BLACK" u="1"/>
        <s v="ULB-Q276 25W/3000К BLACK" u="1"/>
        <s v="ULB-Q276 25W/4000К BLACK" u="1"/>
        <s v="ULB-Q276 32W/3000К BLACK" u="1"/>
        <s v="ULB-Q276 32W/4000К BLACK" u="1"/>
        <s v="ULB-Q276 40W/3000К BLACK" u="1"/>
        <s v="ULB-Q276 40W/4000К BLACK" u="1"/>
        <s v="WT120C LED40S/840 PSU L1200 EL3" u="1"/>
        <s v="HB46487" u="1"/>
        <s v="PFL- C3 250w  6500K IP65 " u="1"/>
        <s v="ULP-6060 48W/4000К IP40 UNIVERSAL WHITE" u="1"/>
        <s v="ULP-6060 48W/6500К IP40 UNIVERSAL WHITE" u="1"/>
        <s v="ULP-6060-36W/4000K IP40 UNIVERSAL WHITE" u="1"/>
        <s v="ULP-6060-36W/6500K IP40 UNIVERSAL WHITE" u="1"/>
        <s v="Световой указатель  Flip Basic 3W IP20 1.5ч" u="1"/>
        <s v="DL-NS50 AC170-265V 50W IP65" u="1"/>
        <s v="Прожектор светодиодный Led 200Вт IP65 6500К черн. 613100200" u="1"/>
        <s v="NDL-RP3-15W-840-WH-LED" u="1"/>
        <s v="LDVO2-6560-36-6500-L-K01" u="1"/>
        <s v="SPP-502-0-50K-080" u="1"/>
        <s v="LCL04-8W-R21-6K-SM" u="1"/>
        <s v="WT470C LED23S/840 PSU VWB L1300" u="1"/>
        <s v="WT470C LED42S/840 PSD VWB L1300" u="1"/>
        <s v="WT472C LED42S/840 PSD VWB L1300" u="1"/>
        <s v="WT472C LED42S/840 PSU VWB L1300" u="1"/>
        <s v="ST320T LED17S/PW9-3000 PSU VWB WH" u="1"/>
        <s v="ST320T LED27S/PW9-3000 PSU VWB WH" u="1"/>
        <s v="ST320T LED39S/PW9-4000 PSU VWB WH" u="1"/>
        <s v="LE LED IP65 36W 4K" u="1"/>
        <s v="СКУ-04 100Вт 230В 6500К IP65" u="1"/>
        <s v="СКУ-04 150Вт 230В 6500К IP65" u="1"/>
        <s v="Прожектор LED 30Вт IP65 6500К черн. GAUSS 613100330" u="1"/>
        <s v="PPI- 01 200W" u="1"/>
        <s v="ST640T G2 LED49S/835 PSU NB18 LIN WH" u="1"/>
        <s v="WHB-02 150ВТ 230В 5000К 13500ЛМ IP65 БЕЗ ПУЛЬСАЦИИ" u="1"/>
        <s v="WHB-02 200ВТ 230В 5000К 18000ЛМ IP65 БЕЗ ПУЛЬСАЦИИ" u="1"/>
        <s v="LD936511236" u="1"/>
        <s v="LED 1-18-4K" u="1"/>
        <s v="Светодиодный уличный консольный светильник Feron SP2921 30W 6400K 230V, серый артикул 32213" u="1"/>
        <s v="WPL40C120" u="1"/>
        <s v="ЖО 07В-250-41" u="1"/>
        <s v="WT120C LED60S/840 PSD L1500" u="1"/>
        <s v="PC 218" u="1"/>
        <s v="BVP428 1640/957 PSDMX 220-400V BV S7 T35" u="1"/>
        <s v="Светильник садово-парковый Feron DH030, E27 230V, серый 11869" u="1"/>
        <s v="ST210T LED19S/FMT PSU WB WH" u="1"/>
        <s v="BRP393 LED234/NW 180W 220-240V DM GM" u="1"/>
        <s v="LL-887" u="1"/>
        <s v="PT320T LED39S/830 PSD-VLC MB BK" u="1"/>
        <s v="PLED T5I FOOD MEAT 1200 14W" u="1"/>
        <s v="ST320T LED39S/827 PSD WB BK" u="1"/>
        <s v="ST320T LED39S/927 PSD WB BK" u="1"/>
        <s v="ST320T LED39S/PW9 PSD WB BK" u="1"/>
        <s v="WT120C G2 LED19S/840 PSU L600 RCA" u="1"/>
        <s v="ULO-Q141 AL30-10W/NW" u="1"/>
        <s v="PBH - PC-RA 18W" u="1"/>
        <s v="PBH - PC3-RA 8W" u="1"/>
        <s v="BY470P GRN130S/840 PSD HRO GC BR SI" u="1"/>
        <s v="BY471P GRN250S/840 PSD HRO GC BR SI" u="1"/>
        <s v="BGP312" u="1"/>
        <s v="LT PRZ-02" u="1"/>
        <s v="VLZO3-65-15-4000" u="1"/>
        <s v="SPP-502-1-50K-100" u="1"/>
        <s v="Светодиодный светильник Feron AL103 трековый на шинопровод 30W 4000K, 60 градусов, белый 32521" u="1"/>
        <s v="LED TRL-01-015-NB 15 Вт, 24°, 4000 К, 80 Ra, черный, TDM" u="1"/>
        <s v="LED TRL-01-015-WB 15 Вт, 24°, 3000 К, 80 Ra, черный, TDM" u="1"/>
        <s v="LED TRL-01-024-NB 24 Вт, 24°, 4000 К, 80 Ra, черный, TDM" u="1"/>
        <s v="LED TRL-01-024-WB 24 Вт, 24°, 3000 К, 80 Ra, черный, TDM" u="1"/>
        <s v="LED TRL-01-030-NB 30 Вт, 24°, 4000 К, 80 Ra, черный, TDM" u="1"/>
        <s v="LED TRL-01-030-WB 30 Вт, 24°, 3000 К, 80 Ra, черный, TDM" u="1"/>
        <s v="ССП-458 2Х24" u="1"/>
        <s v="97455" u="1"/>
        <s v="MODULE DYNAMIC-120 CM" u="1"/>
        <s v="LED TRL-01-015-NW 15 Вт, 24°, 4000 К, 80 Ra, белый, TDM" u="1"/>
        <s v="LED TRL-01-015-WW 15 Вт, 24°, 3000 К, 80 Ra, белый, TDM" u="1"/>
        <s v="LED TRL-01-024-NW 24 Вт, 24°, 4000 К, 80 Ra, белый, TDM" u="1"/>
        <s v="LED TRL-01-024-WW 24 Вт, 24°, 3000 К, 80 Ra, белый, TDM" u="1"/>
        <s v="LED TRL-01-030-NW 30 Вт, 24°, 4000 К, 80 Ra, белый, TDM" u="1"/>
        <s v="LED TRL-01-030-WW 30 Вт, 24°, 3000 К, 80 Ra, белый, TDM" u="1"/>
        <s v="Ecola LED downlight встраив. Круглый даунлайт с креплением под любое отверстие (50-160mm) 15W 220V 4200K 175x20" u="1"/>
        <s v="NRLP-eco 12Вт 4000К" u="1"/>
        <s v="550011001" u="1"/>
        <s v="DMRD18ELC" u="1"/>
        <s v="DLC-R-18W-6500" u="1"/>
        <s v="GST-C1-100BT-IP65-6" u="1"/>
        <s v="GST-C1-150BT-IP65-6" u="1"/>
        <s v="WT045C LED20/NW PSU CFW L1654" u="1"/>
        <s v="RC087B LED PANEL 18W/865 W30L60 FCW" u="1"/>
        <s v="Ecola LED downlight встраив. Круглый даунлайт с драйвером 12W 220V 6500K 170x20" u="1"/>
        <s v="SP2820" u="1"/>
        <s v="CL525T10N" u="1"/>
        <s v="ССП-159Д PRO 18ВТ 6500К" u="1"/>
        <s v="RC461B G2 LED34S/840 PSD W60L60 VPC ELP3" u="1"/>
        <s v="SM505T LED66S/830 PSD-VLC DA45 BK" u="1"/>
        <s v="SM505T LED80S/830 PSD-VLC DA45 BK" u="1"/>
        <s v="550011201" u="1"/>
        <s v="RLP-VC 18Вт 6500К" u="1"/>
        <s v="V1-G1-71442-04L07-6603540" u="1"/>
        <s v="RS340B LED40S/830 PSU VWB PR10 II WH" u="1"/>
        <s v="RS342B LED45S/830 PSU VWB PR10 II WH" u="1"/>
        <s v="ДСП 3007 PRO" u="1"/>
        <s v="PWP-C4 600 18W 4000K IP65 COMPACT" u="1"/>
        <s v="PWP-C4 600 18W 6500K IP65 COMPACT" u="1"/>
        <s v="728661 TAO" u="1"/>
        <s v="ODPO-03-O-36-4K-LED" u="1"/>
        <s v="ODPO-03-P-36-4K-LED" u="1"/>
        <s v="AL252 6W 4000K белый" u="1"/>
        <s v="AL253 8W 4000K белый" u="1"/>
        <s v="550011301" u="1"/>
        <s v="LED 2-18-4K" u="1"/>
        <s v="СБА 1098-30AC/DC 30LED" u="1"/>
        <s v="LL121X LED80S/840 1X PSU MB 5 WH" u="1"/>
        <s v="NRLP-eco 24Вт 4000К" u="1"/>
        <s v="BBP621 15XLED-HB/TWH II NB GF GR DMX RMR" u="1"/>
        <s v="LA-111" u="1"/>
        <s v="2501413" u="1"/>
        <s v="SPO-110-PRIZMA 36ВТ 4000К" u="1"/>
        <s v="ST320T LED39S/PW930 PSD-VLC WB WH" u="1"/>
        <s v="СБА 1098-60AC/DC 60LED" u="1"/>
        <s v="59471 MESON 200 24W 40K WH" u="1"/>
        <s v="LL120X LED90S/840 1X PSU NB 5 WH" u="1"/>
        <s v="BVP322 18LED RGBNW 220V 30 DMX" u="1"/>
        <s v="BVP324 72LED RGBNW 220V 30 DMX" u="1"/>
        <s v="Robi GU10 Черный (MRL 1004) однофазный" u="1"/>
        <s v="LL-885" u="1"/>
        <s v="SBL-DL-12-4K" u="1"/>
        <s v="LED FL 20W 65 SP" u="1"/>
        <s v="PANEL DALI 1200 40W/4000K 230V LEDV" u="1"/>
        <s v="LT 418-EL" u="1"/>
        <s v="ODPO-04-18-6.5K-LED" u="1"/>
        <s v="ODPO-04-36-6.5K-LED" u="1"/>
        <s v="SP4114 12W 6400K 230V IP67" u="1"/>
        <s v="BCP381 6LED RGBNW 24V A4 L30 DMX" u="1"/>
        <s v="BCP380 48LEDLP 40K 24V A4 L100 DMXRU9003" u="1"/>
        <s v="98478 Светодиод. потолочный светильник TURCONA, 33W (LED), 1200х300, H60, 3800lm, 3000K, сталь, белы" u="1"/>
        <s v="98479 Светодиод. потолочный светильник TURCONA, 20W (LED), 1200х100, H60, 2600lm, 3000K, сталь, белы" u="1"/>
        <s v="SPO-6-72-4K-P" u="1"/>
        <s v="URAN 6500-4 LED" u="1"/>
        <s v="BN006C LED32 CW L1200 G2 GM L1" u="1"/>
        <s v="FITO-100W-RA90-LED" u="1"/>
        <s v="BVP381 LED65/CW 50W 220-240V SWB GM" u="1"/>
        <s v="BVP381 LED65/NW 50W 220-240V SWB GM" u="1"/>
        <s v="BVP381 LED91/NW 70W 220-240V SWB GM" u="1"/>
        <s v="ФСП 18ВEx-32-111" u="1"/>
        <s v="PANEL LED 1200 33W/3000K230V UGR19 LEDV" u="1"/>
        <s v="ЛСП 11-23-804" u="1"/>
        <s v="GCF-14-IP65-RS-6-P" u="1"/>
        <s v="GCF-17-IP65-RS-6-P" u="1"/>
        <s v="Прожектор светодиодный Led Qplus 10Вт IP65 6500К черн. Gauss 613511310" u="1"/>
        <s v="97456" u="1"/>
        <s v="WFL-30W/06" u="1"/>
        <s v="LD936511334" u="1"/>
        <s v="GCF-17-IP65-R-4" u="1"/>
        <s v="LDBA0-3926-30-K01" u="1"/>
        <s v="WT045C LED20/NW PSU CFW L1665" u="1"/>
        <s v="DN570B LED20S/840 PSU-E C WH" u="1"/>
        <s v="SP2922" u="1"/>
        <s v="LLFS18W02" u="1"/>
        <s v="SBL-HP-12W-4K" u="1"/>
        <s v="ST770T LED17S/840 PSD-VLC WB WH" u="1"/>
        <s v="SPO-101-1 1х18Вт" u="1"/>
        <s v="BGP531 LED80-4S/830 I DM10 FGAL GR MBASJ" u="1"/>
        <s v="ЛСП 11-23-904" u="1"/>
        <s v="VLF4-10-6500-MINI-B" u="1"/>
        <s v="VLF4-20-6500-MINI-B" u="1"/>
        <s v="VLF4-30-6500-MINI-B" u="1"/>
        <s v="VLF4-50-6500-MINI-B" u="1"/>
        <s v="ДПО 3010 8Вт 4500К IP54 круг пластик бел." u="1"/>
        <s v="45220/6" u="1"/>
        <s v="СПБ-2Д-КРУГ 20Вт 230В 4000К 1400лм 250мм с датчиком белый" u="1"/>
        <s v="SBL-SQSDL-18-4K" u="1"/>
        <s v="A3830PL-1BK" u="1"/>
        <s v="PRE LED FL1 200W" u="1"/>
        <s v="СПП-Д-КРУГ 18ВТ 230В 6500К 1440ЛМ С ДАТЧИКОМ ДВИЖЕНИЯ IP65" u="1"/>
        <s v="Св-к светодиодный IP65 D168*77 12W 1150lm 4000K SOLID антивандальный круглый" u="1"/>
        <s v="A3930PL-1BK" u="1"/>
        <s v="SPP-502-1-50K-080" u="1"/>
        <s v="SPO-101-1 1ХLED-T8-600 G13 230В IP20 600ММ" u="1"/>
        <s v="РКУ 16У-125-121" u="1"/>
        <s v="SP2924 100W 3000K 230V, серый" u="1"/>
        <s v="SP2924 100W 6400K 230V, серый" u="1"/>
        <s v="Downlight DL-Basic белый круглый встр. 1500Lm/4000K IP40 D200x60мм" u="1"/>
        <s v="Светодиодный уличный консольный светильник Feron SP2927 100W 6400K 230V, черный артикул 32219" u="1"/>
        <s v="LE FL SMD LED6 20W CW" u="1"/>
        <s v="LD936511336" u="1"/>
        <s v="SBL-DL-18-65K" u="1"/>
        <s v="SBL-SL3-70-6K" u="1"/>
        <s v="ДПП 09У-2Х20-462" u="1"/>
        <s v="SBL-HPOval-12W-4K" u="1"/>
        <s v="ULB-Q250 20W/NW/A BLACK" u="1"/>
        <s v="ULB-Q252 35W/NW/A BLACK" u="1"/>
        <s v="ULB-Q253 24W/NW/A BLACK" u="1"/>
        <s v="HBay-UFO 200W-120d" u="1"/>
        <s v="LPU-02-EMERGENCY 40Вт ОПАЛ 230В 4000К 3300Лм 595х595х25мм IP40 IN HOME без БАП-10W90" u="1"/>
        <s v="LPU-02-EMERGENCY 40Вт ОПАЛ 230В 6500К 3300Лм 595х595х25мм IP40 IN HOME без БАП-10W90" u="1"/>
        <s v="ULV-R22H-35W/DW" u="1"/>
        <s v="SPB-201-0-65К-012" u="1"/>
        <s v="LDPO1-5032D-12-4000-K01" u="1"/>
        <s v="Downlight DL-Basic белый круглый встр. 2400Lm/4000K IP40 D230x60мм" u="1"/>
        <s v="CS00951" u="1"/>
        <s v="LD936511443" u="1"/>
        <s v="GTR-15-1-IP20" u="1"/>
        <s v="LDPO0-2004-8-6500-K01" u="1"/>
        <s v="LDPO0-4005-8-6500-K01" u="1"/>
        <s v="222334/3" u="1"/>
        <s v="V1-EM-00432-01A01-6501065" u="1"/>
        <s v="ST320T LED45S/830 PSU VWB PR03 WH" u="1"/>
        <s v="Светодиодный прожектор REV Ultra Slim 150W, 6500К" u="1"/>
        <s v="Светодиодный прожектор REV Ultra Slim 200W, 6500К" u="1"/>
        <s v="ULR-Q401 2W/DW/DC WHITE S01" u="1"/>
        <s v="ДПО 36Вт SPO-36-1200 6500К 2700Лм 230В IP20 1200мм расс матовый 25095 1 Duwi" u="1"/>
        <s v="NVX13-A0361-1000" u="1"/>
        <s v="V1-EM-00432-21A01-6502065" u="1"/>
        <s v="ST320T LED17S/840 PSU WB WH" u="1"/>
        <s v="ST320T LED19S/FMT PSU WB WH" u="1"/>
        <s v="ST320T LED27S/827 PSU WB WH" u="1"/>
        <s v="ST320T LED27S/830 PSU WB WH" u="1"/>
        <s v="ST320T LED27S/840 PSU WB WH" u="1"/>
        <s v="ST320T LED27S/PW9 PSU WB WH" u="1"/>
        <s v="ST320T LED39S/827 PSU WB WH" u="1"/>
        <s v="ST320T LED39S/840 PSU WB WH" u="1"/>
        <s v="ST320T LED39S/PW9 PSU WB WH" u="1"/>
        <s v="BN011C DE 1XTLED L1200 1R G2 GM" u="1"/>
        <s v="LL-883" u="1"/>
        <s v="ЖСП 05В-150-132" u="1"/>
        <s v="SuperSlim Round 24Вт 6500К" u="1"/>
        <s v="DSP-07-24-1x1200-6.5K-IP65-LED" u="1"/>
        <s v="LL121X LED80S/840 1X PSU WB 5 WH" u="1"/>
        <s v="33159" u="1"/>
        <s v="DN284B-8 1XDLED-4000 PSU WH" u="1"/>
        <s v="СДО-8 100Вт 230В 6500К 9500ЛМ IP65" u="1"/>
        <s v="СПБ-2Д-КВАДРАТ 14ВТ 230В 4000К 1100ЛМ 190ММ С НЕНАСТРАИВАЕМЫМ ДАТЧИКОМ БЕЛЫЙ" u="1"/>
        <s v="WFL-50W/07" u="1"/>
        <s v="ISKRA LED 36" u="1"/>
        <s v="LE LED LT-96130" u="1"/>
        <s v="SPO-140-6K-M (4)" u="1"/>
        <s v="SuperSlim Round 18Вт 6500К" u="1"/>
        <s v="824110115841" u="1"/>
        <s v="Светодиодный светильник Feron AL111 трековый на шинопровод 12W 4000K, 35 градусов, черный с золотой рамкой 32450" u="1"/>
        <s v="WT066C NW LED18 L600 PSU TW" u="1"/>
        <s v="Ogma GU10 Белый (MRL 1005) однофазный" u="1"/>
        <s v="ДВО 1613 круг 12Вт 4000К IP20 белый IEK_x000d__x000a_" u="1"/>
        <s v="СТАЦИОНАРНЫЕ СВЕТИЛЬНИКИ-ПАНЕЛИ, ПОТОЛОЧНЫЕ, 36 ВТ., " u="1"/>
        <s v="Светодиодный светильник Stellar-Line подвесной/накладной 1200х35х75 мм 36 ВТ 3000К RAL9010 белый матовый опал в комплекте" u="1"/>
        <s v="Светодиодный светильник Stellar-Line подвесной/накладной 1200х35х75 мм 36 ВТ 4000К RAL9010 белый матовый опал в комплекте" u="1"/>
        <s v="MRL 1013" u="1"/>
        <s v="4MX850 491 LED40S/840 PSD WB WH" u="1"/>
        <s v="GCF-17-IP65-R-6" u="1"/>
        <s v="SPB-4-10-4K 185х38" u="1"/>
        <s v="BIOLUX HCL PL 600 ZB 43W 2700-6500KLEDV" u="1"/>
        <s v="HB VAL 100W/4000K 100DEG IP65 LEDV" u="1"/>
        <s v="HB VAL 100W/6500K 100DEG IP65 LEDV" u="1"/>
        <s v="HB VAL 150W/4000K 100DEG IP65 LEDV" u="1"/>
        <s v="HB VAL 150W/6500K 100DEG IP65 LEDV" u="1"/>
        <s v="HB VAL 200W/4000K 100DEG IP65 LEDV" u="1"/>
        <s v="HB VAL 200W/6500K 100DEG IP65 LEDV" u="1"/>
        <s v="824110115851" u="1"/>
        <s v="VLZR-65-12-6500" u="1"/>
        <s v="V1-G1-71332-20L28-6604240" u="1"/>
        <s v="BVP621 LED1008/NW 960W 220-240V AWB GM" u="1"/>
        <s v="AL211" u="1"/>
        <s v="ССП-155-PRO 18Вт 6500К" u="1"/>
        <s v="BVP281 LED50/NW 40W 220-240V SMB" u="1"/>
        <s v="ECO CLASS AREA 827 30W 3300LM GR " u="1"/>
        <s v="PWP-C2 1200 CL 40W 4000K IP65 COMPACT" u="1"/>
        <s v="PWP-C2 1200 CL 40W 6500K IP65 COMPACT" u="1"/>
        <s v="DP SPECIAL 1200 42W/4000K WT IP67  LEDV" u="1"/>
        <s v="DP SPECIAL 1500 50W/4000K WT IP67  LEDV" u="1"/>
        <s v="Светодиодный уличный консольный светильник Feron SP2923 80W 6400K AC100-265V, серый 32215" u="1"/>
        <s v="98089 Светодиод. растровая панель SALOBRENA-C умный свет EGLO connect, 34W (LED), 1195х100, H50,  45" u="1"/>
        <s v="SPB-4-10-4K 170x38" u="1"/>
        <s v="OFL-10-6K-BL-IP65-LED" u="1"/>
        <s v="OFL-20-4K-BL-IP65-LED" u="1"/>
        <s v="OFL-20-6K-BL-IP65-LED" u="1"/>
        <s v="OFL-30-4K-BL-IP65-LED" u="1"/>
        <s v="OFL-30-6K-BL-IP65-LED" u="1"/>
        <s v="OFL-70-6K-BL-IP65-LED" u="1"/>
        <s v="V1-G1-71339-20L07-6603640" u="1"/>
        <s v="213715" u="1"/>
        <s v="NVX13-A0181-500" u="1"/>
        <s v="WL008C LED10/NW OVAL" u="1"/>
        <s v="88LED 6500K 32W, SLL5067" u="1"/>
        <s v="Светильник светодиодный IP65 D160*53 15W 1100lm 4000K ЖКХ круглый" u="1"/>
        <s v="Светильник светодиодный IP65 D160*53 15W 1200lm 6500K ЖКХ круглый" u="1"/>
        <s v="ЖСП 18ВEx-100-822" u="1"/>
        <s v="SBL-FLLIGHT-50-65K" u="1"/>
        <s v="SPO-208 18Вт 6500К" u="1"/>
        <s v="СКУ-02-100 100 Вт, 11 000 лм, 6500 K, 85-265 В, IP65, Народный" u="1"/>
        <s v="СКУ-02-120 120 Вт, 13 200 лм, 6500 K, 85-265 В, IP65, Народный" u="1"/>
        <s v="213703" u="1"/>
        <s v="637015902" u="1"/>
        <s v="ELBA S-100" u="1"/>
        <s v="ST705T LED20S/PW930 PSU CLM18 WH" u="1"/>
        <s v="Светодиодный линейный прожектор Feron LL-889 18W RGB 85-265V IP65 артикул 32156" u="1"/>
        <s v="VLZR-40-12-6500" u="1"/>
        <s v="LP-01-SLIM 36ВТ 230В 4000К IP40" u="1"/>
        <s v="SAMR 600 E/Z АНОДИРОВАННЫЙ НЕРЖАВЕЮЩАЯ СТАЛЬ ГЛЯНЕЦ, ПЛОСКАЯ КРЫШКА" u="1"/>
        <s v="URSA LED 96" u="1"/>
        <s v="TSTC-50-6500" u="1"/>
        <s v="SPO-6-36-6K-M" u="1"/>
        <s v="SP531P LED15S/940 PSD PI5 L113LF SM29004" u="1"/>
        <s v="LPU-02-ОПАЛ 40Вт 6500К" u="1"/>
        <s v="ССП-159 50ВТ PRO 4000К" u="1"/>
        <s v="FLOODLIGHT 10 W 3000 K IP65 BK" u="1"/>
        <s v="FLOODLIGHT 20 W 6500 K IP65 BK" u="1"/>
        <s v="FLOODLIGHT 50 W 6500 K IP65 BK" u="1"/>
        <s v="FLOODLIGHT 90 W 4000 K IP65 BK" u="1"/>
        <s v="FLOODLIGHT 90 W 6500 K IP65 BK" u="1"/>
        <s v="BN011C DE 1XTLED L1200 2R G2 GM" u="1"/>
        <s v="BN011C DE 2XTLED L1200 2R G2 GM" u="1"/>
        <s v="Светодиодный линейный прожектор Feron LL-890 36W RGB 85-265V IP65 артикул 32158" u="1"/>
        <s v="SAM 900 S-50W DZ" u="1"/>
        <s v="BN006C LED16 NW L1200 G2 GM" u="1"/>
        <s v="BN006C LED16 WW L1200 G2 GM" u="1"/>
        <s v="BN006C LED32 CW L1200 G2 GM" u="1"/>
        <s v="BN006C LED32 NW L1200 G2 GM" u="1"/>
        <s v="LLED-03-9W-6500-W" u="1"/>
        <s v="LP-02S-SLIM 36 Вт 4000К" u="1"/>
        <s v="BY698P LED68/NW PSU WB GM G2" u="1"/>
        <s v="LPU-01 40Вт ОПАЛ 230В 4000K 3300Лм 180x1195x30мм IP40" u="1"/>
        <s v="RS340B LED40S/830 PSU VWB PR10 II BK" u="1"/>
        <s v="RS342B LED45S/830 PSU VWB PR10 II BK" u="1"/>
        <s v="Светильник светодиодный LED ДПО 36Вт 4000К 1209х75х25 IP20 (аналог ЛПО) 144125236" u="1"/>
        <s v="45230/3" u="1"/>
        <s v="НПО 3235Д 2х25Вт" u="1"/>
        <s v="BVP283 LED192/WW 210W 220-240V NB" u="1"/>
        <s v="BVP283 LED256/WW 280W 220-240V NB" u="1"/>
        <s v="BVP283 LED280/NW 280W 220-240V NB" u="1"/>
        <s v="BVP283 LED340/CW 335W 220-240V NB" u="1"/>
        <s v="BVP283 LED340/NW 335W 220-240V NB" u="1"/>
        <s v="BVP283 LED347/NW 270W 220-240V NB" u="1"/>
        <s v="BVP283 LED355/NW 350W 220-240V NB" u="1"/>
        <s v="BVP283 LED408/NW 320W 220-240V NB" u="1"/>
        <s v="BVP283 LED430/NW 335W 220-240V NB" u="1"/>
        <s v="СДО04-200 SMD 200Вт IP65 6500К сер." u="1"/>
        <s v="Светильник светодиодный LED ДПО 36Вт 6500К 1209х75х25 IP20 (аналог ЛПО) 144125336" u="1"/>
        <s v="97458" u="1"/>
        <s v="SPB-1" u="1"/>
        <s v="WFL-50W/06" u="1"/>
        <s v="KARIN 450 LED" u="1"/>
        <s v="Светодиодный линейный прожектор с DMX Feron LL-892 18W RGB 24V IP65 артикул 32258" u="1"/>
        <s v="RLP-VC 18Вт 4000К" u="1"/>
        <s v="СПП-1540-КРУГ 15Вт 4000К" u="1"/>
        <s v="45230/4" u="1"/>
        <s v="BVP322 18LED 40K 220V 30" u="1"/>
        <s v="BVP324 72LED 30K 220V 30" u="1"/>
        <s v="A6013IN-1SS" u="1"/>
        <s v="TLED-PL2-12W-4000К" u="1"/>
        <s v="Светодиодный уличный консольный светильник Feron SP2924 100W 6400K 100-265V, серый артикул 32216" u="1"/>
        <s v="SPO-8-1X600" u="1"/>
        <s v="36Вт 4000К IP65 линейный матовый" u="1"/>
        <s v="BVP621 LED504/NW 480W 220-240V NB GM" u="1"/>
        <s v="BVP621 LED840/NW 800W 220-240V NB GM" u="1"/>
        <s v="СДБО-215 ВЫХОД EXIT 3 ЧАСА NI-CD AC/DC" u="1"/>
        <s v="LN201A" u="1"/>
        <s v="DWRV16ELC" u="1"/>
        <s v="Line Oval овал влагозащ. 8Вт 4000К" u="1"/>
        <s v="LL121X LED80S/840 PSU A SMB WH KIT" u="1"/>
        <s v="RC140B LED38S/840 PSD PCV PI5 L1150" u="1"/>
        <s v="ANTARES 4221-4 LED" u="1"/>
        <s v="CR150B LED35S/840 PSU W60L60 IP54" u="1"/>
        <s v="BCP381 24LED RGBW40K 24V 25x40 L1000 DMX" u="1"/>
        <s v="93481" u="1"/>
        <s v="2021213BLK" u="1"/>
        <s v="GLL-600-36-IP40-6-OP" u="1"/>
        <s v="AL212" u="1"/>
        <s v="WL008C LED10/NW ROUND-SENSOR W" u="1"/>
        <s v="45230/6" u="1"/>
        <s v="DMRD12ELC" u="1"/>
        <s v="DN560B LED12S/830 PSE-E C WH" u="1"/>
        <s v="DN560B LED12S/840 PSE-E C WH" u="1"/>
        <s v="LN INDV D/I DALI 1200 42W/3000K" u="1"/>
        <s v="TC BA T 22S/827 PSU WB WH401 MIRATORG" u="1"/>
        <s v="BY481P LED250S/840 PSD NB GC SI CW5 XT" u="1"/>
        <s v="BY481P LED250S/840 PSD WB GC SI CW5 XT" u="1"/>
        <s v="DL//A-058" u="1"/>
        <s v="LDPO0-2001-8-4000-K01" u="1"/>
        <s v="LDPO0-4011-8-4000-K01" u="1"/>
        <s v="LL-924 IP65 200W 6400K" u="1"/>
        <s v="LE ECO LED R 18W 4000К 02" u="1"/>
        <s v="LE ECO LED R 36W 4000К 02" u="1"/>
        <s v="RC132V G4 LED36S/840 PSU W60L60 NOC ELB3" u="1"/>
        <s v="PSL 02 30w 5000K" u="1"/>
        <s v="PSL 02 50w 4000K" u="1"/>
        <s v="PSL 03 30w 5000K" u="1"/>
        <s v="PSL 03 50w 4000K" u="1"/>
        <s v="LDPA0-5031-3-20-K01" u="1"/>
        <s v="LDPA1-5030-3-20-K01" u="1"/>
        <s v="WT120C G2 LED18S/840 PSU PCO L600" u="1"/>
        <s v="OS-1 S-70W" u="1"/>
        <s v="ДБА 3928 аккумулятор 4ч 100LED" u="1"/>
        <s v="SM134V LED37S/840 PSD W20L120 NOC" u="1"/>
        <s v="Светодиодная ультратонкая панель Smartbuy 40W 6500K 1195x295x9mm" u="1"/>
        <s v="LE LED ECO-LINK, POWER 10W" u="1"/>
        <s v="V1-R0-70354-02A02-2000365" u="1"/>
        <s v="DLR-12" u="1"/>
        <s v="T5 Line линейный 16Вт 6500К" u="1"/>
        <s v="Светодиодный светильник круглый IP65 12W 6500K" u="1"/>
        <s v="DLS-12" u="1"/>
        <s v="PFL-SC-50w" u="1"/>
        <s v="SPB-201-1-65К-012" u="1"/>
        <s v="LE FL SMD LED5 20W CW" u="1"/>
        <s v="LCL04-8W-R21-4K-SM" u="1"/>
        <s v="A7043PL-2CC" u="1"/>
        <s v="РСП 02В-80-112" u="1"/>
        <s v="VLZR3-65-20-4000" u="1"/>
        <s v="Прожектор светодиодный Led Qplus 100Вт IP65 6500К черн. Gauss 613511100" u="1"/>
        <s v="MARS 2211-6" u="1"/>
        <s v="ИО 1000 чер" u="1"/>
        <s v="URSA LED 72" u="1"/>
        <s v="FRAME1-48-6500" u="1"/>
        <s v="DP VAL 600 9W/4000K IP65" u="1"/>
        <s v="LE ECO 03 LED 27W" u="1"/>
        <s v="НСП 09У-200-611" u="1"/>
        <s v="BDP260 LED39-4S/830 DM50 CLO DDF3 62P" u="1"/>
        <s v="Светильник светодиодный LED ДПО 18Вт 6500К 596х75х25 IP20 (аналог ЛПО) 144124318" u="1"/>
        <s v="Светильник светодиодный LED 15Вт 4100К IP20 встраив. ультратонкий круглый Gauss 939111215" u="1"/>
        <s v="a036429" u="1"/>
        <s v="BVP324 72LED 30K 220V 15" u="1"/>
        <s v="FLOODLIGHT 135 W 4000 K IP65 BK" u="1"/>
        <s v="FLOODLIGHT 135 W 6500 K IP65 BK" u="1"/>
        <s v="FLOODLIGHT 180 W 6500 K IP65 BK" u="1"/>
        <s v="Светодиодный светильник накладной Feron AL529 тарелка 12W 4000K белый" u="1"/>
        <s v="Светодиодный светильник накладной Feron AL529 тарелка 18W 4000K белый" u="1"/>
        <s v="Светодиодный светильник накладной Feron AL589 тарелка 12W 4000K белый" u="1"/>
        <s v="Светодиодный светильник накладной Feron AL589 тарелка 18W 4000K белый" u="1"/>
        <s v="Светильник светодиодный LED круглый 12Вт 6500К IP65 126411312" u="1"/>
        <s v="93358" u="1"/>
        <s v="BCP422" u="1"/>
        <s v="ДВО 6560-P 36Вт 6500К 595?595?20 призма" u="1"/>
        <s v="ДВО 6560-P 36Вт 6500К 595x595x20 призма" u="1"/>
        <s v="ДВО 6561-P 36Вт 4000К 595?595?20 призма" u="1"/>
        <s v="ДВО 6561-P 36Вт 4000К 595x595x20 призма" u="1"/>
        <s v="СПП-А 2105" u="1"/>
        <s v="SP550P LED40S 840 L150 PSU SD GM SQ" u="1"/>
        <s v="Св-к светодиодный IP20 595*595*19мм 36W 2550lm 4000K офисный матовый рассеиватель" u="1"/>
        <s v="Св-к светодиодный IP20 595*595*19мм 36W 2570lm 6500K офисный матовый рассеиватель" u="1"/>
        <s v="LFL-10/05s" u="1"/>
        <s v="LED BULKHEAD 6W 840 WT OSRAM" u="1"/>
        <s v="TRACK SP D75 25W 4000 K 90RA NFL BK" u="1"/>
        <s v="TRACK SP D85 35W 3000 K 90RA NFL BK" u="1"/>
        <s v="TRACK SP D95 55W 3000 K 90RA NFL BK" u="1"/>
        <s v="TRACK SP D95 55W 4000 K 90RA NFL BK" u="1"/>
        <s v="&quot;Даунлайт НАРОДНЫЙ&quot; СВО (белый) 18 Вт 6500К" u="1"/>
        <s v="IL.TRL-40A.BK" u="1"/>
        <s v="MARS 2211-3 LED" u="1"/>
        <s v="Прожектор светодиодный Gauss LED 100W 7000lm IP65 6500К белый" u="1"/>
        <s v="RS143Z CFRM GRID 1X3 WH" u="1"/>
        <s v="LTB20 4200К Accord Белый" u="1"/>
        <s v="V1-U0-00086-21000-6501530" u="1"/>
        <s v="RS342B LED45S/830 PSU WB PR10 II BK" u="1"/>
        <s v="61291" u="1"/>
        <s v="LLFS36W02" u="1"/>
        <s v="SPO-208 18Вт 4000К" u="1"/>
        <s v="93482" u="1"/>
        <s v="CUDDLE LED 60" u="1"/>
        <s v="SPO-7-40-6K-M (4)" u="1"/>
        <s v="CL525T11N" u="1"/>
        <s v="СДО 06-20Д черный с ДД IP54 6500K" u="1"/>
        <s v="PWP-C3 1500 60W 4000K" u="1"/>
        <s v="PA-1200*300-48W" u="1"/>
        <s v="214650/5" u="1"/>
        <s v="ALS-18-BK" u="1"/>
        <s v="BVP621 LED504/NW 480W 220-240V SMB GM" u="1"/>
        <s v="BVP621 LED840/NW 800W 220-240V SMB GM" u="1"/>
        <s v="214530/6" u="1"/>
        <s v="LE LED ECO-LINK, POWER 20W" u="1"/>
        <s v="V1-R0-70354-02A02-2200365" u="1"/>
        <s v="ST730T LED12S/830 PSU MB HC ALU" u="1"/>
        <s v="ELBA E/Z" u="1"/>
        <s v="LL120X LED160S/840 2X PSU WB 5 WH" u="1"/>
        <s v="LBF-0308 C01" u="1"/>
        <s v="ДСП 3008 PRO" u="1"/>
        <s v="СДО-8 20Вт 230В 6500К 1900ЛМ IP65" u="1"/>
        <s v="DL ALU EM DN150 14 W 4000 K AT 3H WT" u="1"/>
        <s v="DL ALU EM DN200 35 W 4000 K AT 3H WT" u="1"/>
        <s v="Светильник светодиодный LED ДСП 36Вт 6500К IP65 линейный мат. IP65 1/30 (аналог ЛСП 2х36Вт) Gauss 143425336" u="1"/>
        <s v="V1-R0-00408-10L27-2003030" u="1"/>
        <s v="SP4112 6W зеленый 230V IP67" u="1"/>
        <s v="Светодиодный светильник Feron AL103 трековый на шинопровод 30W 2700K, 35 градусов, черный 32518" u="1"/>
        <s v="Светодиодный светильник WL-Cube настенный10W 3000K 80х80х230 мм угол 60° IP54 RAL9005 черный матовый" u="1"/>
        <s v="Светодиодный светильник WL-Cube настенный10W 4000K 80х80х230 мм угол 60° IP54 RAL9005 черный матовый" u="1"/>
        <s v="688100350" u="1"/>
        <s v="LBF-0318 C01" u="1"/>
        <s v="MIZAR 4023-3 LED SP AT" u="1"/>
        <s v="V1-R0-00408-10L27-2005030" u="1"/>
        <s v="ST640T G2 LED49S/835 PSU NB18 WH" u="1"/>
        <s v="BRP531 LED205-4S/740 I DM32 FG AL GR T25" u="1"/>
        <s v="BRP531 LED240-4S/740 I DX50 FG AL GR T25" u="1"/>
        <s v="KARIN DECOR 2400 LED 32W" u="1"/>
        <s v="LED BULKHEAD 6W 840 WT" u="1"/>
        <s v="PPL 595/R2 OPAL 36W 6500K IP40" u="1"/>
        <s v="SPO-6-36-4K-M" u="1"/>
        <s v="GD302B LED30S/830 PSU MB FG DP WH EW P7" u="1"/>
        <s v="ЛСП 05У-55-313" u="1"/>
        <s v="НСП 11-100-901" u="1"/>
        <s v="LED FL 30W 65 SP" u="1"/>
        <s v="ЛСП 02У-1х18-212" u="1"/>
        <s v="45232/3" u="1"/>
        <s v="НПП 1202 100Вт белый овал с реш" u="1"/>
        <s v="НПП 1402 60Вт черный овал с реш" u="1"/>
        <s v="ENDURA GARDEN POLE MINI 5 LIGHTS SI" u="1"/>
        <s v="LUMINARIA LINEAL BRSH ME8 2250 ILC BK" u="1"/>
        <s v="LED ДПО 3017 18Вт 1650лм 6500К Компакт Народный" u="1"/>
        <s v="LED ДПО 3017 32ВТ 2900ЛМ 4500К КОМПАКТ НАРОДНЫЙ" u="1"/>
        <s v="LED ДПО 3017 36Вт 3200лм 6500К Компакт Народный" u="1"/>
        <s v="93359" u="1"/>
        <s v="45240/3" u="1"/>
        <s v="WFL-70W/06" u="1"/>
        <s v="ДБА 3926-П 3ч 3Вт" u="1"/>
        <s v="ULO-MF6060-40W-4000K FRAME WHITE" u="1"/>
        <s v="ULO-MF6060-40W-6500K FRAME WHITE" u="1"/>
        <s v="СКУ-02 125ВТ 6500К" u="1"/>
        <s v="ДСП 200Вт UFO HighBay диск 6500К IP55 32317 4 REV" u="1"/>
        <s v="DLUS02-24W-4K" u="1"/>
        <s v="GTR-15-1-IP20-B" u="1"/>
        <s v="PANEL LED 600 33W/3000K 230VUGR&lt;19 LEDVO" u="1"/>
        <s v="PANEL LED 600 33W/4000K 230VUGR&lt;19 LEDVO" u="1"/>
        <s v="Светильник светодиодный LED 15Вт 2700К IP20 встраив. ультратонкий квадрат. Gauss 940111115" u="1"/>
        <s v="PPO 1500 SMD 50W 4000K" u="1"/>
        <s v="VIZART 4021-5 LED SL" u="1"/>
        <s v="VIZART 4023-5 LED SL" u="1"/>
        <s v="Спот Arte Lamp Petalo A5319PL-1WH" u="1"/>
        <s v="V1-U0-00086-21S00-6501540" u="1"/>
        <s v="V1-U0-00821-21S00-6501540" u="1"/>
        <s v="ST710T LED27S/PW9-4000 PSD FR30 BK" u="1"/>
        <s v="ULP-6060-36W/DW EFFECTIVE Silver" u="1"/>
        <s v="ULP-6060-36W/NW EFFECTIVE SILVER" u="1"/>
        <s v="ULP-6060-42W/DW EFFECTIVE SILVER" u="1"/>
        <s v="ULP-6060-42W/NW EFFECTIVE SILVER" u="1"/>
        <s v="IL.0010.0058 Светильник 15W на однофазный трек 220V, LED 4200K, Белый" u="1"/>
        <s v="IL.0010.0060 Светильник 30W на однофазный трек 220V, LED 4200K, Белый" u="1"/>
        <s v="IL.0010.0061 Светильник 30W на однофазный трек 220V, LED 4200K, Белый" u="1"/>
        <s v="IL.0010.0063 Светильник 40W на однофазный трек 220V, LED 4200K, Белый" u="1"/>
        <s v="IL.0010.0064 Светильник 15W на однофазный трек 220V, LED 3000K, Белый" u="1"/>
        <s v="IL.0010.0065 Светильник 30W на однофазный трек 220V, LED 3000K, Белый" u="1"/>
        <s v="IL.0010.0067 Светильник 20W на однофазный трек 220V, LED 4200K, Белый" u="1"/>
        <s v="LT OPL-03" u="1"/>
        <s v="ULR-Q411 1W GREEN/SILVER" u="1"/>
        <s v="V1-U0-00086-21S00-6502540" u="1"/>
        <s v="V1-U0-00821-21S00-6502540" u="1"/>
        <s v="RS343B LED27S/PW930 PSU-E WB II WH" u="1"/>
        <s v="Downlight квадратный накладной 125*135 20W 4000K" u="1"/>
        <s v="EL120" u="1"/>
        <s v="ST750T LED26S/ROSE PSE MB WH" u="1"/>
        <s v="59465 MESON 125 13W 65K WH SQ" u="1"/>
        <s v="59467 MESON 150 17W 65K WH SQ" u="1"/>
        <s v="Светильник светодиодный LED круглый 8Вт 4000К IP65 Gauss 126411208" u="1"/>
        <s v="VLZR2-65-12-4000" u="1"/>
        <s v="VLZR3-65-12-4000" u="1"/>
        <s v="RC140B LED38S/840 PSU PCV PI3 L1150" u="1"/>
        <s v="Светодиодный светильник Feron AL107 трековый на шинопровод 15W, 90 градусов, 4000К, черный 32476" u="1"/>
        <s v="VLF6-30-6500-MINI-B" u="1"/>
        <s v="VLF6-50-6500-MINI-B" u="1"/>
        <s v="Светодиодный светильник Feron AL104 трековый на шинопровод 50W 4000K, 35 градусов, белый 29689" u="1"/>
        <s v="45240/6" u="1"/>
        <s v="SBL-SL2-90-6K" u="1"/>
        <s v="ST320T LED17S/830 PSU WB SI" u="1"/>
        <s v="ST320T LED19S/FMT PSU WB SI" u="1"/>
        <s v="ST320T LED27S/830 PSU WB SI" u="1"/>
        <s v="ST320T LED39S/827 PSU WB SI" u="1"/>
        <s v="ST320T LED39S/830 PSU WB SI" u="1"/>
        <s v="ST320T LED39S/840 PSU WB SI" u="1"/>
        <s v="DN570B LED24S/840 PSE-E C WH" u="1"/>
        <s v="DN570B LED40S/840 PSE-E C WH" u="1"/>
        <s v="DN572B LED12S/840 PSE-E C WH" u="1"/>
        <s v="Светодиодная панель REV LP Extra Slim Premium, 595x595x9мм, 36W, 6500K, без драйвера" u="1"/>
        <s v="СДО 07-10Д светодиодный серый с ДД IP54 IEK" u="1"/>
        <s v="СДО 07-20Д светодиодный серый с ДД IP54 IEK" u="1"/>
        <s v="СДО 07-30Д светодиодный серый с ДД IP54 IEK" u="1"/>
        <s v="ГО02-150-02 150Вт Rx7s металлогалог. сер. ассиметр." u="1"/>
        <s v="Светильник светодиодный LED круглый 8Вт 6500К IP65 Gauss 126411308" u="1"/>
        <s v="ЛБА 3923 непостоянный автономный, 3 ч., 2х8 Вт" u="1"/>
        <s v="LPU-ПРИЗМА-PRO 24Вт 230В 4000К 2700ЛМ 595Х595Х19ММ БЕЛАЯ IP40" u="1"/>
        <s v="LPU-ПРИЗМА-PRO 24Вт 230В 6500К 2700ЛМ 595Х595Х19ММ БЕЛАЯ IP40" u="1"/>
        <s v="ЖО 01-400-02" u="1"/>
        <s v="SPB-202-0-65K-012" u="1"/>
        <s v="Светильник аварийный ip20 1,5ч &quot;ВЫХОД-EXIT / СТРЕЛКА&quot; 3W двусторонний" u="1"/>
        <s v="LED 7-18-4K" u="1"/>
        <s v="V1-R0-70354-02A02-2400365" u="1"/>
        <s v="AREA 45W 3000К 5400 LM IP66" u="1"/>
        <s v="88802 Уличный светильник настенно-потолочный ANOLA, 1х40W(E27), пластик, черный/стекло" u="1"/>
        <s v="ST320T LED39S/PW9-4000 PSU MB BK" u="1"/>
        <s v="Светодиодный светильник WL-Tube настенный10W 3000K 80х230 мм угол 60° IP54 RAL9005 черный матовый" u="1"/>
        <s v="Светодиодный светильник WL-Tube настенный10W 4000K 80х230 мм угол 60° IP54 RAL9005 черный матовый" u="1"/>
        <s v="PRE LED PLS WH 36W 4K" u="1"/>
        <s v="TC RD PT E27 F013 WH200 T204 BK" u="1"/>
        <s v="BCP155 LED100/WW PSU 220-240V A 7043" u="1"/>
        <s v="DLR-20" u="1"/>
        <s v="OLP-S06-O-36-6.5K" u="1"/>
        <s v="SPB-201-2-65К-012" u="1"/>
        <s v="RC132V LED36S/840 PSU W30L120 NOC" u="1"/>
        <s v="RC134B LED37S/830 PSD W30L120 NOC" u="1"/>
        <s v="Светодиодный светильник тротуарный (грунтовый) Feron SP2707 18W 2700K 85-265V IP67  32134" u="1"/>
        <s v="AC167710055" u="1"/>
        <s v="V1-R0-00408-10L27-2003040" u="1"/>
        <s v="V1-R0-00458-90L07-2003040" u="1"/>
        <s v="SFL80-20 20W IP65 6400K черный" u="1"/>
        <s v="SFL80-30 30W IP65 6400K черный" u="1"/>
        <s v="SFL80-50 50W IP65 6400K черный" u="1"/>
        <s v="Светильник линейный светодиодный, (ДПО) FERON AL4028, 30W, 6000К (дневной), 230V, 3000Lm, IP20, цвет черный, корпус алюминий, рассеиватель пластик, 1197*23*42 мм" u="1"/>
        <s v="Светильник линейный светодиодный, (ДПО) FERON AL4028, 30W, 6500К (дневной), 230V, 3000Lm, IP20, цвет черный, корпус алюминий, рассеиватель пластик, 1197*23*42 мм" u="1"/>
        <s v="DLS-20" u="1"/>
        <s v="Панель светодиодная SuperSlim Round 18Вт 4000К Ф 230мм REV 28946 3" u="1"/>
        <s v="BVP132 LED16/NW 20W 220-240V WB" u="1"/>
        <s v="BVP135 LED40/NW 50W 220-240V WB" u="1"/>
        <s v="BVP622 LED1008/757 960W NB GM 5C O" u="1"/>
        <s v="VLZR-54-9-6500" u="1"/>
        <s v="V1-EM-00432-01A01-6500265" u="1"/>
        <s v="V1-R0-00408-10L27-2005040" u="1"/>
        <s v="ЛПП 05УEx-2х18-025" u="1"/>
        <s v="ULO-Q190 6060-36W/3000K WHITE" u="1"/>
        <s v="ULO-Q190 6060-36W/4000K WHITE" u="1"/>
        <s v="ULO-Q190 6060-36W/6500K WHITE" u="1"/>
        <s v="Светильник аккумуляторный, 6 LED/1W 230V, AC  зеленый 355*145*25 mm, серебристый, Выход, EL50 артикул 27075" u="1"/>
        <s v="222334/4" u="1"/>
        <s v="ЛП 03 595Х595 ОПАЛ 19 ММ 36 ВТ 2900 ЛМ, 4000 К" u="1"/>
        <s v="LWP36C-01" u="1"/>
        <s v="ULP-Q106 6060-36W/4000K WHITE" u="1"/>
        <s v="ULP-Q106 6060-36W/6500K WHITE" u="1"/>
        <s v="GP LED INTERLIGHTING MODULE DR/B 250" u="1"/>
        <s v="BVP150 LED127/CW 220-240V 150W SWB CE" u="1"/>
        <s v="BVP150 LED127/NW 220-240V 150W SWB CE" u="1"/>
        <s v="BVP150 LED170/CW 220-240V 200W SWB CE" u="1"/>
        <s v="BVP150 LED170/NW 220-240V 200W SWB CE" u="1"/>
        <s v="SPP-3" u="1"/>
        <s v="AC167730055" u="1"/>
        <s v="BRP392 LED186/NW 130W 220-240V DW2 SR" u="1"/>
        <s v="SPO-101-1R 1хLED-T8-1200 G13 230В IP40 1200ММ С РЕФЛЕКТОРОМ" u="1"/>
        <s v="MPK518 CDM-TMW315W EB WB" u="1"/>
        <s v="ПРОЖЕКТОР СВЕТОДИОДНЫЙ 10ВТ IP65 4000К" u="1"/>
        <s v="ПРОЖЕКТОР СВЕТОДИОДНЫЙ 20ВТ IP65 4000К" u="1"/>
        <s v="ПРОЖЕКТОР СВЕТОДИОДНЫЙ 30ВТ IP65 4000К" u="1"/>
        <s v="ПРОЖЕКТОР СВЕТОДИОДНЫЙ 50ВТ IP65 4000К" u="1"/>
        <s v="ПРОЖЕКТОР СВЕТОДИОДНЫЙ 70ВТ IP65 4000К" u="1"/>
        <s v="45241/3" u="1"/>
        <s v="СДСО-089 &quot;ВЫХОД&quot;" u="1"/>
        <s v="FLOOD LED ASYM 150W/4000K BK IP65 LEDVO" u="1"/>
        <s v="НСП 05У-200-611" u="1"/>
        <s v="SM505T LED66S/840 PSU WB-2R BK" u="1"/>
        <s v="Ecola LED panel универс. (без ступеньки) панель с драйвером внутри 36W 220V 4200K Призма 595x595x19" u="1"/>
        <s v="Ecola LED panel универс. (без ступеньки) панель с драйвером внутри 36W 220V 6500K Призма 595x595x19" u="1"/>
        <s v="H1-1000400DW-GN14" u="1"/>
        <s v="V1-G1-71441-04L19-6603040" u="1"/>
        <s v="VLZR3-65-15-4000" u="1"/>
        <s v="DN570B LED60S/840 PSD-VLC-E C BK" u="1"/>
        <s v="LFL-30/05s" u="1"/>
        <s v="Подвесной светильник REV 32316 7, Без цоколя, 150 Вт" u="1"/>
        <s v="AC167750055" u="1"/>
        <s v="DP VAL 600 18W/4000K IP65" u="1"/>
        <s v="BRP393 LED273/NW 192W 220-240V DWV PSR" u="1"/>
        <s v="V1-U0-00086-21000-6501550" u="1"/>
        <s v="ST210T LED39S/PW930 PSU WB BK" u="1"/>
        <s v="ГСП 04В-400-177" u="1"/>
        <s v="V1-U0-00086-21000-6502550" u="1"/>
        <s v="Светодиодный светильник Feron AL111 трековый на шинопровод 12W 4000K 35 градусов белый с хром рамкой 32448" u="1"/>
        <s v="EL121" u="1"/>
        <s v="SPO-531-0-65K-036" u="1"/>
        <s v="SPO-532-0-65K-036" u="1"/>
        <s v="BCP431 4000 100-240 10 CE DMX" u="1"/>
        <s v="НПП 1307 60Вт белый круг ресничка" u="1"/>
        <s v="НПП 1407 60Вт белый овал ресничка" u="1"/>
        <s v="Трековый светодиодный светильник для трехфазного шинопровода Vista Белый 32W 4200K" u="1"/>
        <s v="Светодиодный светильник Feron AL107 трековый на шинопровод 25W, 90 градусов, 4000К, черный 32478" u="1"/>
        <s v="SPP-201-0-65K-036" u="1"/>
        <s v="WT120C G2 LED34S/840 PSU ELB3 L1500" u="1"/>
        <s v="WT120C G2 LED60S/840 PSU ELB3 L1500" u="1"/>
        <s v="45241/6" u="1"/>
        <s v="LTL-6060-10" u="1"/>
        <s v="VLZR-65-20-6500" u="1"/>
        <s v="VLF4-10-6500-MINI-G" u="1"/>
        <s v="VLF4-20-6500-MINI-G" u="1"/>
        <s v="VLF4-30-6500-MINI-G" u="1"/>
        <s v="PPO 600/K SMD 20W 4000K" u="1"/>
        <s v="AC167770055" u="1"/>
        <s v="YHL-HB7-100 (PP)" u="1"/>
        <s v="ДПО 3017 1800 лм 2х9 Вт, 4000К (термопак)" u="1"/>
        <s v="ДПО 3017 1800 лм 2х9 Вт, 6500К (термопак)" u="1"/>
        <s v="HIGH BAY LED 95W/4000K 90DEG IP65  LEDV" u="1"/>
        <s v="Прожектор Brille HL-28/100W NW" u="1"/>
        <s v="WPL48-6.5K150-01" u="1"/>
        <s v="BCP381 24LED 30K 24V A2 L100 DMX" u="1"/>
        <s v="BCP383 24LED TW 220V A2 L100 DMX" u="1"/>
        <s v="BCP384 36LED TW 220V A2 L100 DMX" u="1"/>
        <s v="BCP385 48LED TW 220V 40 L100 DMX" u="1"/>
        <s v="BCP385 48LED TW 220V A1 L100 DMX" u="1"/>
        <s v="Влагозащитный светодиодный светильник ССП-176 EVO IP65 1200*76*66 36W 3950lm 4000K матовый с возможностью соединения в линию" u="1"/>
        <s v="Влагозащитный светодиодный светильник ССП-176 EVO IP65 1200*76*66 36W 3960lm 6500K матовый с возможностью соединения в линию" u="1"/>
        <s v="LTL-6060-11" u="1"/>
        <s v="912401483227" u="1"/>
        <s v="ULF-Q552 18W/WW" u="1"/>
        <s v="AC167790055" u="1"/>
        <s v="SPB-21-0-40K-12" u="1"/>
        <s v="URAN 6511-3 LED" u="1"/>
        <s v="BY471P PRO250S/840 PSD VNB GC SMT-HD SI" u="1"/>
        <s v="OLF-P1-15-4K-LED" u="1"/>
        <s v="VLZR-40-20-6500" u="1"/>
        <s v="ST320T LED27S/PW9 PSD MB BK BER" u="1"/>
        <s v="LPU-01 40Вт ОПАЛ 230В 6500K 3300ЛМ IP40" u="1"/>
        <s v="LPU-02 40Вт ОПАЛ 230В 6500К 3300ЛМ IP40" u="1"/>
        <s v="ULPC36W60-04-02" u="1"/>
        <s v="V1-R0-00408-10L26-2001530" u="1"/>
        <s v="V1-R0-00488-10L26-2001530" u="1"/>
        <s v="V1-R0-T0488-10L26-2001530" u="1"/>
        <s v="ULF-F19-50W/6500K IP65 175-250В BLACK" u="1"/>
        <s v="ULF-F19-70W/6500K IP65 175-250В BLACK" u="1"/>
        <s v="ULF-F21-30W/6500K IP65 200-250В BLACK" u="1"/>
        <s v="ULF-F21-50W/6500K IP65 200-250В BLACK" u="1"/>
        <s v="ULF-F21-70W/6500K IP65 200-250В BLACK" u="1"/>
        <s v="PSL 02 80W" u="1"/>
        <s v="SM100C LED27S 840 W60L60 PSU G3" u="1"/>
        <s v="3734" u="1"/>
        <s v="LTL-6060-12" u="1"/>
        <s v="URAN 6511-8" u="1"/>
        <s v="SPL-5-40-6K (W) 3600Lm" u="1"/>
        <s v="AL108 12+5W 4000К и подсветка зеленая" u="1"/>
        <s v="Светодиодный светильник Feron AL100 трековый на шинопровод 12W 6400K 35 градусов белый 32513" u="1"/>
        <s v="PGR R130 7w 4000K 30° Chrome IP67" u="1"/>
        <s v="HB DALI 90W/4000K 115DEG IP65" u="1"/>
        <s v="947111218" u="1"/>
        <s v="LE LED LT-9030" u="1"/>
        <s v="45250/3" u="1"/>
        <s v="SBL-LU-36W-64K-MT" u="1"/>
        <s v="BCP380 24LEDLP TW 24V 40 L51 DMX" u="1"/>
        <s v="BCP384 24LED RGB 220V A2 L50 DMX" u="1"/>
        <s v="LD236511622" u="1"/>
        <s v="LED СДО 07-20R red" u="1"/>
        <s v="ЖСП 02В-70-211" u="1"/>
        <s v="ST700T LED17S/PW9-4000 PSU CLM18 WH" u="1"/>
        <s v="LTL-6060-13" u="1"/>
        <s v="BVP154 LED21/840 PSU 20W VWB CE" u="1"/>
        <s v="45250/4" u="1"/>
        <s v="ИО 150Д чер" u="1"/>
        <s v="ЖСП 04В-400-977" u="1"/>
        <s v="LED ДПБ 1001 12Вт" u="1"/>
        <s v="LL121X LED80S/840 1X PSU VWB 5 WH" u="1"/>
        <s v="Светодиодный светильник  AERO IP44 300*85 мм 21Вт 4000К с микроволновым датчиком движения" u="1"/>
        <s v="PPO 1200 SMD 40W 4000K" u="1"/>
        <s v="PRE ECO R LED 50W 6500К" u="1"/>
        <s v="Прожектор светодиодный типа FLLight 20W IP65 6500K Smartbuy" u="1"/>
        <s v="Прожектор светодиодный типа FLLight 30W IP65 6500K Smartbuy" u="1"/>
        <s v="Прожектор светодиодный типа FLLight 50W IP65 6500K Smartbuy" u="1"/>
        <s v="VIZART 4023-5 LED WH" u="1"/>
        <s v="НСП 20-500-152" u="1"/>
        <s v="LCL04-12W-R21-4K-SM" u="1"/>
        <s v="LCL04-18W-R21-4K-SM" u="1"/>
        <s v="TC MS-S T 27S/PW940 PSU MB WH401 ADI" u="1"/>
        <s v="Трековый светодиодный светильник для однофазного шинопровода 50163/1 LED белый" u="1"/>
        <s v="LTL-6060-14" u="1"/>
        <s v="SPO-208 55ВТ 4000К" u="1"/>
        <s v="VLF7-10-6500-MINI-B" u="1"/>
        <s v="VLF7-20-6500-MINI-B" u="1"/>
        <s v="VLF7-30-6500-MINI-B" u="1"/>
        <s v="VLF7-50-6500-MINI-B" u="1"/>
        <s v="45250/6" u="1"/>
        <s v="DL SMALL 2000-5 LED WH" u="1"/>
        <s v="DL SMALL 2021-5 LED WH" u="1"/>
        <s v="DL SMALL 2023-5 LED WH" u="1"/>
        <s v="LN INDV D/I DALI 1200 42W/4000K" u="1"/>
        <s v="LED ДКУ 1002-150Д 5000К IP65 серый IEK" u="1"/>
        <s v="ССА2-01, 1,5ч., двустор., ВЫХОД-EXIT стрелка" u="1"/>
        <s v="Ecola LED downlight встраив. Квадратный даунлайт с драйвером 15W 220V 4200K 195x195x20" u="1"/>
        <s v="Ecola LED downlight встраив. Квадратный даунлайт с драйвером 15W 220V 6500K 195x195x20" u="1"/>
        <s v="SNAKE I-8 LED 36" u="1"/>
        <s v="WT470C LED23S/840 PSD NB L1300" u="1"/>
        <s v="WT470C LED42S/840 PSD NB L1300" u="1"/>
        <s v="WT470C LED42S/840 PSU NB L1300" u="1"/>
        <s v="Светодиодный светильник тротуарный (грунтовый) Feron 3732 7W 4000K 230V IP65  11856" u="1"/>
        <s v="Светильник встраиваемый светодиодный 40W, 3500Lm, 4000K, матовая, белый, AL2117, Упаковка - 4 штуки" u="1"/>
        <s v="Светильник встраиваемый светодиодный 40W, 3500Lm, 6500K, матовая, белый, AL2117, Упаковка - 4 штуки" u="1"/>
        <s v="Светильник встраиваемый светодиодный 40W, 4200Lm, 4000K, матовая, белый, AL2154, Упаковка - 4 штуки" u="1"/>
        <s v="Светильник встраиваемый светодиодный 40W, 4200Lm, 6500K, матовая, белый, AL2154, Упаковка - 4 штуки" u="1"/>
        <s v="OLP-S08-P-36-6.5K" u="1"/>
        <s v="SPL-5" u="1"/>
        <s v="Линейный пылевлагозащищенный светильник типа TP IP65 60W 1200мм Smartbuy" u="1"/>
        <s v="KARIN 4800 LED 82W" u="1"/>
        <s v="FLOODLIGHT 20 W 4000 K IP65 BK S" u="1"/>
        <s v="FLOODLIGHT 50 W 3000 K IP65 BK S" u="1"/>
        <s v="FLOODLIGHT 50 W 4000 K IP65 BK S" u="1"/>
        <s v="WT128C LED22 L600 NW LV GM" u="1"/>
        <s v="MVP507 MHN-LA1000W 230V WB SI" u="1"/>
        <s v="SFL90-10 10W IP65 4000K черный" u="1"/>
        <s v="SFL90-20 20W IP65 6400K черный" u="1"/>
        <s v="SFL90-30 30W IP65 6400K черный" u="1"/>
        <s v="SFL90-50 50W IP65 6400K черный" u="1"/>
        <s v="BRP392 LED143/NW 110W 220-240V DM" u="1"/>
        <s v="BRP392 LED168/NW 140W 220-240V DM" u="1"/>
        <s v="BRP392 LED170/NW 130W 220-240V DM" u="1"/>
        <s v="BRP392 LED182/WW 140W 220-240V DM" u="1"/>
        <s v="BRP392 LED195/NW 150W 220-240V DM" u="1"/>
        <s v="BRP394 LED204/NW 170W 220-240V DM" u="1"/>
        <s v="KIT-CN111-COB 4300-840-24D-G1 10X1 OSRAM" u="1"/>
        <s v="&quot;Даунлайт НАРОДНЫЙ &quot; СВО (белый) 12 Вт 6500К" u="1"/>
        <s v="Светильник светодиодный LED ДСП 36Вт 6500К IP65 линейный мат. IP65 (аналог ЛСП 2х36Вт) 143425336" u="1"/>
        <s v="272190C" u="1"/>
        <s v="ДСП 5009 " u="1"/>
        <s v="ULB-Q252 35W/NW/A WHITE" u="1"/>
        <s v="ULB-Q253 24W/NW/A WHITE" u="1"/>
        <s v="ULB-Q253 35W/NW/A WHITE" u="1"/>
        <s v="BCP422 G2 28X84 3000 L610 CE CQC PSE" u="1"/>
        <s v="LUMINARIA LINEAL BRSH ST8 2250 W5 ILC BK" u="1"/>
        <s v="SPO-5" u="1"/>
        <s v="PPL-R 12W 6500K" u="1"/>
        <s v="V1-EM-00432-01A01-6500365" u="1"/>
        <s v="V1-R0-00408-10L26-2001540" u="1"/>
        <s v="V1-R0-00488-10L26-2001540" u="1"/>
        <s v="V1-R0-T0488-10L26-2001540" u="1"/>
        <s v="SP533P LED56S/TWH PSD PI5 SM2 L1130 9003" u="1"/>
        <s v="LT PRZ-06" u="1"/>
        <s v="LWP36C-02" u="1"/>
        <s v="ULB-Q274 30W/4000К WHITE" u="1"/>
        <s v="ULB-Q274 40W/4000К WHITE" u="1"/>
        <s v="ULB-Q275 25W/4000К WHITE" u="1"/>
        <s v="ULB-Q275 30W/4000К WHITE" u="1"/>
        <s v="ULB-Q276 15W/4000К WHITE" u="1"/>
        <s v="ULB-Q276 25W/3000К WHITE" u="1"/>
        <s v="ULB-Q276 25W/4000К WHITE" u="1"/>
        <s v="ULB-Q276 32W/3000К WHITE" u="1"/>
        <s v="ULB-Q276 32W/4000К WHITE" u="1"/>
        <s v="ULB-Q276 40W/3000К WHITE" u="1"/>
        <s v="ULB-Q276 40W/4000К WHITE" u="1"/>
        <s v="СБА 1093С 120lead-acid DC" u="1"/>
        <s v="DLT203 потолочный MR16 G5.3 черный" u="1"/>
        <s v="LPU-02 40Вт ОПАЛ 230В 4000К 3300ЛМ 595Х595Х25ММ IP40" u="1"/>
        <s v="LPU-02 50ВТ ОПАЛ 230В 4000К 4300ЛМ 595Х595Х25ММ IP40" u="1"/>
        <s v="LPU-02 50ВТ ОПАЛ 230В 6500К 4000ЛМ 595Х595Х25ММ IP40" u="1"/>
        <s v="LPU-02 50ВТ ОПАЛ 230В 6500К 4300ЛМ 595Х595Х25ММ IP40" u="1"/>
        <s v="SPP-5" u="1"/>
        <s v="SQ0336-0211" u="1"/>
        <s v="ULF-Q513 10W/BLUE IP65 220-240В BLACK" u="1"/>
        <s v="TR SP COM D100 28W 930 NFL BK/GD   LEDV" u="1"/>
        <s v="2132045/6" u="1"/>
        <s v="PPI-01 100w 5000K IP65" u="1"/>
        <s v="PPI-01 150w 5000K IP65" u="1"/>
        <s v="PPI-01 200w 5000K IP65" u="1"/>
        <s v="VLF-D2-10-6500-B" u="1"/>
        <s v="ССП-159 50ВТ PRO 6500К" u="1"/>
        <s v="SBL-TPIP65-20W-64K" u="1"/>
        <s v="PFL-C3 10w 6500K IP65" u="1"/>
        <s v="PFL-C3 20w 6500K IP65" u="1"/>
        <s v="PFL-SC-10w 6500K IP65" u="1"/>
        <s v="PFL-SC-20w 6500K IP65" u="1"/>
        <s v="LE GLRL WH 12W D160 CW" u="1"/>
        <s v="361110" u="1"/>
        <s v="LFL-50/05s" u="1"/>
        <s v="ULB-M08H-35W/NW BLACK" u="1"/>
        <s v="MARS 2213-3 LED" u="1"/>
        <s v="DN140B LED10S/840 PSD-E C" u="1"/>
        <s v="DN140B LED20S/830 PSD-E C" u="1"/>
        <s v="DN140B LED20S/840 PSD-E C" u="1"/>
        <s v="Встраиваемый светодиодный светильник 18W 4000K квадрат Smartbuy" u="1"/>
        <s v="CUT-5 LED 36" u="1"/>
        <s v="SBL-uni1195-36W-65K" u="1"/>
        <s v="550010801 De Markt Трек-система" u="1"/>
        <s v="550010901 De Markt Трек-система" u="1"/>
        <s v="550011201 De Markt Трек-система" u="1"/>
        <s v="550011301 De Markt Трек-система" u="1"/>
        <s v="EL115" u="1"/>
        <s v="ЖКХ светильник овал 12W 4000K Smartbuy" u="1"/>
        <s v="SQ0352-0012" u="1"/>
        <s v="LCL04-12W-R21-6K-SM" u="1"/>
        <s v="LCL04-18W-R21-6K-SM" u="1"/>
        <s v="ST320T LED17S/PW930 PSU WB BK" u="1"/>
        <s v="ST320T LED39S/PC930 PSU WB BK" u="1"/>
        <s v="ST320T LED39S/PW930 PSU WB BK" u="1"/>
        <s v="ULPC72W-04" u="1"/>
        <s v="SPP-201-1-65K-036" u="1"/>
        <s v="SBL-RSDL-24-4K" u="1"/>
        <s v="ISKRA LED ALFA 24" u="1"/>
        <s v="DW-LED-ZJ-CF-02-18W-6500K" u="1"/>
        <s v="O FACADE EDGE 12W/3000K GY IP54    LEDV" u="1"/>
        <s v="45251/6" u="1"/>
        <s v="LT5/55430.01" u="1"/>
        <s v="YHL-HB7-200 (PP)" u="1"/>
        <s v="V1-G1-71442-04L38-6604540" u="1"/>
        <s v="ЛСР 01-20" u="1"/>
        <s v="ЖСП 07У-150-221" u="1"/>
        <s v="DARD20ELC" u="1"/>
        <s v="PFL-30w RGB WH IP65" u="1"/>
        <s v="MVF403 MHN-LA1000W/956 A6 SI" u="1"/>
        <s v="ECO AREAM45WSPD830 5175LM GR10X1EUE" u="1"/>
        <s v="ECO AREAM45WSPD840 5400LM GR10X1EUE" u="1"/>
        <s v="ECO AREAS30WSPD840 3600LM GR10X1EUE" u="1"/>
        <s v="Светодиодный уличный консольный светильник Feron SP2926 50W 6400K 230V, черный артикул 32218" u="1"/>
        <s v="LBS-2205" u="1"/>
        <s v="СПБ-2 14Вт" u="1"/>
        <s v="LPU-02 50Вт ПРИЗМА 230В 4000К 4500ЛМ 595Х595Х19ММ IP40" u="1"/>
        <s v="LPU-02 50ВТ ПРИЗМА 230В 6500К 4500ЛМ 595Х595Х19ММ IP40" u="1"/>
        <s v="LPU-02 75Вт ПРИЗМА 230В 4000К 6200ЛМ 595Х595Х19ММ IP40" u="1"/>
        <s v="LPU-02 75Вт ПРИЗМА 230В 6500К 6200ЛМ 595Х595Х19ММ IP40" u="1"/>
        <s v="SP2820 100W 6400K" u="1"/>
        <s v="LTL-6060-05" u="1"/>
        <s v="BBP344 LED3600/CW 36W 45D 100-240V" u="1"/>
        <s v="WT8-01" u="1"/>
        <s v="AL500 15W 6400K" u="1"/>
        <s v="LED FL 10W65 SP" u="1"/>
        <s v="ИО 1500 чер" u="1"/>
        <s v="SPO-6" u="1"/>
        <s v="PPL-S 12W 6500K" u="1"/>
        <s v="ДСП 36Вт SSP-155-36 1150мм" u="1"/>
        <s v="ST320T LED20S/PW9 PSD NB BK BER" u="1"/>
        <s v="DN027B LED9/NW D125 RD RU SmartBright" u="1"/>
        <s v="SBL-DL-24-4K" u="1"/>
        <s v="LWL-5022-01CL" u="1"/>
        <s v="ULPD36W60-04-02" u="1"/>
        <s v="DLUS02-18W-4K" u="1"/>
        <s v="ФСР 20У/ДСР20У-001" u="1"/>
        <s v="LL121X LED80S/840 1X PSD A 7 WH" u="1"/>
        <s v="SBL-RSDL-12-4K" u="1"/>
        <s v="LPU-ПРИЗМА 40ВТ 6500К" u="1"/>
        <s v="LPU-ПРИЗМА 50Вт 6500К" u="1"/>
        <s v="AL156 светильник трековый под лампу E14, белый" u="1"/>
        <s v="LTL-6060-06" u="1"/>
        <s v="BN011C DE 1XTLED L600 G2 GM" u="1"/>
        <s v="BN011C DE 2XTLED L600 G2 GM" u="1"/>
        <s v="ДВО 6572-P 45Вт 6500К 595х595х19 призма " u="1"/>
        <s v="KARIN 1200 LED" u="1"/>
        <s v="НСП 11-200-901" u="1"/>
        <s v="СПП-КРУГ 12Вт 6500К 960ЛМ IP65" u="1"/>
        <s v="RC100B LED27S 840 W60L60 PSU G3" u="1"/>
        <s v="RC100B LED37S 840 W60L60 PSU G3" u="1"/>
        <s v="LFL-100W/05" u="1"/>
        <s v="LDCK-0-1501-55-5000-K01" u="1"/>
        <s v="SQ0366-0126" u="1"/>
        <s v="Встраиваемый светодиодный светильник 3W 4000K (врезное d153) Smartbuy" u="1"/>
        <s v="ДПО 5031" u="1"/>
        <s v="AL111 12W 4000K белый с хром рамкой" u="1"/>
        <s v="SQ0336-0202" u="1"/>
        <s v="ЛСП 11-27-904" u="1"/>
        <s v="SF CIRCULAR 250 13 W 3000 K IP44 WT" u="1"/>
        <s v="SF CIRCULAR 250 13 W 4000 K IP44 WT" u="1"/>
        <s v="SF CIRCULAR 250 S 13W 3000K IP44 WT" u="1"/>
        <s v="SF CIRCULAR 350 18 W 3000 K IP44 WT" u="1"/>
        <s v="SF CIRCULAR 400 24 W 4000 K IP44 WT" u="1"/>
        <s v="СДО-8 150Вт 230В 6500К 13500ЛМ IP65" u="1"/>
        <s v="СДО-8 200Вт 230В 6500К 18000ЛМ IP65" u="1"/>
        <s v="Прожектор светодиодный Led Qplus 20Вт IP65 6500К черн. Gauss 613511320" u="1"/>
        <s v="Светодиодный светильник Feron AL2116 накладной 36W 4000K белый со встроенным ЭПРА" u="1"/>
        <s v="Светодиодный светильник Feron AL2116 накладной 36W 6500K белый со встроенным ЭПРА" u="1"/>
        <s v="824110118891" u="1"/>
        <s v="ULF-Q511 10W/BLUE" u="1"/>
        <s v="LED VALUE BATTEN 0,6M 10W/840" u="1"/>
        <s v="DBO01-10-6.5K-PIR" u="1"/>
        <s v="DBO01-14-6.5K-PIR" u="1"/>
        <s v="DBO01-20-6.5K-PIR" u="1"/>
        <s v="LLFW18W02" u="1"/>
        <s v="НСП 20-500-151" u="1"/>
        <s v="BVP323 24LED 30K 220V 8 DMX" u="1"/>
        <s v="BVP324 72LED RGB 220V 8 DMX" u="1"/>
        <s v="DN140B LED10S/830 PSU WR IP54 PI6" u="1"/>
        <s v="DN140B LED10S/840 PSU WR IP54 PI6" u="1"/>
        <s v="DN140B LED20S/840 PSU WR IP54 PI6" u="1"/>
        <s v="911401858798" u="1"/>
        <s v="DSP-07-12-1x600-4K-IP65-LED" u="1"/>
        <s v="SQ0336-0203" u="1"/>
        <s v="LL120X LED160S/840 1X PSD NB 7 WH" u="1"/>
        <s v="45260/6" u="1"/>
        <s v="AL529 12W 6400K" u="1"/>
        <s v="BVP125 LED80-4S/740 S" u="1"/>
        <s v="ULB-Q252 50W/NW/B BLACK" u="1"/>
        <s v="ЛПП 09У-2х36-111" u="1"/>
        <s v="PFL-SC-20w Green IP65" u="1"/>
        <s v="SBL-TKW-GU10" u="1"/>
        <s v="ULF-S01-20W/RGB/RC" u="1"/>
        <s v="ULF-S01-30W/RGB/RC" u="1"/>
        <s v="ULF-S01-50W/RGB/RC" u="1"/>
        <s v="WT470C LED64S/840 PSU O L1600" u="1"/>
        <s v="WT470C LED80S/840 PSU O L1600" u="1"/>
        <s v="WT472C LED64S/840 PSU O L1600" u="1"/>
        <s v="BGS302 G2 6LED RGB 24V OSC DMX" u="1"/>
        <s v="SQ0366-0128" u="1"/>
        <s v="MVF403 MHN-LA1000W/956 A4 SI" u="1"/>
        <s v="SPO-108 18ВТ 230В 6500К 1300ЛМ 600ММ IP40" u="1"/>
        <s v="Трековый светодиодный светильник для трехфазного шинопровода Accord Белый 30W 4200K" u="1"/>
        <s v="ULU-S10A-8W-4000K IP54 BLACK" u="1"/>
        <s v="RC095V LED30S/840 PSU W12L120 GREY RCA RC095V" u="1"/>
        <s v="СПП 2501" u="1"/>
        <s v="V1-G1-71443-04L10-6607540" u="1"/>
        <s v="SQ0336-0204" u="1"/>
        <s v="PPL1195/U 36w 6500K IP40" u="1"/>
        <s v="СБА 2207DC 6+1LED" u="1"/>
        <s v="WT120C LED18S/840 PSU L600 RCA" u="1"/>
        <s v="ССП-456 2Т8-1200" u="1"/>
        <s v="LE LED PLS 06 WH 40W 4K" u="1"/>
        <s v="SPO-7" u="1"/>
        <s v="GLP-RW13-225-18-4" u="1"/>
        <s v="GLP-RW16-225-18-4" u="1"/>
        <s v="GLP-SW13-225-18-4" u="1"/>
        <s v="RC132V LED18S/840 PSU W30L60 NOC" u="1"/>
        <s v="SM505T LED80S/830 PSD-VLC DA25N SI" u="1"/>
        <s v="СПО 3017 под лампу LED Т8/G13 1х120 Народный" u="1"/>
        <s v="SQ0366-0129" u="1"/>
        <s v="Светильник трековый LED TT-Basic 30Вт 4000K 3-фаз. Белый" u="1"/>
        <s v="ST320T LED19S/FMT PSD-VLC WB BK" u="1"/>
        <s v="ST320T LED27S/830 PSD-VLC WB BK" u="1"/>
        <s v="НСП 11-500-002" u="1"/>
        <s v="LN INDV D DALI 1200 34W/4000K" u="1"/>
        <s v="BCP380 48LEDLP 27K 24V A4 L100" u="1"/>
        <s v="BCP380 48LEDLP 40K 24V A4 L100" u="1"/>
        <s v="ЛПП 05УEx-2х36-015" u="1"/>
        <s v="IONICH 1515 LED 20 Вт (2*18Вт) 1600Лм 4000К IP20 класс &quot;А&quot;" u="1"/>
        <s v="824110118641" u="1"/>
        <s v="СДО-100, 100W, 6500К" u="1"/>
        <s v="НПП 9101 белый шар 60Вт" u="1"/>
        <s v="V1-I0-70376-04L05-6501040" u="1"/>
        <s v="LFL-1001 C01" u="1"/>
        <s v="BCP380 48LEDLP RGBNW 24V 40 L100 4PX" u="1"/>
        <s v="AC079750055" u="1"/>
        <s v="СПП-Д 2103" u="1"/>
        <s v="A1821PL-1WH" u="1"/>
        <s v="Светильник светодиодный LED круглый 12Вт 4000К IP65 Gauss 126411212" u="1"/>
        <s v="NLP-S1-40-6.5K-SL" u="1"/>
        <s v="V1-I0-70377-04L05-6503040" u="1"/>
        <s v="PSL 02 PRO 50W 5000K IP65 BL" u="1"/>
        <s v="ДСП 1336А 36Вт 3ч 5000К IP65" u="1"/>
        <s v="Светодиодный светильник  Bend аварийный непостоянного действия встраиваемый 3Вт IP20 LiFePO4 аккумулятор 1 час для коридора" u="1"/>
        <s v="ЛСП 11-32-414" u="1"/>
        <s v="PPO 1500 SMD 50W 6500K" u="1"/>
        <s v="93358 Светодиод. трековая система освещения VILANOVA, 5х5W (GU10), L2000, хром/алюминий/стекло" u="1"/>
        <s v="SPB-2-08-65K-R" u="1"/>
        <s v="V1-I0-70378-04L05-6505040" u="1"/>
        <s v="Б0017323" u="1"/>
        <s v="ULPD72W-04" u="1"/>
        <s v="ST740T LED27S/927 PSE WB WH" u="1"/>
        <s v="ST740T LED27S/930 PSE WB WH" u="1"/>
        <s v="BN011C DE 1XTLED L1200 G2 GM" u="1"/>
        <s v="BN011C DE 2XTLED L1200 G2 GM" u="1"/>
        <s v="WT120C G2 LED27S/840 PSD L1200" u="1"/>
        <s v="WT120C G2 LED40S/840 PSD L1200" u="1"/>
        <s v="GP LED INTERLIGHTING MODULE DR/B 250 HO" u="1"/>
        <s v="SPB-2-18-65K-R" u="1"/>
        <s v="SBL-RSDL-18-4K" u="1"/>
        <s v="VLF6-50-6500-MINI-G" u="1"/>
        <s v="TR SP COM D100 28W 930 FL WT/TI    LEDV" u="1"/>
        <s v="GPL TOPLIGHTING MOD. DR/B MB 400V" u="1"/>
        <s v="BRP390 LED50/NW 36W 220-240V DM 7016" u="1"/>
        <s v="DCRV12ELC" u="1"/>
        <s v="WT470C LED23S/840 PSD VWB L700" u="1"/>
        <s v="SPL-8" u="1"/>
        <s v="HIGHBAYLED 250W/4000K 100-240V IP65LEDVO" u="1"/>
        <s v="Световой указатель  Resist серии Advanced 5W IP65 3ч" u="1"/>
        <s v="ALS-30-BK" u="1"/>
        <s v="Световой указатель  Flip серии Advanced 3W IP40 3ч" u="1"/>
        <s v="НСП 18BEx-200-111" u="1"/>
        <s v="SPB-1-08 (W) 180х75" u="1"/>
        <s v="AL201 карданный 1x12W 4000K ,белый" u="1"/>
        <s v="98418" u="1"/>
        <s v="СКУ-02 PRO 70Вт 230В 5000К IP65" u="1"/>
        <s v="СПП 2301" u="1"/>
        <s v="SPB-21-1-40K-12" u="1"/>
        <s v="ДСП 19УEx-22-002" u="1"/>
        <s v="НСП 23-005" u="1"/>
        <s v="AL5095 IP65 18W 4000K 640*70*43мм" u="1"/>
        <s v="CERTAFLUX RDL CANOPY 1150MM 830 G1" u="1"/>
        <s v="SP531P LED15S/940PSD PI5 W60L60LFSM29004" u="1"/>
        <s v="ЛСП 03ВEx-2х36-612" u="1"/>
        <s v="ГСП 02В-100-111" u="1"/>
        <s v="RS740B LED39S/PC930 PSED-VLC-E VWB WH" u="1"/>
        <s v="A3156PL-1BK" u="1"/>
        <s v="ISKRA LED LB 80" u="1"/>
        <s v="SPO-6-36-4K-P 3000Лм" u="1"/>
        <s v="MVF403 MHN-LA1000W A4 SI" u="1"/>
        <s v="MVF403 MHN-SA2000W A4 SI" u="1"/>
        <s v="PANEL 600 36 W 3000 K OP IP54 WT" u="1"/>
        <s v="TR SP ZOOM D85 25W/3000K DIM 97R WT" u="1"/>
        <s v="3736" u="1"/>
        <s v="SQ0336-0209" u="1"/>
        <s v="NBL-S1-12-4K-IP54-LED" u="1"/>
        <s v="LDPB0-9001-12-4000-K01" u="1"/>
        <s v="LDPB0-9002-12-4000-K01" u="1"/>
        <s v="Светодиодный уличный консольный светильник Feron SP2928 150W 6400K 230V, черный артикул 32220" u="1"/>
        <s v="AL579 18W 4000K" u="1"/>
        <s v="SPO-208 40Вт 6500К" u="1"/>
        <s v="СПП-1020 20ВТ 4000К КРУГ IP65" u="1"/>
        <s v="SF CIRCULAR 250 S 13 W 3000 K IP44 WT" u="1"/>
        <s v="V1-I0-70376-04L05-6501050" u="1"/>
        <s v="CERTAFLUX RDL CANOPY 1150MM 840 G1" u="1"/>
        <s v="PHYTOFY RL LED LIGHT MAX 150W VS1 OSRAM" u="1"/>
        <s v="Светильник линейный светодиодный, (ДПО) FERON AL4028, 30W, 6500К (дневной), 230V, 3000Lm, IP20, цвет белый, корпус алюминий, рассеиватель пластик, 1197*23*42 мм" u="1"/>
        <s v="LFL-2001 C01" u="1"/>
        <s v="45270/3" u="1"/>
        <s v="ULW-Q221 12W/DW" u="1"/>
        <s v="LCL04-12W-R01-4K" u="1"/>
        <s v="НПО 3237Д 2х25Вт" u="1"/>
        <s v="V1-I0-70377-04L05-6503050" u="1"/>
        <s v="RS741B LED39S/PC930 PSED-VLC-E MB WH" u="1"/>
        <s v="LPLS-72W/01" u="1"/>
        <s v="MAGNETO M35 20W" u="1"/>
        <s v="WT120C LED34S/840 PSU L1500" u="1"/>
        <s v="WT120C LED60S/840 PSU L1500" u="1"/>
        <s v="Св-к светодиодный ECO IP65  D160*53 15W 1100lm 4000K ЖКХ круглый" u="1"/>
        <s v="OFL-20-6.5K-BL-IP65-LED" u="1"/>
        <s v="V1-G1-71550-10L44-6701640" u="1"/>
        <s v="V1-I0-70378-04L05-6505050" u="1"/>
        <s v="BDP265 LED24-4S/740 PSU DM10 DGR SL-P" u="1"/>
        <s v="BDP265 LED44-4S/740 PSU DM10 DGR SL-P" u="1"/>
        <s v="BDP265 LED44-4S/740 PSU DW10 DGR SL-P" u="1"/>
        <s v="LED VALUE BATTEN 1,2M 20W/840" u="1"/>
        <s v="RS742B LED23S/830 PSU NB FG DP WH EW P22" u="1"/>
        <s v="LLFW18W03" u="1"/>
        <s v="ST320T LED17S/830 PSU WB BK" u="1"/>
        <s v="ST320T LED17S/840 PSU WB BK" u="1"/>
        <s v="ST320T LED19S/FMT PSU WB BK" u="1"/>
        <s v="ST320T LED27S/830 PSU WB BK" u="1"/>
        <s v="ST320T LED27S/PW9 PSU WB BK" u="1"/>
        <s v="ST320T LED39S/840 PSU WB BK" u="1"/>
        <s v="ST320T LED39S/927 PSU WB BK" u="1"/>
        <s v="ST320T LED39S/930 PSU WB BK" u="1"/>
        <s v="ST320T LED49S/840 PSU WB BK" u="1"/>
        <s v="Светильник светодиодный LED 12Вт 2700К IP20 встраив. ультратонкий квадрат. Gauss 940111112" u="1"/>
        <s v="Cветильник светодиодный  DL-SLIM круглый встраиваемый 172*38мм 20W 4000K IP44 монтажный диаметр 145 мм" u="1"/>
        <s v="Прожектор светодиодный Led 200Вт IP65 6500К черн. 1/6 Gauss 613100200" u="1"/>
        <s v="ДПО 1001 8Вт 4000K IP54 с акустическим датчиком" u="1"/>
        <s v="Светильник линейный светодиодный, (ДПО) FERON AL4028, 30W, 4000К (белый), 230V, 3000Lm, IP20, цвет черный, корпус алюминий, рассеиватель пластик, 1197*23*42 мм" u="1"/>
        <s v="BVP621 LED1110/740 900W AWB PSD GM O" u="1"/>
        <s v="PSL 02 50W 5000K" u="1"/>
        <s v="PSL 03 50W 5000K" u="1"/>
        <s v="ЛСП 3907 1х18 ЭПРА IP65" u="1"/>
        <s v="SPO-108 50Вт 4000К 3300ЛМ 1500ММ IP40" u="1"/>
        <s v="SPO-108 50Вт 6500К 3300ЛМ 1500ММ IP40" u="1"/>
        <s v="SPO-208 50ВТ 4000К 4000ЛМ 1500ММ IP40" u="1"/>
        <s v="SPO-208 55ВТ 6500К 4400ЛМ 1500ММ IP40" u="1"/>
        <s v="LN INDV D/I 1200 42 W 3000 K" u="1"/>
        <s v="НСП 18BEx-200-311" u="1"/>
        <s v="Cветильник светодиодный  DL-SLIM круглый встраиваемый 222*38мм 30W 4000K IP44 монтажный диаметр 195 мм" u="1"/>
        <s v="a037907" u="1"/>
        <s v="СПП 2101" u="1"/>
        <s v="MVF404 MHN-SEH2000W/956 B2 SI" u="1"/>
        <s v="PILA007T LED30S/740 PSU W59L59" u="1"/>
        <s v="PILA007T LED30S/765 PSU W59L59" u="1"/>
        <s v="НСП 23-004" u="1"/>
        <s v="SPB-21-0-40K-08" u="1"/>
        <s v="MARS 2223-6" u="1"/>
        <s v="LBF-0412 C01" u="1"/>
        <s v="WT120C G2 LED25S/840 PSU PCO L1200" u="1"/>
        <s v="WT120C G2 LED37S/840 PSU PCO L1200" u="1"/>
        <s v="Трековый светодиодный светильник для однофазного шинопровода Corner Черный 15W 4200K" u="1"/>
        <s v="ML-TRH20001" u="1"/>
        <s v="WT120C G2 LED60S/840 PSU L1500 RCA" u="1"/>
        <s v="НПП 3006 60Вт серый" u="1"/>
        <s v="SPB-3-10-4K" u="1"/>
        <s v="LED-T4 6ВТ 230В 6500К 450ЛМ 300ММ" u="1"/>
        <s v="MARS 2231-6" u="1"/>
        <s v="33159 Ландшафтный светод. спот FAEDO 3 c датч. дв-я, 50W (LED), 4800lm, L205, H200, алюм., белый/сте" u="1"/>
        <s v="VLF-D2-20-6500-B" u="1"/>
        <s v="LFL-3001 C01" u="1"/>
        <s v="PHB UFO 150W" u="1"/>
        <s v="ДСП 1305 18Вт 6500К IP65 600мм сер. пластик" u="1"/>
        <s v="SAMR 1200 E/Z АНОДИРОВАННЫЙ ЧЕРНЫЙ ПЛОСКАЯ КРЫШКА" u="1"/>
        <s v="MAGNOLIA S-150" u="1"/>
        <s v="LCL04-12W-R01-6K" u="1"/>
        <s v="A5930PL-2WH" u="1"/>
        <s v="BY718P LED150/NW PSU NB" u="1"/>
        <s v="BY718P LED200/NW PSU NB" u="1"/>
        <s v="BY718P LED250/NW PSU NB" u="1"/>
        <s v="BY718P LED300/NW PSU NB" u="1"/>
        <s v="PANEL LED 600 30W/3000K 230V LEDVO" u="1"/>
        <s v="PANEL LED 600 30W/4000K 230V LEDVO" u="1"/>
        <s v="PANEL LED 600 40W/3000K 230V LEDVO" u="1"/>
        <s v="PANEL LED 600 40W/4000K 230V LEDVO" u="1"/>
        <s v="WHB-02 150ВТ 230В 5000К 13500ЛМ IP65" u="1"/>
        <s v="СПП-А 2305" u="1"/>
        <s v="ST770T LED17S/830 PSU WB WH" u="1"/>
        <s v="ST770T LED27S/927 PSU WB WH" u="1"/>
        <s v="LP-UNI32-1200" u="1"/>
        <s v="FLOODLIGHT LED 20 W 3000 K" u="1"/>
        <s v="FLOODLIGHT LED 30 W 3000 K" u="1"/>
        <s v="FLOODLIGHT LED 50 W 3000 K" u="1"/>
        <s v="202016A" u="1"/>
        <s v="НСП 18ВEx-150/100-111" u="1"/>
        <s v="DL-NS10" u="1"/>
        <s v="ДКУ 1002-100Ш" u="1"/>
        <s v="PPO 1200 SMD 40W 6500K" u="1"/>
        <s v="DL SLIM DN 210 18 W 4000 K WT" u="1"/>
        <s v="RS741B LED17S/930 PSE-E WB BK" u="1"/>
        <s v="LLFW36W02" u="1"/>
        <s v="93481 Уличный светодиодный светильник встраиваемый LAMEDO, 1х2,5W(LED), 100х100, ET65, IP67, нерж. с" u="1"/>
        <s v="93482 Уличный светодиодный светильник встраиваемый LAMEDO, 1х2,5W(LED), Ø100, ET65, IP65/67, нерж. с" u="1"/>
        <s v="AL5020 18W 4000K" u="1"/>
        <s v="SPO-531-0-40K-018" u="1"/>
        <s v="SPO-532-0-40K-018" u="1"/>
        <s v="Светодиодный светильник  NERO IP65 300*83 мм 15Вт 5000К аварийный 1,5 часа" u="1"/>
        <s v="СДО-10, 10W, 6500К" u="1"/>
        <s v="СДО-20, 20W, 6500К" u="1"/>
        <s v="СДО-30, 30W, 6500К" u="1"/>
        <s v="СДО-50, 50W, 6500К" u="1"/>
        <s v="СДО-70, 70W, 6500К" u="1"/>
        <s v="GU.T5.6500 18W" u="1"/>
        <s v="PBH - PC-RA 12W" u="1"/>
        <s v="SPP-201-0-40K-018" u="1"/>
        <s v="VLF7-10-6500-MINI-G" u="1"/>
        <s v="VLF7-30-6500-MINI-G" u="1"/>
        <s v="VLF7-50-6500-MINI-G" u="1"/>
        <s v="V1-R0-00560-90L18-2002030" u="1"/>
        <s v="LL523X LED123S/830 PSD WB 7 WH" u="1"/>
        <s v="BVP323" u="1"/>
        <s v="V1-R0-00561-90L18-2003030" u="1"/>
        <s v="V1-R0-00562-90L18-2003030" u="1"/>
        <s v="Светодиодный светильник 24W 2400Lm 4000K, рассеиватель матовый в алюминиевом корпусе, белый 1180*50*55мм AL4020" u="1"/>
        <s v="Светодиодный светильник 24W 2400Lm 6500K, рассеиватель матовый в алюминиевом корпусе, белый 1180*50*55мм AL4020" u="1"/>
        <s v="СПБ-2-КРУГ 10ВТ 230В 4000К 800ЛМ 155ММ БЕЛЫЙ" u="1"/>
        <s v="СПБ-2-КРУГ 10ВТ 230В 6500К 800ЛМ 155ММ БЕЛЫЙ" u="1"/>
        <s v="ЖКХ светильник круг 12W 4000K с Датчиком движения Smartbuy" u="1"/>
        <s v="ЖКХ светильник овал 12W 4000K с Датчиком движения Smartbuy" u="1"/>
        <s v="214033/3" u="1"/>
        <s v="SPO-208 40Вт 4000К" u="1"/>
        <s v="LED-T4 12Вт 230В 4000К" u="1"/>
        <s v="PLED DL3 12w 6500K WH IP40" u="1"/>
        <s v="PLED DL3 18w 6500K WH IP40" u="1"/>
        <s v="PLED DL3 24w 6500K WH IP40" u="1"/>
        <s v="PLED DL5 12w 6500K WH IP40" u="1"/>
        <s v="PLED DL5 18w 6500K WH IP40" u="1"/>
        <s v="PLED DL5 24w 6500K WH IP40" u="1"/>
        <s v="WT120C G2 LED27S/840 PSU ELB3 L1200" u="1"/>
        <s v="215033/3" u="1"/>
        <s v="SBL-DL-18-4K" u="1"/>
        <s v="ЖСП 05У-150-213" u="1"/>
        <s v="НСП 11ВEx-200-511" u="1"/>
        <s v="LPU-ПРИЗМА 75ВТ 4000К" u="1"/>
        <s v="216033/3" u="1"/>
        <s v="BY718P LED100/NW PSU WB" u="1"/>
        <s v="BY718P LED150/NW PSU WB" u="1"/>
        <s v="BY718P LED200/NW PSU WB" u="1"/>
        <s v="BY718P LED300/NW PSU WB" u="1"/>
        <s v="LL-882  85-265V 5W зеленый IP65" u="1"/>
        <s v="LL-883 85-265V 12W зеленый IP65" u="1"/>
        <s v="RC132V LED36S/840 PSU W60L60 NOC" u="1"/>
        <s v="RC134B LED37S/830 PSD W60L60 NOC" u="1"/>
        <s v="RC134B LED37S/840 PSU W60L60 NOC" u="1"/>
        <s v="ДБО 1003 под светодиодную лампу 2хТ8 1200мм IP20" u="1"/>
        <s v="ORBIT 2000-2 LED" u="1"/>
        <s v="LED FL 20W65 SP" u="1"/>
        <s v="AL107 15W 4000К, черный" u="1"/>
        <s v="AL107 25W 4000К, черный" u="1"/>
        <s v="Уличный светильник консольный светодиодный, на столб (ДКУ) FERON SP3050, 30W, 5000К (дневной), 85-265V/50Гц, 3600Lm, IP65, угол рассеивания 110-120°, 45LED*SMD2835, класс защиты 1, раб.t -20°C - +40°C, цвет серый, корпус алюминий, 370*58*140мм," u="1"/>
        <s v="OS2661" u="1"/>
        <s v="688100370" u="1"/>
        <s v="НСП 23-003" u="1"/>
        <s v="V1-R0-00408-10L26-2000830" u="1"/>
        <s v="PWW 1000 24w 15° 3000K IP67" u="1"/>
        <s v="DAMP PROOF 1200 39W/4000K EM AT 3H" u="1"/>
        <s v="DLT202" u="1"/>
        <s v="KARIN 1200 LED 8, 3 500 K, АНОДИРОВАННАЯ, ЧЕРНЫЙ ЦВЕТ" u="1"/>
        <s v="SPB-4-10-4K" u="1"/>
        <s v="NLP-PS2-36-6.5K" u="1"/>
        <s v="ЖСП/ГСП 11ВEx-150-412" u="1"/>
        <s v="SP531P LED15S/940PSD PI5 W60L60LESM29004" u="1"/>
        <s v="BVP110 LED42/NW S" u="1"/>
        <s v="SP2703 36W 2700K 230V IP67" u="1"/>
        <s v="IL.0010.0070 Светильник 20W на однофазный трек 220V, LED 4200K, КВАДРАТНЫЙ, Белый" u="1"/>
        <s v="Светодиодный светильник Feron AL105 трековый на шинопровод 20W 4000K, 35 градусов, белый 29691" u="1"/>
        <s v="A1632PL-1WH" u="1"/>
        <s v="LE LED FL 100W" u="1"/>
        <s v="AL589 18W 4000K" u="1"/>
        <s v="MVF403 MHN-SA2000W A6 HRE" u="1"/>
        <s v="PPI- 03 100W 5000K 120° IP65" u="1"/>
        <s v="PPI- 03 150W 5000K 120° IP65" u="1"/>
        <s v="PPI- 03 200W 5000K 120° IP65" u="1"/>
        <s v="ST715T LED27S/PW930 PSD FPO18 BK" u="1"/>
        <s v="СБА 1048С 18led с наклейкой ВЫХОД" u="1"/>
        <s v="LL120X LED160S/840 PSU NB SMB WH KIT" u="1"/>
        <s v="Ecola LED downlight встраив. Круглый даунлайт с драйвером 18W 220V 2700K 225x20" u="1"/>
        <s v="LL121X LED80S/840 PSU WB SMB WH KIT" u="1"/>
        <s v="Ecola LED linear IP65 тонкий линейный светодиодный светильник (замена ЛПО) 40W 220V 4200K 1245x60x30" u="1"/>
        <s v="Ecola LED linear IP65 тонкий линейный светодиодный светильник (замена ЛПО) 40W 220V 6500K 1245x60x30" u="1"/>
        <s v="A1640PL-1WH" u="1"/>
        <s v="AL100 12W 4000K белый" u="1"/>
        <s v="AL100 12W 6400K белый" u="1"/>
        <s v="AL101 12W 4000K белый" u="1"/>
        <s v="AL102 12W 4000K белый" u="1"/>
        <s v="AL103 30W 6400K белый" u="1"/>
        <s v="BRP102 LED110/730 II DM" u="1"/>
        <s v="СПО 3017 (с решеткой), под лампу LED Т8/G13 1х120 Народный" u="1"/>
        <s v="SILARA SPARKLE 500MM 28W REMOTE-CCT" u="1"/>
        <s v="LT OPL-07" u="1"/>
        <s v="NVS05-A0091" u="1"/>
        <s v="DPO-05-1200-IP20-1xT8-G13" u="1"/>
        <s v="DBO01-10-4K" u="1"/>
        <s v="A5941PL-1WH" u="1"/>
        <s v="Светильник светодиодный LED 15Вт 4100К IP20 встраив. ультратонкий квадрат. Gauss 940111215" u="1"/>
        <s v="RC400B LED36S/840 PSD W60L60 VPC PIP" u="1"/>
        <s v="LE LED FL 200W" u="1"/>
        <s v="BBP344 LED3600/CW 36W 10D 100?240V" u="1"/>
        <s v="DBO01-20-4K" u="1"/>
        <s v="ГСП 04В-250-578" u="1"/>
        <s v="DLUS02-12W-6K" u="1"/>
        <s v="V1-G1-70330-01L07-67T2040" u="1"/>
        <s v="LPR-100-6500K SMD Eco Slim" u="1"/>
        <s v="LPR-150-6500K SMD Eco Slim" u="1"/>
        <s v="LPR-200-6500K SMD Eco Slim" u="1"/>
        <s v="Светодиодная панель QUADRO 36W" u="1"/>
        <s v="Панель светодиодная LED 36Вт 6500К офисный 595х595х19 мм с призматическим рассеивателем Gauss 842123336" u="1"/>
        <s v="ST320T LED17S/PW930 PSU VWB WH" u="1"/>
        <s v="ST320T LED39S/PC930 PSU VWB WH" u="1"/>
        <s v="WT470C LED64S/840 PSU NB L1600" u="1"/>
        <s v="WT470C LED80S/840 PSU NB L1600" u="1"/>
        <s v="WT471C LED64S/840 PSD NB L1600" u="1"/>
        <s v="WT472C LED80S/840 PSU NB L1600" u="1"/>
        <s v=" LED ДПО 5112Д 8Вт 6500K IP65 круг белый с ДД IEK" u="1"/>
        <s v="BY288P BY288P 911401843099" u="1"/>
        <s v="911401859598" u="1"/>
        <s v="V1-R0-00560-90L18-2002040" u="1"/>
        <s v="V1-R1-90482-90000-2001030" u="1"/>
        <s v="Светильник светодиодный линейный ILED-SMD5730-СПО1200-40-3200-220-4-IP40" u="1"/>
        <s v="BY471X GRN250S/840 HRO GC ACW SI" u="1"/>
        <s v="Световой указатель  Vision серии Advanced 3W IP20 3ч" u="1"/>
        <s v="V1-R0-00360-20000-2002030" u="1"/>
        <s v="V1-R0-00561-90L18-2003040" u="1"/>
        <s v="V1-R0-00562-90L18-2003040" u="1"/>
        <s v="ST320T LED17S/PW930 PSU MB BK" u="1"/>
        <s v="ST320T LED27S/PW930 PSU MB BK" u="1"/>
        <s v="WT120C LED34S/840 PSU L1500 EL1" u="1"/>
        <s v="WT120C LED60S/840 PSU L1500 EL1" u="1"/>
        <s v="TC MS-S T 39S/PW930 PSU VWB GR402 PY6" u="1"/>
        <s v="IP65 198*96*53 12W 940lm 4000K ЖКХ овал" u="1"/>
        <s v="IP65 198*96*53 12W 980lm 6500K ЖКХ овал" u="1"/>
        <s v="Прожектор светодиодный LED 10W 700lm IP65 6500К белый" u="1"/>
        <s v="СПП-Д-КРУГ 12ВТ 230В 6500К 960ЛМ С ДАТЧИКОМ ДВИЖЕНИЯ IP65" u="1"/>
        <s v="СПБ-2Д-КРУГ 14ВТ 230В 4000К 1100ЛМ 210ММ С НЕНАСТРАИВАЕМЫМ ДАТЧИКОМ БЕЛЫЙ" u="1"/>
        <s v="2621113" u="1"/>
        <s v="ДКУ 1002-150Ш" u="1"/>
        <s v="ULF-Q513 70W-6500K" u="1"/>
        <s v="ДБА 3927 аккумулятор 4ч 57LED" u="1"/>
        <s v="TC MS-S T 19S/FMT PSU OVL-H GR402 PY7" u="1"/>
        <s v="NVS05-A0093" u="1"/>
        <s v="V1-R0-90361-90L18-2005040" u="1"/>
        <s v="LN INDV D/I 1200 42 W 4000 K" u="1"/>
        <s v="LN INDV D/I 1500 56 W 4000 K" u="1"/>
        <s v="MAGNOLIA S-70" u="1"/>
        <s v="ЛПП 05УEx-2х58-015" u="1"/>
        <s v="BGC495 60 RGB CLFT BK P102" u="1"/>
        <s v="ULF-P41-100W/SPBR IP65 170-265В GREY" u="1"/>
        <s v="SPO-6-36-4K-P " u="1"/>
        <s v="GULLWING LED 2x72" u="1"/>
        <s v="PTR 0125-2 25W 4000K 24° WH IP40" u="1"/>
        <s v="PTR 0130-2 30W 4000K 24° WH IP40" u="1"/>
        <s v="PTR 0140-2 40W 4000K 24° WH IP40" u="1"/>
        <s v="LT PRZ-09" u="1"/>
        <s v="НСП 11-200-214" u="1"/>
        <s v="ECOCLASS HIGHBAY 150W/840 37D" u="1"/>
        <s v="ECOCLASS HIGHBAY 200W/840 37D" u="1"/>
        <s v="OS2671" u="1"/>
        <s v="220934/3" u="1"/>
        <s v="V1-R0-00408-10L26-2000840" u="1"/>
        <s v="ST320T LED39S/PW9-4000K PSU WB WH" u="1"/>
        <s v="DN027B G2 LED12/CW 14W 220-240V D150 RU" u="1"/>
        <s v="DN027B G2 LED12/NW 14W 220-240V D150 RU" u="1"/>
        <s v="НСП 23-002" u="1"/>
        <s v="RS731B LED12S/827 PSED-E WB WH" u="1"/>
        <s v="RS731B LED12S/830 PSED-E WB WH" u="1"/>
        <s v="RS731B LED12S/840 PSED-E WB WH" u="1"/>
        <s v="AL5020 32943" u="1"/>
        <s v="ЖКУ 16У-70-021" u="1"/>
        <s v="222334/6" u="1"/>
        <s v="ССП-155-PRO 40Вт 4000К" u="1"/>
        <s v="ССП-155-PRO 50Вт 4000К" u="1"/>
        <s v="Светильник 20W на однофазный трек 220V, LED 4200K, КВАДРАТНЫЙ, Черный" u="1"/>
        <s v="LFL-5001 C01" u="1"/>
        <s v="O FACADE BELT RD 11W/3000K GY IP54 LEDV" u="1"/>
        <s v="ULV-R22H-100W/DW" u="1"/>
        <s v="AL107 15W 4000К, белый" u="1"/>
        <s v="AL107 25W 4000К, белый" u="1"/>
        <s v="НПП 1302 60Вт белый круг с реш" u="1"/>
        <s v="ССП-458 2xLED-Т8-600 G13 230В IP65 600 мм" u="1"/>
        <s v="MVF403 MHN-SA2000W A2 HRE" u="1"/>
        <s v="Прожектор светодиодный Gauss LED 10W 700lm IP65 6500К белый" u="1"/>
        <s v="OS-11 LED" u="1"/>
        <s v="DL//A-01604-W" u="1"/>
        <s v="LBF-0401S C01" u="1"/>
        <s v="MRL 1006" u="1"/>
        <s v="SF CIRCULAR 250 13W 3000 K IP44 WT" u="1"/>
        <s v="SF CIRCULAR 250 13W 4000 K IP44 WT" u="1"/>
        <s v="Светильник светодиодный LED круглый 12Вт 6500К IP65 Gauss 126411312" u="1"/>
        <s v="LPR-061-0-65K-150 OLD" u="1"/>
        <s v="LPU-ПРИЗМА-PRO 50ВТ 6500К" u="1"/>
        <s v="WT470C LED23S/840 PSD WB L700" u="1"/>
        <s v="SIRAH 6500-3 LED" u="1"/>
        <s v="V1-G1-71336-20L28-6601840" u="1"/>
        <s v=" LED ДПО 3017 18Вт 1650лм 4500К Компакт Народный" u="1"/>
        <s v=" LED ДПО 3017 36Вт 3200лм 4500К Компакт Народный" u="1"/>
        <s v="LLFW36W03" u="1"/>
        <s v="DN140B LED10S/840 PSD-E WR" u="1"/>
        <s v="DN140B LED20S/840 PSD-E WR" u="1"/>
        <s v="Б0017324" u="1"/>
        <s v="TETRO 4000-5 LED" u="1"/>
        <s v="BCP383 24LED RGBNW 220V 30 L100 DMX" u="1"/>
        <s v="BCP383 24LED RGBNW 220V A4 L100 DMX" u="1"/>
        <s v="BCP384 24LED RGBNW 220V A2 L100 DMX" u="1"/>
        <s v="BCP384 32LED RGBNW 220V 40 L100 DMX" u="1"/>
        <s v="BCP384 32LED RGBNW 220V A2 L100 DMX" u="1"/>
        <s v="V1-R0-Y0508-10L18-2001130" u="1"/>
        <s v="V1-R1-90482-90000-2001040" u="1"/>
        <s v="98038" u="1"/>
        <s v="LED Светильник 60 см 18Вт Connect белый пылевлагозащищенный светодиодный светильник" u="1"/>
        <s v="WT068C CW LED18 L600 CFW PSU" u="1"/>
        <s v="WT068C NW LED18 L600 CFW PSU" u="1"/>
        <s v="BVP621 LED925/740 750W AWB GM" u="1"/>
        <s v="SPO-6-36-6K-P" u="1"/>
        <s v="IP65 D160*53 12W 940lm 4000K ЖКХ круглый c акуст. сенсором 1/40" u="1"/>
        <s v="Трековый светодиодный светильник для однофазного шинопровода Klips Черный 15W 4200K" u="1"/>
        <s v="SPP-5-80-5K" u="1"/>
        <s v="ЛСП 18УEx-26-002" u="1"/>
        <s v="LE LED RL WH 18W D225 6500K" u="1"/>
        <s v="ULP-Q105 6060-36W/4000K WHITE (A)" u="1"/>
        <s v="Светодиодный светильник LED ДПП 2802 8Вт 700 лм 4000К IP65 чёрный овал 200*100*46 мм Народный" u="1"/>
        <s v="215133/3" u="1"/>
        <s v="СПП-КРУГ 12ВТ 230В 4000К 960ЛМ IP65" u="1"/>
        <s v="СПП-КРУГ 12ВТ 230В 6500К 960ЛМ IP65" u="1"/>
        <s v="СПП-ОВАЛ 12ВТ 230В 6500К 960ЛМ IP65" u="1"/>
        <s v="SPP-403-0-50K-050" u="1"/>
        <s v="SPP-404-0-50K-050" u="1"/>
        <s v="SPP-502-0-50K-050" u="1"/>
        <s v="TRUSYS LED DALI 53W 6500K W SI" u="1"/>
        <s v="LL121X LED75S/840 1X PSU PCO 5 WH" u="1"/>
        <s v="BVP130 LED160-4S/740 A" u="1"/>
        <s v="BVP130 LED210-4S/740 A" u="1"/>
        <s v="BVP130 LED260-4S/740 A" u="1"/>
        <s v="SP531P LED31S/940 PSD LE1 PI5SM2L1410ALU" u="1"/>
        <s v="SP531P LED31S/940 PSD LF1 PI5SM2L1410ALU" u="1"/>
        <s v="SPB-4-15-4K 230x38" u="1"/>
        <s v="WTL-15W/01B" u="1"/>
        <s v="SPL-7-40-6K (W)" u="1"/>
        <s v="SPB-1-12-MWS (W)" u="1"/>
        <s v="1480" u="1"/>
        <s v="Светильник трековый светодиодный на шинопровод 12W, 1080 Lm, 4000К, хром, 80 градусов, AL106" u="1"/>
        <s v="Светильник карданный светодиодный 1x12W 1080 Lm, 4000К, 35 градусов, черный, AL201 с драйвером и клеммой в комплекте" u="1"/>
        <s v="Светильник карданный светодиодный 1x20W 1800 Lm, 4000К, 35 градусов, черный, AL201 с драйвером и клеммой в комплекте" u="1"/>
        <s v="Светильник карданный светодиодный 2x12W 2160 Lm, 4000К, 35 градусов, черный, AL202 с драйвером и клеммой в комплекте" u="1"/>
        <s v="Светильник карданный светодиодный 2x20W 3600 Lm, 4000К, 35 градусов, черный, AL202 с драйвером и клеммой в комплекте" u="1"/>
        <s v="V1-G1-71441-04L02-6603040" u="1"/>
        <s v="Светодиодный светильник Feron AL102 трековый на шинопровод 12W 4000K 35 градусов черный 29647" u="1"/>
        <s v="ST705T LED20S/PW930 PSU CLM30 WH" u="1"/>
        <s v="A3303AL-1WH" u="1"/>
        <s v="ДБУ 01В-30-001" u="1"/>
        <s v="2220041/4" u="1"/>
        <s v="SIRAH 6523-3 LED" u="1"/>
        <s v="CПО 3017 под лампу LED Т8/G13 1х60 Народный" u="1"/>
        <s v="LT OPL-08" u="1"/>
        <s v="WLFS45W04" u="1"/>
        <s v="AL112 20W 4000K белый" u="1"/>
        <s v="OFL-100-4K-BL-IP65-LED" u="1"/>
        <s v="OFL-100-6K-BL-IP65-LED" u="1"/>
        <s v="СКУ-02 70ВТ 230В 5000К IP65" u="1"/>
        <s v="010 FL LED 10W 6500K IP65" u="1"/>
        <s v="BN124C LED60S/830 PSU TW1 L1500" u="1"/>
        <s v="45290/3" u="1"/>
        <s v="A5941PL-2WH" u="1"/>
        <s v="Светодиодный светильник тротуарный (грунтовый) Feron SP2703 36W 6400K 230V IP67  32117" u="1"/>
        <s v="I-BRILL 4021-6 LED WH" u="1"/>
        <s v="ЖСП 02В-70-311" u="1"/>
        <s v="SPP-402-0-50K-150" u="1"/>
        <s v="SPP-403-0-50K-150" u="1"/>
        <s v="SPP-404-0-50K-150" u="1"/>
        <s v="SPP-411-0-50K-150" u="1"/>
        <s v="BCS429 10X60/2700-6500" u="1"/>
        <s v="BCS429 30X60/2700-6500" u="1"/>
        <s v="LL121X LED75S/840 1X PSU PCO 7 WH" u="1"/>
        <s v="LHB-UFO-VC 150ВТ 230В 5000К 11000ЛМ IP65" u="1"/>
        <s v="LHB-UFO-VC 200ВТ 230В 5000К 16000ЛМ IP65" u="1"/>
        <s v="СПБ-Т8 18Вт 230B 4000К 1400ЛМ 1200ММ" u="1"/>
        <s v="СПБ-Т8 18Вт 230B 6500К 1400ЛМ 1200ММ" u="1"/>
        <s v="GTAB-10-IP65-6500" u="1"/>
        <s v="GTAB-20-IP65-6500" u="1"/>
        <s v="GTAB-30-IP65-6500" u="1"/>
        <s v="GTAB-50-IP65-6500" u="1"/>
        <s v="GTAB-70-IP65-6500" u="1"/>
        <s v="BCP435 4000 220-240 40 CE CQC" u="1"/>
        <s v="TR3 - 7 BK" u="1"/>
        <s v="GST-C1-60BT-IP65-5" u="1"/>
        <s v="BN011C 1XTLED L600 G2 GM" u="1"/>
        <s v="BN011C 2XTLED L600 G2 GM" u="1"/>
        <s v="FL PFM 100W/4000K ASYM 45X140 BK   LEDV" u="1"/>
        <s v="FL PFM 150W/4000K ASYM 55X110 BK   LEDV" u="1"/>
        <s v="FL PFM 200W/4000K ASYM 45X140 BK   LEDV" u="1"/>
        <s v="СКУ-02 70ВТ 6500К" u="1"/>
        <s v="GST-C1-60BT-IP65-6" u="1"/>
        <s v="V1-R0-Y0508-10L18-2001140" u="1"/>
        <s v="TC SC PS LED9-32-/830 PSR BK T101A" u="1"/>
        <s v="015 FL LED 50W 6500K IP65" u="1"/>
        <s v="ST440T LED17S/840 PSU WB BK" u="1"/>
        <s v="ST511T LED5S/930 PSU XNB7 WH CE" u="1"/>
        <s v="Светильник светодиодный LED 18Вт 2700К IP20 встраив. ультратонкий круглый Gauss 939111118" u="1"/>
        <s v="SM505T LED80S/840 PSU DA25N-2R WH" u="1"/>
        <s v="BVP281 LED80/NW 80W 220-240V AMB DL-D" u="1"/>
        <s v="ДПО 3017 32ВТ 2900ЛМ 4500К КОМПАКТ НАРОДНЫЙ" u="1"/>
        <s v="Ecola LED downlight накладной Квадратный даунлайт с драйвером 24W 220V 4200K 300x300x32" u="1"/>
        <s v="Ecola LED downlight накладной Квадратный даунлайт с драйвером 24W 220V 6500K 300x300x32" u="1"/>
        <s v="SP4113" u="1"/>
        <s v="PBH - PC-OA 12W" u="1"/>
        <s v="PSL 02 80w 4000K" u="1"/>
        <s v="ULB-Q252 50W/NW/B WHITE" u="1"/>
        <s v="SBL-P-36W-65K" u="1"/>
        <s v="VLF7-100-6500- В" u="1"/>
        <s v="LE GLRL WH 18W D200 CW" u="1"/>
        <s v="ULF-Q513 50W-6500K" u="1"/>
        <s v="SM293C LED20/830 PSU WH GM" u="1"/>
        <s v="SM505T LED80S/840 PSU WB WH" u="1"/>
        <s v="SM505T LED90S/840 PSU WB WH" u="1"/>
        <s v="BRP392 LED136/NW 96W 220-240V DW2 PSR" u="1"/>
        <s v="Ecola LED downlight встраив. Круглый даунлайт с драйвером 24W 220V 4200K 300x20" u="1"/>
        <s v="Светильник светодиодный LED 18Вт 4100К IP20 встраив. ультратонкий круглый Gauss 939111218" u="1"/>
        <s v="РСП 18BEx-125-111" u="1"/>
        <s v="RC400B LED36S/840 PSD W30L120 VPC PIP" u="1"/>
        <s v="RC400B LED36S/840 PSU W30L120 VPC PIP" u="1"/>
        <s v="Прожектор LED 50Вт IP65 6500К черн. GAUSS 613100350" u="1"/>
        <s v="GULLWING LED 1x72" u="1"/>
        <s v="WTL-25W/01B" u="1"/>
        <s v="LDSP2-1305D-18-6500-K03" u="1"/>
        <s v="SPB-21-1-40K-08" u="1"/>
        <s v="MARS 2233-6" u="1"/>
        <s v="IL.TRL-20-Q.WH" u="1"/>
        <s v="ULT-Q218 45W/NW" u="1"/>
        <s v="НПП 1101 100Вт белый круг" u="1"/>
        <s v="LED FL 10W65" u="1"/>
        <s v="SF CIRCULAR 350 COVER" u="1"/>
        <s v="BVP125 LED120-4S/740 S" u="1"/>
        <s v="BVP130 LED160-4S/740 S" u="1"/>
        <s v="BVP130 LED210-4S/740 S" u="1"/>
        <s v="BVP130 LED260-4S/740 S" u="1"/>
        <s v="SPO-102-PRO 18ВТ 4000К" u="1"/>
        <s v="SPO-108-PRO 18Вт 4000К" u="1"/>
        <s v="Светодиодный светильник для архитектурной подсветки, 85-265V, 6W, красный, IP54, SP5001 , артикул 06336" u="1"/>
        <s v="DN027B LED12/NW L150 SQ" u="1"/>
        <s v="PPL-R 24W 6500K" u="1"/>
        <s v="VLF-D2-30-6500-B" u="1"/>
        <s v="VLF1-D-10-6500-B" u="1"/>
        <s v="AL108 12+5W 4000К и подсветка 6500К" u="1"/>
        <s v="BN188C LED40 WW ACF L1200 BR G2 QD" u="1"/>
        <s v="SM505T LED80S/830 PSU DA25N-2R SI S PY12" u="1"/>
        <s v="SPO-405 2XLED-Т8-600 G13 230В IP40 600ММ" u="1"/>
        <s v="TMS022 1XTL-D58W HF" u="1"/>
        <s v="ЛП 03 595Х595 ОПАЛ 19 ММ 36 ВТ 2900 ЛМ, 6500 К" u="1"/>
        <s v="Светодиодный линейный светильник ILED-SMD-СПО1200-40-3200-220-6.5-IP40" u="1"/>
        <s v="Светодиодный светильник Stellar-Line подвесной/накладной 1200х35х75 мм 36 ВТ 3000К RAL9005 черный матовый опал в комплекте" u="1"/>
        <s v="Светодиодный светильник Stellar-Line подвесной/накладной 1200х35х75 мм 36 ВТ 4000К RAL9005 черный матовый опал в комплекте" u="1"/>
        <s v="45291/3" u="1"/>
        <s v="FLOOD LED 50W/6500K WT 100DEG IP65  LEDV" u="1"/>
        <s v="PBH - PC2-RS 8W" u="1"/>
        <s v="LYRA 4221-4 LED AT" u="1"/>
        <s v="LYRA 6521-4 LED AT" u="1"/>
        <s v="SPO-110 OPAL 36ВТ 230В 6500К 2750ЛМ 1200ММ IP40" u="1"/>
        <s v="SPO-110 OPAL 55ВТ 230В 4000К 4120ЛМ 1200ММ IP40" u="1"/>
        <s v="SPO-110 OPAL 55ВТ 230В 6500К 4120ЛМ 1200ММ IP40" u="1"/>
        <s v="SPO-110-OPAL 55Вт 230В 4000К 3700ЛМ 1200ММ IP40" u="1"/>
        <s v="SPO-110-OPAL 55Вт 230В 6500К 3700ЛМ 1200ММ IP40" u="1"/>
        <s v="Светодиодный светильник &quot;ВАРТОН&quot; IP65 300*83 мм 15Вт 4000К аварийный 3 часа" u="1"/>
        <s v="Светодиодный светильник &quot;ВАРТОН&quot; IP65 300*83 мм 15Вт 5000К аварийный 3 часа" u="1"/>
        <s v="Светодиодный светильник &quot;ВАРТОН&quot; IP65 300*83 мм 25Вт 4000К аварийный 3 часа" u="1"/>
        <s v="Светодиодный светильник &quot;ВАРТОН&quot; IP65 300*83 мм 25Вт 5000К аварийный 3 часа" u="1"/>
        <s v="SM505T LED80S/830 PSU DA45 BK" u="1"/>
        <s v="WT120C G2 LED60S/840 PSD L1500" u="1"/>
        <s v="WT120C G2 LED80S/840 PSD L1500" u="1"/>
        <s v="LED ДБО 4012 36Вт 4000К IP20 1200мм призма IEK" u="1"/>
        <s v="SAMR 1200 E/Z" u="1"/>
        <s v="ODPO-03-O-18-4K-LED" u="1"/>
        <s v="ODPO-03-P-18-4K-LED" u="1"/>
        <s v="LP Slim Quadro 48W" u="1"/>
        <s v="Светильник аварийный ip20 1.5ч &quot;ВЫХОД-EXIT&quot; 3W односторонний" u="1"/>
        <s v="CUT-II-5 LED 48" u="1"/>
        <s v="Прожектор светодиодный EVO 20W 1800 lm IP65 6500К, IK07, черный" u="1"/>
        <s v="Прожектор светодиодный EVO 30W 2700 lm IP65 6500К, IK07, черный" u="1"/>
        <s v="Прожектор светодиодный EVO 50W 4500 lm IP65 6500К, IK07, черный" u="1"/>
        <s v="Прожектор светодиодный EVO 70W 6300 lm IP65 6500К, IK07, черный" u="1"/>
        <s v="GR-B030" u="1"/>
        <s v="LWL-5021N-14DL" u="1"/>
        <s v="SPO-110-PRIZMA 18ВТ 4000К" u="1"/>
        <s v="SP140P LED48S/840 PSU PI3 SM2 L1415" u="1"/>
        <s v="V1-R0-00559-90L18-2001230" u="1"/>
        <s v="BY698P LED105/NW PSU NB GM G2" u="1"/>
        <s v="BY698P LED155/NW PSU NB GM G2" u="1"/>
        <s v="BY698P LED205/NW PSU NB GM G2" u="1"/>
        <s v="BY698P LED265/NW PSU NB GM G2" u="1"/>
        <s v="ЖСП 07В-150-546" u="1"/>
        <s v="ANTARES 4223-4 LED TEST" u="1"/>
        <s v="Прожектор  СДО-04-070Н-У 70 Вт, 6500 К, IP65, черный, Народный" u="1"/>
        <s v="SM505T LED90S/830 PSU DA25W BK" u="1"/>
        <s v="BCP425 10X50 3000 L1210 CE" u="1"/>
        <s v="СДО 07-100 100Вт IP65 6500К сер." u="1"/>
        <s v="ЛСР 01-40" u="1"/>
        <s v="SBL-SQSDL-12-4K" u="1"/>
        <s v="SP4111" u="1"/>
        <s v="LPR-10-6500K SMD Eco Slim" u="1"/>
        <s v="LPR-20-2700K SMD ECO SLIM" u="1"/>
        <s v="LPR-30-2700K SMD ECO SLIM" u="1"/>
        <s v="LPR-30-4000K SMD Eco Slim" u="1"/>
        <s v="LPR-50-2700K SMD Eco Slim" u="1"/>
        <s v="SPO-6-36-4K-P" u="1"/>
        <s v="LED OFFICE LINE 0.6 25W/840" u="1"/>
        <s v="RS751B LED39S/840 PSED-E MB WH" u="1"/>
        <s v="RS751B LED49S/840 PSED-E MB WH" u="1"/>
        <s v="AL2115 36W 4000K белый со встроенным ЭПРА МАТОВАЯ" u="1"/>
        <s v="LE LED LT-9245" u="1"/>
        <s v="LPU-01-ПРИЗМА 40Вт 6500К" u="1"/>
        <s v="BY235P G2 LED HB 100W/NW PSU WB RU" u="1"/>
        <s v="BY235P G2 LED HB 150W/NW PSU WB RU" u="1"/>
        <s v="BY235P G2 LED HB 200W/NW PSU WB RU" u="1"/>
        <s v="РСП 18BEx-125-311" u="1"/>
        <s v="FLOODLIGHT LED 150 W 6500 K" u="1"/>
        <s v="PT320T LED17S/840 PSD-VLC VWB BK" u="1"/>
        <s v="ССП-458 1XLED-Т8-1200 G13 230В IP65 1200ММ" u="1"/>
        <s v="ССП-458 2XLED-т8-1200 G13 230В IP65 1200ММ" u="1"/>
        <s v="WTL-35W/01B" u="1"/>
        <s v="LCL04-8W-R01-6K" u="1"/>
        <s v="SPL-9-40-6K (W)" u="1"/>
        <s v="RS751B LED40S/840 PSED-E NB WH" u="1"/>
        <s v="LED FL 30W65 SP" u="1"/>
        <s v="ЦИЛИНДР-1П-GX53 БЕЛЫЙ IP65" u="1"/>
        <s v="ЦИЛИНДР-2П-GX53 БЕЛЫЙ IP65" u="1"/>
        <s v="PPL PRO 595/U Prisma 36w 6500K IP40" u="1"/>
        <s v="DW-CS-15W-150*150" u="1"/>
        <s v="URAN 6521-5 LED/E" u="1"/>
        <s v="1481" u="1"/>
        <s v="BSP531 GRN120-4S/830 I DM FG AL GR LS-6" u="1"/>
        <s v="Mizar GU10 Черный/золото (MRL 1007) однофазный" u="1"/>
        <s v="SPL-7-40-4K (W)" u="1"/>
        <s v="V-H-R-C00" u="1"/>
        <s v="LPU-01-ПРИЗМА-PRO 50Вт 4000К" u="1"/>
        <s v="РСП 05У-125-111" u="1"/>
        <s v="BY698P LED105/NW PSU WB GM G2" u="1"/>
        <s v="BY698P LED155/NW PSU WB GM G2" u="1"/>
        <s v="BY698P LED205/NW PSU WB GM G2" u="1"/>
        <s v="BY698P LED265/NW PSU WB GM G2" u="1"/>
        <s v="ST320T LED27S/840 PSD-VLC VWB WH" u="1"/>
        <s v="Прожектор светодиодный EVO 10W 900 lm IP65 6500К, IK04, черный" u="1"/>
        <s v="Прожектор светодиодный Elementary 10W 780lm IP65 6500К черный ПРОМО" u="1"/>
        <s v="LCL12-RC-02C " u="1"/>
        <s v="H1-600400QW-GN2" u="1"/>
        <s v="MIZAR 4000-3 LED SI" u="1"/>
        <s v="MIZAR 4023-3 LED SI" u="1"/>
        <s v="LED Светильник 120 см 36Вт белый пылевлагозащищенный светодиодный светильник" u="1"/>
        <s v="BRP102 LED72/730 II DM" u="1"/>
        <s v="MVP507 HPI-T1000W WB" u="1"/>
        <s v="BDP104 GRN50-/830 DRW PCF SI CLO 62P" u="1"/>
        <s v="2222041/3" u="1"/>
        <s v="SIRAH 6521-3 LED" u="1"/>
        <s v="ULT-Q218 36W/NW" u="1"/>
        <s v="SPP-502-1-50K-150" u="1"/>
        <s v="WT055C LED56S/840 PSU L1500" u="1"/>
        <s v="PHB UFO 100W" u="1"/>
        <s v="Светильник LED  DL-02 Cube накладной 100*110 12W 4000K 35° RAL9010 белый матовый" u="1"/>
        <s v="Светильник LED  DL-02 Cube накладной 125*135 20W 4000K 35° RAL9010 белый матовый" u="1"/>
        <s v="Светильник LED  DL-02 Cube накладной 150*160 36W 4000K 35° RAL9010 белый матовый" u="1"/>
        <s v="Светильник LED  DL-02 Tube накладной 125*135 18W 3000K 35° RAL9010 белый матовый" u="1"/>
        <s v="Светильник LED  DL-02 Tube накладной 160*150 32W 4000K 35° RAL9010 белый матовый" u="1"/>
        <s v="Светильник LED  DL-02 Tube накладной 220*150 55W 4000K 35° RAL9010 белый матовый" u="1"/>
        <s v="Светильник линейный светодиодный, (ДПО) FERON AL4028, 30W, 4000К (белый), 230V, 3000Lm, IP20, цвет белый, корпус алюминий, рассеиватель пластик, 1197*23*42 мм" u="1"/>
        <s v="Светильник линейный светодиодный, (ДПО) FERON AL4028, 30W, 6000К (белый), 230V, 3000Lm, IP20, цвет белый, корпус алюминий, рассеиватель пластик, 1197*23*42 мм" u="1"/>
        <s v="SPB-2-08-R 150х75" u="1"/>
        <s v="Прожектор светодиодный Led Qplus 30Вт IP65 6500К черн. Gauss 613511330" u="1"/>
        <s v="SPO-405 2XLED-Т8-1200 G13 230В IP40 1200ММ" u="1"/>
        <s v="PA-600*600-48W" u="1"/>
        <s v="BGC495 60 RGB CLFT BK P75" u="1"/>
        <s v="V1-R0-00546-10000-4401030" u="1"/>
        <s v="V1-R0-00559-90L18-2001240" u="1"/>
        <s v="ULT-Q219 36W/4000K IP65 WHITE" u="1"/>
        <s v="ULT-Q219 36W/6500K IP65 WHITE" u="1"/>
        <s v="VFX-T8-1X18-1200" u="1"/>
        <s v="V1-R0-00113-20000-2001230" u="1"/>
        <s v="V1-R0-00360-20000-2001230" u="1"/>
        <s v="V1-R0-00547-10000-4402030" u="1"/>
        <s v="ДСП 1336А 36Вт 3ч 6500К IP65 1200мм IEK" u="1"/>
        <s v="Cветильник LED  трек TT-02 2.0 12 Вт 210*74*50 мм 3000K угол 35 градусов RAL9003 белый матовый" u="1"/>
        <s v="Cветильник LED  трек TT-02 2.0 12 Вт 210*74*50 мм 4000K угол 35 градусов RAL9003 белый матовый" u="1"/>
        <s v="Cветильник LED  трек TT-02 2.0 20 Вт 225*74*60 мм 3000K угол 18 градусов RAL9003 белый матовый" u="1"/>
        <s v="Cветильник LED  трек TT-02 2.0 20 Вт 225*74*60 мм 3000K угол 35 градусов RAL9003 белый матовый" u="1"/>
        <s v="Cветильник LED  трек TT-02 2.0 20 Вт 225*74*60 мм 4000K угол 18 градусов RAL9003 белый матовый" u="1"/>
        <s v="Cветильник LED  трек TT-02 2.0 20 Вт 225*74*60 мм 4000K угол 35 градусов RAL9003 белый матовый" u="1"/>
        <s v="Cветильник LED  трек TT-02 2.0 30 Вт 260*74*80 мм 3000K угол 18 градусов RAL9003 белый матовый" u="1"/>
        <s v="Cветильник LED  трек TT-02 2.0 30 Вт 260*74*80 мм 3000K угол 35 градусов RAL9003 белый матовый" u="1"/>
        <s v="Cветильник LED  трек TT-02 2.0 30 Вт 260*74*80 мм 4000K угол 18 градусов RAL9003 белый матовый" u="1"/>
        <s v="Cветильник LED  трек TT-02 2.0 30 Вт 260*74*80 мм 4000K угол 35 градусов RAL9003 белый матовый" u="1"/>
        <s v="V1-R0-00548-10000-4403030" u="1"/>
        <s v="Arte Lamp Canis A6661PL-2WH" u="1"/>
        <s v="Светильник 20W на однофазный трек 220V, LED 4200K, Белый" u="1"/>
        <s v="Светильник 40W на однофазный трек 220V, LED 4200K, Белый" u="1"/>
        <s v="V1-R0-00084-10000-4404030" u="1"/>
        <s v="V1-R0-00101-90000-2003230" u="1"/>
        <s v="V1-R0-00113-20000-2003230" u="1"/>
        <s v="PWL-26090/24D 2x5w 6500K GR" u="1"/>
        <s v="ULW-T41B T8X1/L126 IP65 WHITE" u="1"/>
        <s v="ULW-T41C T8X1/L156 IP65 WHITE" u="1"/>
        <s v="ULW-T42B T8X2/L126 IP65 WHITE" u="1"/>
        <s v="ULW-T42C T8X2/L156 IP65 WHITE" u="1"/>
        <s v="OW LED 24" u="1"/>
        <s v="WEL-1W/01-С" u="1"/>
        <s v="PPL SPEC1 OP 36W 4000K IP54" u="1"/>
        <s v="BCP381 24LED 40K 24V 40 L100" u="1"/>
        <s v="BCP382 36LED 40K 24V 40 L100" u="1"/>
        <s v="AL529 24W 6400K" u="1"/>
        <s v="Ecola Projector LED 20,0W 220V 4200K IP65 Светодиодный Прожектор тонкий Черный 146x102x17" u="1"/>
        <s v="LP717P OSP W0900L2400 840 BK CE D" u="1"/>
        <s v="LP717P OSP W1800L2100 840 BK CE D" u="1"/>
        <s v="Светильник складской Feron AL1001 IP65 100W 120° 6400K" u="1"/>
        <s v="BVP384 LED600/NW 500Вт 220-240В AWB GM" u="1"/>
        <s v="НСП 20-1000-191" u="1"/>
        <s v="РСП 11BEx-125-511" u="1"/>
        <s v="LE FL SMD LED6 30W CW" u="1"/>
        <s v="IL.0010.2170 Светильник 20W на однофазный трек 220V, LED 4200K, КВАДРАТНЫЙ, Черный" u="1"/>
        <s v="PGL 02 60w 3000K GR IP65" u="1"/>
        <s v="PGL 02 60w 5000K GR IP65" u="1"/>
        <s v="ЛПП 05УEx-2х36-025" u="1"/>
        <s v="WT035C LED31/NW PSU CFW L900 HE" u="1"/>
        <s v="PSP-S111 1x9w 4000K 24° GREY IP40" u="1"/>
        <s v="PSP-S112 2x9w 4000K 24° GREY IP40" u="1"/>
        <s v="DN140B LED10S/830 PSU C PI6" u="1"/>
        <s v="DN140B LED20S/830 PSU C PI6" u="1"/>
        <s v="DN140B LED20S/840 PSU C PI6" u="1"/>
        <s v="V-W-R-C00" u="1"/>
        <s v="PWW 1000 24w 15° 6500K IP67" u="1"/>
        <s v="LL121X LED80S/840 PSU DA20 SMB WH KIT" u="1"/>
        <s v="GHB-U2-100BT-IP65-6" u="1"/>
        <s v="GHB-U2-150BT-IP65-6" u="1"/>
        <s v="GHB-U2-200BT-IP65-6" u="1"/>
        <s v="RS751B LED49S/840 PSED-E WB WH" u="1"/>
        <s v="Ecola LED downlight накладной Квадратный даунлайт с драйвером 12W 220V 4200K 170x170x32" u="1"/>
        <s v="Ecola LED downlight накладной Квадратный даунлайт с драйвером 12W 220V 6500K 170x170x32" u="1"/>
        <s v="LPU-01-ПРИЗМА-PRO 72Вт 4000К" u="1"/>
        <s v="ST320T LED27S/830 PSU WB WH MTS" u="1"/>
        <s v="СВЕТИЛЬНИК ДСП-01-150 SMD 150ВТ 5000К IP65 TDM" u="1"/>
        <s v="СВЕТИЛЬНИК ДСП-01-200 SMD 200ВТ 5000К IP65 TDM" u="1"/>
        <s v="СВЕТИЛЬНИК СКУ-01-030 СЛИМ 30ВТ 5000K IP65 TDM" u="1"/>
        <s v="СВЕТИЛЬНИК СКУ-01-040 СЛИМ 40ВТ 5000K IP65 TDM" u="1"/>
        <s v="СВЕТИЛЬНИК СКУ-01-060 СЛИМ 60ВТ 5000K IP65 TDM" u="1"/>
        <s v="СВЕТИЛЬНИК СКУ-01-090 СЛИМ 90ВТ 5000K IP65 TDM" u="1"/>
        <s v="PSL 03 30W" u="1"/>
        <s v="SPO-101-1 1х10Вт" u="1"/>
        <s v="FL PFM 10W/3000K SYM 100 WT        LEDV" u="1"/>
        <s v="FL PFM 10W/4000K SYM 100 BK        LEDV" u="1"/>
        <s v="FL PFM 10W/4000K SYM 100 WT        LEDV" u="1"/>
        <s v="FL PFM 200W/4000K SYM 100 BK       LEDV" u="1"/>
        <s v="FL PFM 20W/3000K SYM 100 BK        LEDV" u="1"/>
        <s v="FL PFM 20W/4000K SYM 100 BK        LEDV" u="1"/>
        <s v="FL PFM 20W/4000K SYM 100 WT        LEDV" u="1"/>
        <s v="FL PFM 20W/6500K SYM 100 BK        LEDV" u="1"/>
        <s v="FL PFM 290W/4000K SYM R30 BK       LEDV" u="1"/>
        <s v="FL PFM 30W/4000K SYM 100 BK        LEDV" u="1"/>
        <s v="FL PFM 30W/4000K SYM 100 WT        LEDV" u="1"/>
        <s v="FL PFM 50W/3000K SYM 100 BK        LEDV" u="1"/>
        <s v="FL PFM 50W/3000K SYM 100 WT        LEDV" u="1"/>
        <s v="FL PFM 50W/4000K SYM 100 BK        LEDV" u="1"/>
        <s v="FL PFM 50W/4000K SYM 100 WT        LEDV" u="1"/>
        <s v="FL PFM 50W/6500K SYM 100 BK        LEDV" u="1"/>
        <s v="FL PFM 65W/4000K SYM 100 BK        LEDV" u="1"/>
        <s v="FL PFM 65W/6500K SYM 100 BK        LEDV" u="1"/>
        <s v="DFRD18ELC" u="1"/>
        <s v="PPO 600/K 20W 4000K IP20" u="1"/>
        <s v="СДО 06-30 6500К IP65 белый" u="1"/>
        <s v="СДО 06-50 6500К IP65 белый" u="1"/>
        <s v="H1-600400QW-GN4" u="1"/>
        <s v="SPO-108Д-PRO 36ВТ 6500К" u="1"/>
        <s v="SPO-110-OPAL 36Вт 6500К" u="1"/>
        <s v="59469 MESON 175 21W40K WH" u="1"/>
        <s v="LFL-1001 C02" u="1"/>
        <s v="LP717P LCP W0900L06300 840 BK CE D8" u="1"/>
        <s v="LP717P LCP W0900L07200 840 BK CE D8" u="1"/>
        <s v="Светильник светодиодный Gauss IP65 590*40*30мм 18Вт 1300lm 4000К линейн. мат. 1/20" u="1"/>
        <s v="Светильник светодиодный Gauss IP65 590*40*30мм 18Вт 1320lm 6500К линейн. мат. 1/20" u="1"/>
        <s v="СПП-Д 2303" u="1"/>
        <s v="NVS05-A0161" u="1"/>
        <s v="911401738582" u="1"/>
        <s v="LDVO0-6565-36-0-4000-K01" u="1"/>
        <s v="LDVO1-6565-36-0-4000-K01" u="1"/>
        <s v="BGP293 LED120-4S/740 I DM10 SRT SRB 48/6" u="1"/>
        <s v="CUDDLE II LED 120, 4 000K, OPTYKA T2, ANODOWANA NATURALNY CZARNY" u="1"/>
        <s v="CUDDLE II LED 144, 4 000K, OPTYKA T2, ANODOWANA NATURALNY CZARNY" u="1"/>
        <s v="SPP-5-60-5K-W" u="1"/>
        <s v="BN124C LED38S/830 PSU TW1 L1200" u="1"/>
        <s v="BN124C LED41S/840 PSU TW1 L1200" u="1"/>
        <s v="Светодиодный светильник  NIMBUS подвесной/накладной 25Вт 300х50 мм 4000К IP40 опал белый" u="1"/>
        <s v="TR1 - 10 WH" u="1"/>
        <s v="ДВО 6566 eco 36Вт 6500К" u="1"/>
        <s v="SM134V LED37S/840 PSD W60L60 OC" u="1"/>
        <s v="SM134V LED37S/840 PSU W60L60 OC" u="1"/>
        <s v="Ecola Projector LED 30,0W 220V 6000K IP65 Светодиодный Прожектор тонкий Черный 154x124x40" u="1"/>
        <s v="AL2113 36W 4000K" u="1"/>
        <s v="V1-R0-00546-10000-4401040" u="1"/>
        <s v="TR1 - 20 WH" u="1"/>
        <s v="РПП 02В-250-211" u="1"/>
        <s v="V1-R5-90513-21000-5401030" u="1"/>
        <s v="V1-R5-90514-21000-5401030" u="1"/>
        <s v="NVS05-A0162" u="1"/>
        <s v="OLF-P-10-4K-LED" u="1"/>
        <s v="V1-R0-00547-10000-4402040" u="1"/>
        <s v="RC127V LED36S/840 PSD W60L60 OC" u="1"/>
        <s v="GD302B LED27S/830 PSU-E MB-MB II WH" u="1"/>
        <s v="SPP-5-80-5K-W" u="1"/>
        <s v="PANEL INDV 600 33W/3000K" u="1"/>
        <s v="V1-R0-00548-10000-4403040" u="1"/>
        <s v="Светодиодный(LED) светильник Track GU10, черный Smartbuy" u="1"/>
        <s v="TR1 - 30 WH" u="1"/>
        <s v="NVS05-A0042" u="1"/>
        <s v="V1-R0-00084-10000-4404040" u="1"/>
        <s v="V1-R0-00101-90000-2003240" u="1"/>
        <s v="LED ДБО 4011 18Вт 4000К IP20 600мм призма IEK" u="1"/>
        <s v="LED ДБО 4013 18Вт 6500К IP20 600мм призма IEK" u="1"/>
        <s v="DN470T LED20S/830 PSU D22H16 3C WH" u="1"/>
        <s v="911401859098" u="1"/>
        <s v="WPL36-4K120-01" u="1"/>
        <s v="V1-R0-00400-10L27-4401530" u="1"/>
        <s v="ECO DOWNLIGHT 45 W 3000 K 36.00°" u="1"/>
        <s v="ECO DOWNLIGHT 45 W 4000 K 36.00°" u="1"/>
        <s v="NVS05-A0163" u="1"/>
        <s v="98182" u="1"/>
        <s v="D2RLB9634" u="1"/>
        <s v="LE FL SMD LED6 70W CW" u="1"/>
        <s v="216333/3" u="1"/>
        <s v="BCP290 LED-MP/3000 24V MB L300 RU" u="1"/>
        <s v="СДО10-2-Н 10 Вт, 6500 К, серый" u="1"/>
        <s v="Светодиодный(LED) светильник Track COB15w, белый Smartbuy" u="1"/>
        <s v="Светодиодный(LED) светильник Track COB25w, белый Smartbuy" u="1"/>
        <s v="SPL-9-40-4K (W)" u="1"/>
        <s v="1482" u="1"/>
        <s v="URAN 6533-8" u="1"/>
        <s v="REV SSP Line (18Вт 6500K) 28938 8 65 см" u="1"/>
        <s v="FLOOD VALUE 30W/4000K BK IP65      LEDV" u="1"/>
        <s v="2220041/6" u="1"/>
        <s v="NVS05-A0164" u="1"/>
        <s v="ULW-Q280 22W/4000K/S02 IP65 BLACK" u="1"/>
        <s v="ISKRA LED PR 2M (48W), 3000K" u="1"/>
        <s v="GTAB-10-IP65-3000" u="1"/>
        <s v="GTAB-20-IP65-3000" u="1"/>
        <s v="A5941PL-4WH" u="1"/>
        <s v="ДСП 19УEx-35-001" u="1"/>
        <s v="ССП-155-PRO 40Вт 6500К" u="1"/>
        <s v="ССП-155-PRO 50Вт 6500К" u="1"/>
        <s v="ЖО 19В-1000-01" u="1"/>
        <s v="LED Светильник 120 см 36Вт Connect белый пылевлагозащищенный светодиодный светильник" u="1"/>
        <s v="LFL-2001 C02" u="1"/>
        <s v="LE LED PLS WH 40W 6500K" u="1"/>
        <s v="ST715T LED27S/PW930 PSD FPO24 BK" u="1"/>
        <s v="BBP333 LED128/757 I PAM MDUW MWS PH" u="1"/>
        <s v="ECOCLASSFL10W/650/3000K230VBK20X1RU" u="1"/>
        <s v="ECOCLASSFL10W/720/4000K230VBK20X1RU" u="1"/>
        <s v="DN140B LED10S/830 PSU C IP54 PI6" u="1"/>
        <s v="DN140B LED10S/840 PSU C IP54 PI6" u="1"/>
        <s v="DN140B LED20S/830 PSU C IP54 PI6" u="1"/>
        <s v="DN140B LED20S/840 PSU C IP54 PI6" u="1"/>
        <s v="Светильник аварийно-эвакуационный  Token серии Advanced 10W IP65 2ч" u="1"/>
        <s v="Светодиодный встраиваемый светильник Gauss, квадратный с декоративным стеклом,  12W 4000K 1/40" u="1"/>
        <s v="Ecola LED linear IP65 тонкий линейный светодиодный светильник (замена ЛПО) 20W 220V 4200K 650x60x30" u="1"/>
        <s v="Ecola LED linear IP65 тонкий линейный светодиодный светильник (замена ЛПО) 20W 220V 6500K 650x60x30" u="1"/>
        <s v="PHB UFO 200W" u="1"/>
        <s v="CUT-II-8 LED 72" u="1"/>
        <s v="GCF-9-IP65-OS-6" u="1"/>
        <s v="98182 Ландшафтный светод. встраиваемый светильник TRONTO, 1W(LED), 65lm, IP67, Ø45, ET50, нерж. стал" u="1"/>
        <s v="WT060C LED56S/840 PSU L1500" u="1"/>
        <s v="SM505T LED80S/830 PSU WB SI" u="1"/>
        <s v="SM505T LED90S/830 PSU WB SI" u="1"/>
        <s v="SM505T LED90S/840 PSU WB SI" u="1"/>
        <s v="ST715T LED20S/PW930 PSD FPO12 BK" u="1"/>
        <s v="DOWNLIGHT LED SLIM ROUND 12 W 4000 K IP44" u="1"/>
        <s v="Светодиодный светильник  AERO  IP44 300*85 мм 16Вт 3000К" u="1"/>
        <s v="LPLW-72W/01" u="1"/>
        <s v="Smartbright WaterproofG2" u="1"/>
        <s v="Прожектор Gauss Elementary теплого цвета свечения 3000К" u="1"/>
        <s v="Светодиодный уличный консольный светильник Feron SP2919 150W 6400K AC100-265V, серый 32574" u="1"/>
        <s v="BY200P LED12 B-W/NW PSU" u="1"/>
        <s v="SP530P LED43S/940 PSD PI5 SM2 L1410 BK" u="1"/>
        <s v="GLP-S12-600-36-6" u="1"/>
        <s v="BN011C 1XTLED L1200 1R G2 GM" u="1"/>
        <s v="BCP381 6LED 30K 24V 40 L30 DMX" u="1"/>
        <s v="PFL-C-10w" u="1"/>
        <s v="Светильник Arte Lamp Pictor A5654PL-2WH" u="1"/>
        <s v="ULF-Q513 50W-3000K" u="1"/>
        <s v="V1-R5-90513-21000-5401040" u="1"/>
        <s v="V1-R5-90514-21000-5401040" u="1"/>
        <s v="V1-R5-Y0513-21000-5401040" u="1"/>
        <s v="Уличный светильник MORINO 93319 Eglo" u="1"/>
        <s v="Светодиодный светильник Feron AL112 трековый на шинопровод 20W 4000K 35 градусов белый 32708" u="1"/>
        <s v="V1-R0-01011-10000-4401130" u="1"/>
        <s v="Светодиодный прожектор Feron LL-918 IP65 10W 6400K 29489" u="1"/>
        <s v="BEAM I-6 LED 36, 4 000 K, ОПТИКА T3, АНОДИРОВАННЫЙ ГРАФИТНЫЙ, С ЭЛАСТОМЕРОМ" u="1"/>
        <s v="Светильник светодиодный LED 12Вт 4100К IP20 встраив. ультратонкий квадрат. Gauss 940111212" u="1"/>
        <s v="CUDDLE LED 48" u="1"/>
        <s v="GTAB-10-IP65-4500" u="1"/>
        <s v="BCP280 G3 20LEDHP/4000 L1200 24V A" u="1"/>
        <s v="211331/3" u="1"/>
        <s v="PFL-C-20w" u="1"/>
        <s v="WPL48-4K150-01" u="1"/>
        <s v="Панель светодиодная LED 36Вт 4000К офисный 595х595х19 мм с призматическим рассеивателем 842123236" u="1"/>
        <s v="Уличный светильник консольный светодиодный, на столб (ДКУ) FERON SP3050, 100W, 5000К (дневной), 85-265V/50Гц, 12000Lm, IP65, угол рассеивания 110-120°, 125LED*SMD2835, класс защиты 1, раб.t -20°C - +40°C, цвет серый, корпус алюминий, 530*65*265мм," u="1"/>
        <s v="Уличный светильник консольный светодиодный, на столб (ДКУ) FERON SP3050, 120W, 5000К (дневной), 85-265V/50Гц, 14400Lm, IP65, угол рассеивания 110-120°, 160LED*SMD2835, класс защиты 1, раб.t -20°C - +40°C, цвет серый, корпус алюминий, 530*65*265мм," u="1"/>
        <s v="Уличный светильник консольный светодиодный, на столб (ДКУ) FERON SP3050, 150W, 5000К (дневной), 85-265V/50Гц, 18000Lm, IP65, угол рассеивания 110-120°, 200LED*SMD2835, класс защиты 1, раб.t -20°C - +40°C, цвет серый, корпус алюминий, 550*65*265мм," u="1"/>
        <s v="BGC495 50 RGB TSDM4 WH" u="1"/>
        <s v="PT320C LED39S/840 PSU VWB WH" u="1"/>
        <s v="PT320T LED39S/830 PSU VWB WH" u="1"/>
        <s v="ST320T LED45S/830 PSU NB PR03 BK" u="1"/>
        <s v="ST320T LED45S/830 PSU WB PR03 BK" u="1"/>
        <s v="DN472B LED20S/840 PSED-E C ELP3 PCC WH" u="1"/>
        <s v="BRP391 NW 80W 220-240V DM" u="1"/>
        <s v="SM505T LED80S/840 PSU DA35W-2R WH" u="1"/>
        <s v="WEL-1W/02-С" u="1"/>
        <s v="LE ECO 03 LED 18W" u="1"/>
        <s v="PFL-C-30w" u="1"/>
        <s v="PSL 05 70w 5000K" u="1"/>
        <s v="V1-R0-00400-10L27-4401540" u="1"/>
        <s v="V1-U0-00821-21000-65015XX" u="1"/>
        <s v="PPI-02 2*50w 6500K IP65" u="1"/>
        <s v="PPI-02 3*50w 6500K IP65" u="1"/>
        <s v="PPI-02 4*50w 6500K IP65" u="1"/>
        <s v="PPI-02 6X50W 6500K IP65" u="1"/>
        <s v="PPI-02 8X50W 6500K IP65" u="1"/>
        <s v="BVP324 30LED RGBNW 220V 3 DMX" u="1"/>
        <s v="V1-R0-00400-10L27-4402540" u="1"/>
        <s v="V1-U0-00821-21000-65025XX" u="1"/>
        <s v="СДО 07-10 10Вт IP65 6500К сер." u="1"/>
        <s v="СДО 07-20 20Вт IP65 6500К сер." u="1"/>
        <s v="СДО 07-30 30Вт IP65 6500К сер." u="1"/>
        <s v="СДО 07-50 50Вт IP65 6500К сер." u="1"/>
        <s v="BY480P LED170S/840 PSD WB PC SI" u="1"/>
        <s v="BY481P LED250S/840 PSD WB PC SI" u="1"/>
        <s v="BBP623 34XLED-HB/NW I WB GC GR RMR" u="1"/>
        <s v="BBP623 34XLED-HB/WW I MB GC GR RMR" u="1"/>
        <s v="BBP623 34XLED-HB/WW I WB GC GR RMR" u="1"/>
        <s v="98183" u="1"/>
        <s v="PFL-C-20w SENSOR 6500K IP54" u="1"/>
        <s v="216435/3" u="1"/>
        <s v="O BD 900 LANTERN 12W/3000K GY IP54 LEDV" u="1"/>
        <s v="ST740T LED27S/927 PSE WB BK" u="1"/>
        <s v="ST740T LED27S/930 PSE WB BK" u="1"/>
        <s v="98475" u="1"/>
        <s v="LE FL SMD LED5 30W CW" u="1"/>
        <s v="PL-CN111-COB-4300-830-24D-G1 12X1 OSRAM" u="1"/>
        <s v="PL-CN111-COB-4300-840-24D-G1 12X1 OSRAM" u="1"/>
        <s v="PFL-C-50w" u="1"/>
        <s v="SPO-101-1 1ХLED-T8-1200 G13 230В IP20 1200ММ" u="1"/>
        <s v="SPO-406-2Т8-1200 230В LED-Т8 G13 IP20 1200ММ" u="1"/>
        <s v="LPU-01-ПРИЗМА-PRO 36Вт 4000К" u="1"/>
        <s v="BN006C LED16 WW L1200 G2 GM BN006C" u="1"/>
        <s v="DPRV18ELC" u="1"/>
        <s v="DTRV16ELC" u="1"/>
        <s v="LED FL 20W65" u="1"/>
        <s v="PPL-R 15W 6500K" u="1"/>
        <s v="Светодиодный светильник для архитектурной подсветки, 85-265V, 6W, зеленый, IP54, SP5001 , артикул 06337" u="1"/>
        <s v="VLF1-D-20-6500-B" u="1"/>
        <s v="DJRD12ELC" u="1"/>
        <s v="417357LLYT" u="1"/>
        <s v="LFL-3001 C02" u="1"/>
        <s v="AL3005 12W 4500K" u="1"/>
        <s v="BN068C LED6/NW L600 SW" u="1"/>
        <s v="ДВО 6576 595х595х25мм 50Вт 4000К" u="1"/>
        <s v="PFL-C-70w" u="1"/>
        <s v="WTL-15W/01W" u="1"/>
        <s v="LP-01-SLIM 36ВТ 4000К" u="1"/>
        <s v="SPO-108-PRO 36Вт 4000К" u="1"/>
        <s v="SPO-109-PRO 36Вт 4000К" u="1"/>
        <s v="SPO-208-ECO 36ВТ 4000К" u="1"/>
        <s v="СКУ-02 45ВТ 230В 6500К IP65" u="1"/>
        <s v="СКУ-04 50Вт 230В 6500К IP65" u="1"/>
        <s v="СКУ-04 80Вт 230В 6500К IP65" u="1"/>
        <s v="СПП-А-КРУГ 18ВТ 230В 6500К 1440ЛМ С ОПТИКО-АКУСТИЧЕСКИМ ДАТЧИКОМ IP65" u="1"/>
        <s v="Уличный светильник консольный светодиодный, на столб (ДКУ) FERON SP2924, 100W, 6400К (дневной), 85-265V/50Гц, 10000Lm, IP65, угол рассеивания 120°, 100LED*SMD3535, класс защиты 1, раб.t -40°C - +55°C, цвет серый, корпус алюминий, 480*180*70мм," u="1"/>
        <s v="COSMO LED 60" u="1"/>
        <s v="MAGNOLIA S-250" u="1"/>
        <s v="PWP-C3 1500 60W 6500K" u="1"/>
        <s v="CUDDLE LED 72" u="1"/>
        <s v="V1-R0-00555-10000-6501065" u="1"/>
        <s v="ЛПО 3017 (1) 2х36 Вт 230В Т8/G13 (без ламп)" u="1"/>
        <s v="СПП-А 2505" u="1"/>
        <s v="HBay-UFO New 100W" u="1"/>
        <s v="BGP150 LED250/WW 3W 20D GM" u="1"/>
        <s v="BGP150 LED300/NW 3W 20D GM" u="1"/>
        <s v="SPOT SQUARE DARKLIGHT ADJUST" u="1"/>
        <s v="BDP794 LED64-4S/830 PSU DS50 MK-WH BK CE" u="1"/>
        <s v="V1-R0-00556-10000-6502065" u="1"/>
        <s v="VLZO2-65-8-4000" u="1"/>
        <s v="BVP621 LED1110/740 900W AWB GM O" u="1"/>
        <s v="BVP621 LED1110/757 900W AWB GM O" u="1"/>
        <s v="BRP392 LED161/NW 113W 220-240V DM PSDD" u="1"/>
        <s v="BRP392 LED157/NW 120W 220-240V DW1 PSDP7" u="1"/>
        <s v="BRP393 LED247/NW 190W 220-240V DW1 PSDP7" u="1"/>
        <s v="BRP393 LED299/NW 230W 220-240V DW1 PSDP7" u="1"/>
        <s v="Светильник НПБ400-2П настенный, угловой белый, IP54, 60 Вт, основание-поликарбонат, Народный" u="1"/>
        <s v="BGP150 LED400/WW 6W 20D GM" u="1"/>
        <s v="BGP150 LED480/NW 6W 20D GM" u="1"/>
        <s v="AL203 (3*20W)" u="1"/>
        <s v="V1-R0-01011-10000-4401140" u="1"/>
        <s v="SM291C LED10/840 PSU BK GM" u="1"/>
        <s v="Прожектор LED 20Вт IP65 6500К черн. 613100320" u="1"/>
        <s v="COSMO LED 70" u="1"/>
        <s v="BGP150 LED520/WW 8W 20D GM" u="1"/>
        <s v="BGP150 LED580/NW 8W 20D GM" u="1"/>
        <s v="00000001982" u="1"/>
        <s v="НСП 11ВEx-200-512" u="1"/>
        <s v="V1-R0-Y0509-10L18-2001430" u="1"/>
        <s v="RC132V LED34S/830 PSU W60L60 OC" u="1"/>
        <s v="RC132V LED36S/840 PSD W60L60 OC" u="1"/>
        <s v="V1-R0-00411-10000-6505065" u="1"/>
        <s v="O FACADE EDGE 12W/3000K GY S IP54  LEDV" u="1"/>
        <s v="O FACADE EDGE 12W/3000K WT S IP54  LEDV" u="1"/>
        <s v="O FACADE IND RD 13W/3000K GY IP54  LEDV" u="1"/>
        <s v="O FACADE IND RD 13W/3000K WT IP54  LEDV" u="1"/>
        <s v="O FACADE UPDOWN 12W/3000K GY IP54  LEDV" u="1"/>
        <s v="Светодиодный уличный консольный светильник Feron SP2920 200W 6400K 230V, серый артикул 32575" u="1"/>
        <s v="Панель светодиодная LED 36Вт 6500К офисный 595х595х19 мм с призматическим рассеивателем 842123336" u="1"/>
        <s v="SFL90-100 100W IP65 6400K черный" u="1"/>
        <s v="SFL90-150 150W IP65 6400K черный" u="1"/>
        <s v="PTR 2120R 20W 4000K 60° BL IP40" u="1"/>
        <s v="PTR 2130R 30W 4000K 60° BL IP40" u="1"/>
        <s v="VPO10PC-32-4000" u="1"/>
        <s v="214433/3" u="1"/>
        <s v="GH-R-110" u="1"/>
        <s v="COSMO LED 48" u="1"/>
        <s v="011 FL LED 100W 6500K IP65" u="1"/>
        <s v="ULP-6060-36W/4000K EFFECTIVE WHITE" u="1"/>
        <s v="ULP-6060-36W/6500K EFFECTIVE WHITE" u="1"/>
        <s v="ULP-6060-42W/4000K EFFECTIVE WHITE" u="1"/>
        <s v="ULP-6060-42W/6500K EFFECTIVE WHITE" u="1"/>
        <s v="BBP500 G2 LED180/NW ACD2 IS S-WB" u="1"/>
        <s v="Влагозащитный светодиодный светильник ССП-176 Elementary IP65 1200*76*66 36W 2850lm 4000K матовый" u="1"/>
        <s v="Влагозащитный светодиодный светильник ССП-176 Elementary IP65 1200*76*66 36W 2880lm 6500K матовый" u="1"/>
        <s v="LPR-061-0-65K-150" u="1"/>
        <s v="RC132V G4 LED36S/840 PSU W30L120 OC" u="1"/>
        <s v="ULF-Q513 100W/6500K IP65 220-240В BLACK" u="1"/>
        <s v="216433/3" u="1"/>
        <s v="DSP-04S-1200-IP65-1хT8-G13" u="1"/>
        <s v="98476" u="1"/>
        <s v="ФСП 21BEx-65-431" u="1"/>
        <s v="ULF-P41-50W/SPBR IP65 170-265В GREY" u="1"/>
        <s v="LPU-02-ОПАЛ-PRO 40Вт 4000К" u="1"/>
        <s v="GH-R-238" u="1"/>
        <s v="PSL 06 70W SENSOR 5000K IP65" u="1"/>
        <s v="ССП-159М-1865-600 18ВТ 230В 6500К" u="1"/>
        <s v="LPR" u="1"/>
        <s v="PPL-S 15W 6500K" u="1"/>
        <s v="LCL04-8W-R01-4K" u="1"/>
        <s v="911401755322" u="1"/>
        <s v="GCT2-1200-36-IP65-4" u="1"/>
        <s v="PWL-145110/24D 1x9w 6500K GR" u="1"/>
        <s v="PWL-245110/24D 2x9W 6500K GR" u="1"/>
        <s v="RS340B LED27S/830 PSU-E VWB BK" u="1"/>
        <s v="ДСП 1401 40Вт 4500К IP65 серебр." u="1"/>
        <s v="ДСП 1403 70Вт 4500К IP65 серебр." u="1"/>
        <s v="DFRD36ELC" u="1"/>
        <s v="A5949PL-1WH" u="1"/>
        <s v="Светильник для светодиодной лампы типа Т8, цоколь 2*G13, 600мм, AL4002" u="1"/>
        <s v="56000 5" u="1"/>
        <s v="СДО-10065" u="1"/>
        <s v="Светильник накладной LED NIMBUS 25Вт 4000K IP40 D300 черный" u="1"/>
        <s v="Светильник накладной LED NIMBUS 35Вт 4000K IP40 D400 черный" u="1"/>
        <s v="DFRD24ELC" u="1"/>
        <s v="OLP-R07-O-40-6.5K" u="1"/>
        <s v="OLP-S07-O-40-6.5K" u="1"/>
        <s v="SPO-102-PRO 18ВТ 6500К" u="1"/>
        <s v="SPO-108-PRO 18Вт 6500К" u="1"/>
        <s v="WTL-25W/01W" u="1"/>
        <s v="VLZO-65-15-4000" u="1"/>
        <s v="Светильник аварийно-эвакуационный  Giant серии Advanced 15W IP65 3ч" u="1"/>
        <s v="SPB-1-12 (W)" u="1"/>
        <s v="WFL-10W/06W" u="1"/>
        <s v="SM505T LED80S/830 PSU DA25N WH" u="1"/>
        <s v="SM505T LED90S/840 PSU DA25N WH" u="1"/>
        <s v="WFL-10W/05S" u="1"/>
        <s v="ССП-159М-3665-1200 36ВТ 230В 6500К" u="1"/>
        <s v="ССП-159М-5065-1500 50ВТ 230В 6500К" u="1"/>
        <s v="Светильник для светодиодной лампы типа Т8, цоколь G13,  AL4001" u="1"/>
        <s v="DLUS02-24W-6K" u="1"/>
        <s v="ДПО 3017 16Вт 1450лм 6500К" u="1"/>
        <s v="ДПО 3017 32Вт 2900лм 6500К" u="1"/>
        <s v="ДПО 3030Д 12Вт 4500K IP54 круг пластик с ДД бел." u="1"/>
        <s v="SBL-uni-36W-45K" u="1"/>
        <s v="VLZO3-65-8-4000" u="1"/>
        <s v="Downlight квадратный накладной 150*160 36W 4000K" u="1"/>
        <s v="MS-G1-501" u="1"/>
        <s v="Светодиодный уличный консольный светильник Feron SP2918 120W 6400K AC100-265V, серый 32573" u="1"/>
        <s v="NEF-08" u="1"/>
        <s v="NVX13-A0151-900" u="1"/>
        <s v="ЛПО 3025 2х9Вт G23 IP20" u="1"/>
        <s v="4MX400 491 LED80S/840 PSD NB WH" u="1"/>
        <s v="SPO-118-1840-600 18Вт 230В 4000К 1300ЛМ 600ММ IP40" u="1"/>
        <s v="SPO-118-1865-600 18Вт 230В 6500К 1300ЛМ 600ММ IP40" u="1"/>
        <s v="GH-R-170" u="1"/>
        <s v="KARIN 3600 LED 4000K" u="1"/>
        <s v="GUNI-50BT-600-IP40-4-EM" u="1"/>
        <s v="GUNI-72BT-600-IP40-4-EM" u="1"/>
        <s v="V1-R0-Y0509-10L18-2001440" u="1"/>
        <s v="911401877999" u="1"/>
        <s v="Световой указатель  Quad серии Advanced 6W IP20/IP65 3ч Teletest" u="1"/>
        <s v="SGS102 SON-T100W II MR SKD 42/60" u="1"/>
        <s v="SGS102 SON-T150W II MR SKD 42/60" u="1"/>
        <s v="SGS102 SON-T250W II MR SKD 42/60" u="1"/>
        <s v="Светодиодный светильник  TAB 270*270*57 мм 20 Вт 4000К IP65 с функцией аварийного освещения (1 час)" u="1"/>
        <s v="Светодиодный светильник  TAB 270*270*57 мм 20 Вт 5000К IP65 с функцией аварийного освещения (1 час)" u="1"/>
        <s v="WPL20C60" u="1"/>
        <s v="НББ 64-100-019" u="1"/>
        <s v="SM500T LED79S/830 PSU VWB GR" u="1"/>
        <s v="LL120X LED90S/840 2X PSU A 5 WH" u="1"/>
        <s v="LL121X LED80S/840 1X PSU A 5 WH" u="1"/>
        <s v="56001 2" u="1"/>
        <s v="LPC40W60-02-06" u="1"/>
        <s v="DN027B G2 LED15/CW 17W 220-240V D175 RU" u="1"/>
        <s v="DN027B G2 LED15/NW 17W 220-240V D175 RU" u="1"/>
        <s v="ДПО 3030 12Вт 4500К IP54 круг пластик бел." u="1"/>
        <s v="V1-G1-71444-04L19-6612040" u="1"/>
        <s v="Светильник накладной LED NIMBUS 25Вт 4000K IP40 D300 белый" u="1"/>
        <s v="LPD40W60-02-06" u="1"/>
        <s v="СДО 06-10 IP65 6500K белый" u="1"/>
        <s v="СДО 06-20 IP65 6500K белый" u="1"/>
        <s v="59465 MESON 125 13W 30K WH SQ" u="1"/>
        <s v="59467 MESON 150 17W 30K WH SQ" u="1"/>
        <s v="a041255" u="1"/>
        <s v="DL//A-55" u="1"/>
        <s v="OS-1 E/Z" u="1"/>
        <s v="EM DL DN120 MT 3H ESCAPE" u="1"/>
        <s v="ECOCLASS FL30W/2160/4000K230V10X1RU" u="1"/>
        <s v="ECOCLASS FL50W/3240/3000K230V10X1RU" u="1"/>
        <s v="ECOCLASS FL50W/3600/4000K230V10X1RU" u="1"/>
        <s v="98477" u="1"/>
        <s v="DSP-04S-1200-IP65-2хT8-G13" u="1"/>
        <s v="DSP-04S-1500-IP65-2хT8-G13" u="1"/>
        <s v="LWL-5028-01" u="1"/>
        <s v="НСП 11-200-314" u="1"/>
        <s v="BRP390 LED 65/NW 50W DM" u="1"/>
        <s v="PPL 595/U 48w 4000K IP40" u="1"/>
        <s v="NVX13-A0153-900" u="1"/>
        <s v="BRP390 LED 78/NW 60W DM" u="1"/>
        <s v="Светильник ЛЕД ЖКХ Круг IP65 12Вт 4000К Ф220 REV" u="1"/>
        <s v="AL203 (3*12W)" u="1"/>
        <s v="ULF-Q511 100W/DW" u="1"/>
        <s v="AL5020 32944" u="1"/>
        <s v="SP530P LED31S/840 PSD PI5 SM2 L1410 ALU" u="1"/>
        <s v="DLRV16ELC" u="1"/>
        <s v="СДО-20065" u="1"/>
        <s v="ECOCLASS FL20W/1440/4000K230V20X1RU" u="1"/>
        <s v="ECOCLASSBATTEN1200 32W840230V20X1RU" u="1"/>
        <s v="ECOCLASSBATTEN1200 32W865230V20X1RU" u="1"/>
        <s v="ECOCLASSBATTEN600 16W 865230V20X1RU" u="1"/>
        <s v="ECOCLASSBATTEN600 16W840 230V20X1RU" u="1"/>
        <s v="ECOHPFLOOD500W857N68500LM BKVS1EUE LEDV" u="1"/>
        <s v="LFL-5001 C02" u="1"/>
        <s v="BGS301 G2 30LEDLP RGBNW 24V OSC DMX" u="1"/>
        <s v="Прожектор светодиодный Led Qplus 20Вт IP65 6500К черн. 613511320" u="1"/>
        <s v="LED ДВО 1611 БЕЛЫЙ КРУГ 7ВТ 3000К IP20 IEK СВЕТИЛЬНИК LED ДВО 1611 БЕЛЫЙ КРУГ 7ВТ 4000К IP20 IEK СВЕТИЛЬНИК LED ДВО 1612 БЕЛЫЙ КРУГ 9ВТ 3000К IP20 IEK СВЕТИЛЬНИК LED ДВО 1612 БЕЛЫЙ КРУГ 9ВТ 4000К IP20 IEK СВЕТИЛЬНИК LED ДВО 1613 БЕЛЫЙ КРУГ 12ВТ 3000К IP20 IEK СВЕТИЛЬНИК LED ДВО 1613 БЕЛЫЙ КРУГ 12ВТ 4000К IP20 IEK СВЕТИЛЬНИК СВЕТОДИОДНЫЙ ДВО 6560-P 36ВТ 6500К 595Х595Х20 1/6 ПРИЗМА IEK СВЕТИЛЬНИК СВЕТОДИОДНЫЙ ДВО 6561-P 36ВТ 4000К 595Х595Х20 1/6 ПРИЗМА IEK" u="1"/>
        <s v="WTL-35W/01W" u="1"/>
        <s v="VLED-FX-2Х18-T8-IP65" u="1"/>
        <s v="ИО 500 бел" u="1"/>
        <s v="NVS05-A0361" u="1"/>
        <s v="BY560P LED160/NW PSU NB" u="1"/>
        <s v="WFL-20W/06W" u="1"/>
        <s v="BCP383 12LED 40K 220V 40 L50" u="1"/>
        <s v="Влагозащитный светодиодный светильник ССП-176 EVO IP65 600*76*66 18W 1950lm 4000K матовый с возможностью соединения в линию" u="1"/>
        <s v="Влагозащитный светодиодный светильник ССП-176 EVO IP65 600*76*66 18W 1980lm 6500K матовый с возможностью соединения в линию" u="1"/>
        <s v="WFL-20W/05S" u="1"/>
        <s v="РСП 11ВEx-250-411" u="1"/>
        <s v="V1-G1-70331-01L02-67S2040" u="1"/>
        <s v="Светодиодная трековая система освещения EGNATIA, 35,9W" u="1"/>
        <s v="СПП-Д 2403" u="1"/>
        <s v="СДО-5-150 150Вт" u="1"/>
        <s v="LED ДПБ 1003 24Вт" u="1"/>
        <s v="BVP280 LED45/NW 40Вт 220-240В SWB GM" u="1"/>
        <s v="WEL-1W/01-C" u="1"/>
        <s v="GCF-14-IP65-OS-6" u="1"/>
        <s v="PRE ECO R LED 18W" u="1"/>
        <s v="SFL90-20 20W IP65 6400K белый" u="1"/>
        <s v="SFL90-30 30W IP65 6400K белый" u="1"/>
        <s v="PANEL 600 36W/3000K OP             LEDV" u="1"/>
        <s v="PANEL LED VALUE 600 40W/6500K      LEDV" u="1"/>
        <s v="Прожектор светодиодный типа FLSen 10W IP65 6500K Smartbuy" u="1"/>
        <s v="Прожектор светодиодный типа FLSen 20W IP65 6500K Smartbuy" u="1"/>
        <s v="Прожектор светодиодный типа FLSen 30W IP65 6500K Smartbuy" u="1"/>
        <s v="Прожектор светодиодный типа FLSen 50W IP65 6500K Smartbuy" u="1"/>
        <s v="Прожектор светодиодный типа FLSMD 10W IP65 6500K Smartbuy" u="1"/>
        <s v="Прожектор светодиодный типа FLSMD 20W IP65 6500K Smartbuy" u="1"/>
        <s v="Прожектор светодиодный типа FLSMD 30W IP65 6500K Smartbuy" u="1"/>
        <s v="Прожектор светодиодный типа FLSMD 50W IP65 6500K Smartbuy" u="1"/>
        <s v="ДПО 3017 16Вт 1450лм 4500К Компакт с датчиком Народный" u="1"/>
        <s v="ДПО 3017 16Вт 1450лм 6500К Компакт с датчиком Народный" u="1"/>
        <s v="ДПО 3017 32Вт 2900лм 4500К Компакт с датчиком Народный" u="1"/>
        <s v="ДПО 3017 32Вт 2900лм 6500К Компакт с датчиком Народный" u="1"/>
        <s v="PMDK36ELC" u="1"/>
        <s v="NEF-06" u="1"/>
        <s v="H1-600400Q1W-GNA" u="1"/>
        <s v="GUNI-50BT-600-IP40-6-EM" u="1"/>
        <s v="GUNI-72BT-600-IP40-6-EM" u="1"/>
        <s v="SM505T LED80S/830 PSU WB-2R SI PY4" u="1"/>
        <s v="VFX-T8-1X10-600" u="1"/>
        <s v="FL06-900 F01603 FL60" u="1"/>
        <s v="T9123X" u="1"/>
        <s v="AL505 6W 4000K" u="1"/>
        <s v="BCP381 24LED 30K 24V A2 L100" u="1"/>
        <s v="BCP381 24LED 40K 24V A2 L100" u="1"/>
        <s v="MS-6L220V AC110-265V-15W BLACK СW" u="1"/>
        <s v="PWP-C2 1200 40w 4000K IP65 COMPACT" u="1"/>
        <s v="PWP-C2 1200 40W 6500K IP65 COMPACT" u="1"/>
        <s v="PWP-C4 1200 36W 4000K IP65 COMPACT" u="1"/>
        <s v="PWP-C4 1200 36W 6500K IP65 COMPACT" u="1"/>
        <s v="PWP-C4 1500 45W 4000K IP65 COMPACT" u="1"/>
        <s v="PWP-C4 1500 45W 6500K IP65 COMPACT" u="1"/>
        <s v="ССП-155 18ВТ 230В 4000К 1500ЛМ 600ММ IP65" u="1"/>
        <s v="ССП-155 18ВТ 230В 6500К 1500ЛМ 600ММ IP65" u="1"/>
        <s v="SP2339 25W 6400K с датчиком движения, серый" u="1"/>
        <s v="Светодиодный светильник &quot;ВАРТОН&quot; IP44 300*85 мм 21Вт 4000К" u="1"/>
        <s v="Светодиодный(LED) светильник Track COB15w, черный Smartbuy" u="1"/>
        <s v="Светодиодный(LED) светильник Track COB25w, черный Smartbuy" u="1"/>
        <s v="OBL-R1-10-4K-WH-IP20-LED-SNR" u="1"/>
        <s v="OBL-R1-10-4K-WH-IP40-LED-SNR" u="1"/>
        <s v="OBL-R1-14-4K-WH-IP40-LED-SNR" u="1"/>
        <s v="LE LED OBL" u="1"/>
        <s v="NVS05-A0363" u="1"/>
        <s v="ECO AREAL60WSPD830 7130LM GR8X1EUE" u="1"/>
        <s v="ECO AREAL60WSPD840 7200LM GR8X1EUE" u="1"/>
        <s v="DPLV12ELC" u="1"/>
        <s v="BY560P LED105/NW PSU WB" u="1"/>
        <s v="BY560P LED160/NW PSU WB" u="1"/>
        <s v="120W 160 LM/W 230V, ЛИНЗА" u="1"/>
        <s v="PPL SPEC1 OP 36W 6500K IP54" u="1"/>
        <s v="ATLANTIS LED" u="1"/>
        <s v="98478" u="1"/>
        <s v="WT120C G2 LED19S/840 PSU L600" u="1"/>
        <s v="WT120C LED80S/840 PSU TW3 L1500" u="1"/>
        <s v="Светодиодный светильник Feron AL103 трековый на шинопровод 20W 4000K 35 градусов черный 29648" u="1"/>
        <s v="216533/3" u="1"/>
        <s v="HBay-UFO New 150W" u="1"/>
        <s v="DL2802" u="1"/>
        <s v="1474" u="1"/>
        <s v="PL PFM 600 36W/3000K               LEDV" u="1"/>
        <s v="DN572B LED12S/940 PSED-VLC-E C BW SI FU" u="1"/>
        <s v="LT 236-С" u="1"/>
        <s v="A5949PL-2WH" u="1"/>
        <s v="FL06-600 F01604 FL60" u="1"/>
        <s v="2222041/6" u="1"/>
        <s v="DPRV24ELC" u="1"/>
        <s v="DRRW15ELC" u="1"/>
        <s v="ЖО 19В-1000-11" u="1"/>
        <s v="GCT2-1200-36-IP65-6" u="1"/>
        <s v="ULP-Q105 18120-45W/DW WHITE" u="1"/>
        <s v="LL-886 85-265V 10W 6400K IP65" u="1"/>
        <s v="DPRV12ELC" u="1"/>
        <s v="ДВО 6566 eco 36Вт 6500К W IEK" u="1"/>
        <s v="WFL-30W/06W" u="1"/>
        <s v="GLP-S12-600-36-6-S" u="1"/>
        <s v="LCL04-8W-R11-6K-SOA" u="1"/>
        <s v="WLFW45W04" u="1"/>
        <s v="NVH02-A1002" u="1"/>
        <s v="WFL-30W/05S" u="1"/>
        <s v="LLED-03-18W-6500-W" u="1"/>
        <s v="СВЕТОДИОДНЫЙ СВЕТИЛЬНИК LED ДПП 2901 12ВТ 990 ЛМ 4000К IP65 БЕЛЫЙ КРУГ 160*48 ММ НАРОДНЫЙ" u="1"/>
        <s v="ИО 1000 бел" u="1"/>
        <s v="AL250 12W 4000K белый" u="1"/>
        <s v="AL250 20W 4000K белый" u="1"/>
        <s v="AL250 30W 4000K белый" u="1"/>
        <s v="AL251 12W 4000K белый" u="1"/>
        <s v="AL251 20W 4000K белый" u="1"/>
        <s v="AL251 30W 4000K белый" u="1"/>
        <s v="AL251 40W 4000K белый" u="1"/>
        <s v="AL251 50W 4000K белый" u="1"/>
        <s v="AL252 12W 4000K белый" u="1"/>
        <s v="AL252 20W 4000K белый" u="1"/>
        <s v="AL252 30W 4000K белый" u="1"/>
        <s v="AL253 12W 4000K белый" u="1"/>
        <s v="AL253 20W 4000K белый" u="1"/>
        <s v="AL253 30W 4000K белый" u="1"/>
        <s v="AL253 40W 4000K белый" u="1"/>
        <s v="AL253 50W 4000K белый" u="1"/>
        <s v="PRE ECO LED 50W 6500К" u="1"/>
        <s v="Mistero A3303AL-1BK" u="1"/>
        <s v="Прожектор светодиодный СДО-04-100Н 100 Вт, 6500 К, IP65, черный, Народный" u="1"/>
        <s v="ПРОЖЕКТОР СВЕТОДИОДНЫЙ СДО-04-150Н 150 ВТ, 6500 К, IP65, ЧЕРНЫЙ, НАРОДНЫЙ" u="1"/>
        <s v="ПРОЖЕКТОР СВЕТОДИОДНЫЙ СДО-04-200Н 200 ВТ, 6500 К, IP65, ЧЕРНЫЙ, НАРОДНЫЙ" u="1"/>
        <s v="598704LLYT" u="1"/>
        <s v="Светильник светодиодный линейный Feron AL5095 IP65 36W 4000K 1210*70*43мм" u="1"/>
        <s v="Светильник светодиодный линейный Feron AL5095 IP65 36W 6500K 1210*70*43мм" u="1"/>
        <s v="LL120X LED150S/840 2X PSU PCO 5 WH" u="1"/>
        <s v="C321231324V" u="1"/>
        <s v="SBL-HP-12W-40K-OVAL" u="1"/>
        <s v="LL121X LED42S/840 1X PSU O 5 WH" u="1"/>
        <s v="BVP382 LED156/NW 120W 220-240V SWB 1M RU" u="1"/>
        <s v="LPU-01 36ВТ ПРИЗМА 230В 4000K 3100ЛМ 180Х1195Х19ММ IP40" u="1"/>
        <s v="LPU-01 36ВТ ПРИЗМА 230В 6500K 3100ЛМ 180Х1195Х19ММ IP40" u="1"/>
        <s v="LPU-01 50ВТ ПРИЗМА 230В 6500K 4500ЛМ 180Х1195Х19ММ IP40" u="1"/>
        <s v="LPU-01 75ВТ ПРИЗМА 230В 4000K 6200ЛМ 180Х1195Х19ММ IP40" u="1"/>
        <s v="LPU-01 75ВТ ПРИЗМА 230В 6500K 6200ЛМ 180Х1195Х19ММ IP40" u="1"/>
        <s v="LPU-02 100Вт ПРИЗМА 230В 4000К 8500ЛМ 595Х595Х19ММ IP40" u="1"/>
        <s v="LPU-02 100Вт ПРИЗМА 230В 6500К 8500ЛМ 595Х595Х19ММ IP40" u="1"/>
        <s v="SPO-6-36-6K-M (A)" u="1"/>
        <s v="Downlight DL-03 белый квадратн. встр. 1000Lm/4000К IP44 110х110х25мм" u="1"/>
        <s v="ДБО 02ВСП-6-а-106" u="1"/>
        <s v="SPOT ADJUST 4.50 W 3000 K WT" u="1"/>
        <s v="SPOT ADJUST 6.50 W 3000 K WT" u="1"/>
        <s v="Светильник потолочный встраиваемый (ИВО) FERON DLT202, под лампу MR16 G5.3, белый, прямоугольник, 225*130*43 мм, монтажн.отв. 200*105 мм, корпус сталь, поворотный" u="1"/>
        <s v="NEF-04" u="1"/>
        <s v="Прожектор светодиодный LED 100Вт IP65 6500К черн. Gauss 613100100" u="1"/>
        <s v="ULF-F20-150W/6500K" u="1"/>
        <s v="WL008C LED10/NW round" u="1"/>
        <s v="BRP392 LED168/NW 140W 220-240VDMPSD" u="1"/>
        <s v="211331/4" u="1"/>
        <s v="PMVK36ELC" u="1"/>
        <s v="DL ALU DN 150 14 W 3000 K IP44 WT" u="1"/>
        <s v="DL ALU DN 150 14 W 4000 K IP44 WT" u="1"/>
        <s v="DL ALU DN 200 35 W 6500 K IP44 WT" u="1"/>
        <s v="РСП 18BEx-125-112" u="1"/>
        <s v="KARIN 6000 LED 116W" u="1"/>
        <s v="ARENAVISION LED ENGINEERING SAMPLE (TESTING)" u="1"/>
        <s v="CUT-4 LED 48" u="1"/>
        <s v="RC132V G4 LED36S/840 PSU W60L60 OC ELB3" u="1"/>
        <s v="NVH02-E1002" u="1"/>
        <s v="НББ 64-100-018" u="1"/>
        <s v="PSL 02 80W 5000K" u="1"/>
        <s v="SP140P LED38S/840 PSU PI3 SM2 L1135" u="1"/>
        <s v="Светильник для светодиодной лампы типа Т8, цоколь 2*G13, 1200мм, AL4002" u="1"/>
        <s v="A6720PL-1WH" u="1"/>
        <s v="НПП 1401 60Вт белый овал" u="1"/>
        <s v="ST770T LED39S/PW940 PSU VWB WH" u="1"/>
        <s v="SM505T LED80S/830 PSD-VLC WB BK" u="1"/>
        <s v="SM505T LED80S/840 PSD-VLC WB BK" u="1"/>
        <s v="DW-LED-ZJ-05 LED 36W" u="1"/>
        <s v="DW-LED-ZJ-15 LED 36W" u="1"/>
        <s v="ST640T G2 LED30S/930PSU VWB ACD WH" u="1"/>
        <s v="BCP155 LED100/NW PSU 220-240V S 7043" u="1"/>
        <s v="BCP155 LED100/WW PSU 220-240V S 7043" u="1"/>
        <s v="98479" u="1"/>
        <s v="Светодиодный линейный прожектор Feron LL-889 18W, 6400К, 85-265V IP65 артикул 32200" u="1"/>
        <s v="LML-0402-11 C01" u="1"/>
        <s v="ЖБУ 01В-70-001" u="1"/>
        <s v="GULLWING I LED 72" u="1"/>
        <s v="DN027B LED9/NW D125 RD" u="1"/>
        <s v="SAMR 900 E/Z АНОДИРОВАННЫЙ ШАМПАНСКИЙ ГЛЯНЕЦ, ПЛОСКАЯ КРЫШКА" u="1"/>
        <s v="GCF-14-IP65-O-6" u="1"/>
        <s v="SP482P LED40S/930 PSD ACC-MLO SM2" u="1"/>
        <s v="4587-62-108" u="1"/>
        <s v="9911 LED 6W WH" u="1"/>
        <s v="LED FL 30W65" u="1"/>
        <s v="ДСП 18ВEx-36-221" u="1"/>
        <s v="DW-LED-ZJ-CF-02-36W-6500K" u="1"/>
        <s v="LFL-7001 C02" u="1"/>
        <s v="OLP-S05-P-48-6.5K" u="1"/>
        <s v="LED СДО 07-30RGB multicolor" u="1"/>
        <s v="LML-0402-12 C01" u="1"/>
        <s v="SPB-3-10-4K-MWS 155х35" u="1"/>
        <s v="ДСП 21ВEx-80-031 У1 С СЕТКОЙ" u="1"/>
        <s v="WT470C LED80S/840 PSD OPAL L1600 TA25" u="1"/>
        <s v="LED ДПО 3017 3600 лм 2х18 Вт, 4000К (термопак) Народный" u="1"/>
        <s v="SSA-101-0-20" u="1"/>
        <s v="VLF1-D-30-6500-B" u="1"/>
        <s v="MIZAR 4023-3 LED SP" u="1"/>
        <s v="MIZAR 6500-3 LED SP" u="1"/>
        <s v="MIZAR 6523-3 LED SP" u="1"/>
        <s v="Прожектор светодиодный LED 150Вт IP65 6500К черн. Gauss 613100150" u="1"/>
        <s v="СВЕТИЛЬНИКИ СТАЦИОНАРНЫЕ ВЛАГОЗАЩИЩЕННЫЕ В МЕТАЛЛИЧЕСКОМ КОРПУСЕ, СЕРИИ NBL, ПРЕДНАЗНАЧЕННЫЕ ДЛЯ ИСПОЛЬЗОВАНИЯ С ЛАМПАМИ НАКАЛИВАНИЯ, БЫТОВОГО ПРИМЕНЕНИЯ ТИП: СВЕТИЛЬНИК МОЖЕТ ИСПОЛЬЗОВАТЬСЯ ДЛЯ НАРУЖНОГО И ВНУТРЕННОГО ОСВЕЩЕНИЯ. ВЛАГОЗАЩИЩЕННЫЕ СВЕТИЛЬНИКИ СЕРИИ NBL" u="1"/>
        <s v="NVR02-D1002" u="1"/>
        <s v="LPR-041-2-65K-050" u="1"/>
        <s v="SBL-TPIP65-40W-64K" u="1"/>
        <s v="PBH-PC4-RA 10W 4000K CL IP65" u="1"/>
        <s v="SP530P LED15S/840 PSD LE1 SM2 L1130 WH" u="1"/>
        <s v="SP530P LED15S/840 PSD LF1 SM2 L1130 WH" u="1"/>
        <s v="Светодиодный светильник для архитектурной подсветки, 85-265V, 6W, синий, IP54, SP5001 , артикул 06335" u="1"/>
        <s v="ST320T LED27S/PW9-4000K PSU MB WH" u="1"/>
        <s v="PTR 0730 FOOD MEAT 30w 24° WH (белый) IP40" u="1"/>
        <s v="WEL-1W/02-C" u="1"/>
        <s v="BVP428 1640/957 PSDMX 220-400V BV S2 T35" u="1"/>
        <s v="DSP-04S-600-IP65-1хT8-G13" u="1"/>
        <s v="ДВО 1608 18Вт 6500К IP20 круг бел." u="1"/>
        <s v="ДВО 1610 24Вт 6500К IP20 круг бел." u="1"/>
        <s v="Уличный светильник консольный светодиодный, на столб (ДКУ) FERON SP3050, 50W, 4000К (белый), 85-265V/50Гц, 6000Lm, IP65, угол рассеивания 110-120°, 90LED*SMD2835, класс защиты 1, раб.t -20°C - +40°C, цвет серый, корпус алюминий, 430*58*175мм," u="1"/>
        <s v="DL-NS10 AC180" u="1"/>
        <s v="LE UFO LED 100W 6K" u="1"/>
        <s v="DSP-04S-600-IP65-2хT8-G13" u="1"/>
        <s v="ISKRA LED LB 36" u="1"/>
        <s v="BCP383 24LED 40K 220V A2 L100" u="1"/>
        <s v="98183 Уличный светод. прожектор PIERA 2, 20W(LED), 1700lm, , L165, B105, алюм., пластик, серебр., че" u="1"/>
        <s v="230632/3" u="1"/>
        <s v="CORE LED 48" u="1"/>
        <s v="BDP260 LED50-4S/740 II DS50 62P" u="1"/>
        <s v="A2412PL-1WH" u="1"/>
        <s v="PL100-40-6060" u="1"/>
        <s v="SPB-201-0-40К-012" u="1"/>
        <s v="NEF-02" u="1"/>
        <s v="DP 1200 21 W 4000K IP65 GY" u="1"/>
        <s v="BY480P LED170S/840 PSD MB GC SI BR" u="1"/>
        <s v="A2512PL-1WH" u="1"/>
        <s v="SPO-110-PRIZMA 55ВТ 6500К" u="1"/>
        <s v="DL ALU DN150 14W/3000K WT EM AT 3H" u="1"/>
        <s v="BDP260 LED79-4S/740 PSU DS50 PCC DGR T25" u="1"/>
        <s v="V1-R0-Y0511-10L18-2003630" u="1"/>
        <s v="Светодиодный светильник Feron AL100 трековый на шинопровод 12W 6400K 35 градусов черный 32514" u="1"/>
        <s v="A2712PL-1WH" u="1"/>
        <s v="NVR02-D1004" u="1"/>
        <s v="GCF-9BT-IP65-R-4" u="1"/>
        <s v="GH-R-111" u="1"/>
        <s v="PSL 03 70W 4000K IP65 GR" u="1"/>
        <s v="PSL 03 70W 5000K IP65 GR" u="1"/>
        <s v="PSL 05 70W 5000K IP65 GR" u="1"/>
        <s v="NVH04-A0201" u="1"/>
        <s v="BGP312 3LED 3000K MB GG" u="1"/>
        <s v="215033/6" u="1"/>
        <s v="G09102P(56)" u="1"/>
        <s v="PBH - PC2-OA 12W" u="1"/>
        <s v="211202" u="1"/>
        <s v="РСП 20-400-122" u="1"/>
        <s v="SNAKE II-6 LED 24" u="1"/>
        <s v="BY698P LED110/NW PSU NB EN" u="1"/>
        <s v="BY698P LED160/NW PSU NB EN" u="1"/>
        <s v="BY698P LED200/NW PSU NB EN" u="1"/>
        <s v="BY698P LED300/NW PSU NB EN" u="1"/>
        <s v="ECO CLASS AREA 827 60W 6600LM GR" u="1"/>
        <s v="SPP-3-40-4K-M ЭРА Светодиод. св-к IP65 1200х60мм 36Вт 3060Лм Ra&gt;80 4000K мат" u="1"/>
        <s v="1475" u="1"/>
        <s v="LED FL 50W65 SP" u="1"/>
        <s v="LE DLRL AL 12W D114 4K" u="1"/>
        <s v="LE DLRL WH 12W D114 4K" u="1"/>
        <s v="ECO CLASS AREA 840 45W 5400LM GR" u="1"/>
        <s v="IL.0010.2150 Светильник MR16 GU5.3  на однофазный трек 220V, Черный" u="1"/>
        <s v="IL.0010.2151 Светильник MR16 GU5.3  на однофазный трек 220V, Черный" u="1"/>
        <s v="GH-R-239" u="1"/>
        <s v="СПБ-2-КРУГ 14ВТ 230В 4000К 1100ЛМ 210ММ БЕЛЫЙ" u="1"/>
        <s v="СПБ-2-КРУГ 14ВТ 230В 6500К 1100ЛМ 210ММ БЕЛЫЙ" u="1"/>
        <s v="СПБ-2-КРУГ 20ВТ 230В 4000К 1400ЛМ 250ММ БЕЛЫЙ" u="1"/>
        <s v="СПБ-2-КРУГ 20ВТ 230В 6500К 1400ЛМ 250ММ БЕЛЫЙ" u="1"/>
        <s v="793622LLYT" u="1"/>
        <s v="LCL18-RC-02C" u="1"/>
        <s v="ST640T G2 LED30S/835 PSU VWB ACD WH" u="1"/>
        <s v="DAMP PROOF COMPACT 1500 31 W 4000K IP65 GY" u="1"/>
        <s v="LE DLRL AL 15W D144 4K" u="1"/>
        <s v="LE DLRL WH 15W D144 4K" u="1"/>
        <s v="GCT4-1200-36-IP65-4" u="1"/>
        <s v="DLUS02-18W-6K" u="1"/>
        <s v="Светодиодный светильник  Bend аварийный непостоянного действия встраиваемый 3Вт IP20 LiFePO4 аккумулятор 1 час" u="1"/>
        <s v="WFL-50W/06W" u="1"/>
        <s v="NVH04-A1002" u="1"/>
        <s v="WFL-50W/05S" u="1"/>
        <s v="DN560B LED12S/840 PSED-E C WH" u="1"/>
        <s v="ULP-6060-40W/4000K IP54 CLIP-IN WHITE" u="1"/>
        <s v="ULP-6060-40W/6500K IP54 CLIP-IN WHITE" u="1"/>
        <s v="ULF-F20-150W/4000K" u="1"/>
        <s v="ST320T LED39S/PW9-3000 PSU WB BK" u="1"/>
        <s v="ST320T LED39S/PW9-4000 PSU WB BK" u="1"/>
        <s v="ЛПП 09У-2х18-111" u="1"/>
        <s v="СКУ-02 45ВТ 6500К" u="1"/>
        <s v="SM505T LED66S/840 PSU WB BK" u="1"/>
        <s v="SM505T LED80S/830 PSU WB BK" u="1"/>
        <s v="SM505T LED80S/840 PSU WB BK" u="1"/>
        <s v="SM505T LED90S/830 PSU WB BK" u="1"/>
        <s v="SM505T LED90S/840 PSU WB BK" u="1"/>
        <s v="SPB-201-0-65К-015" u="1"/>
        <s v="SPB-202-0-65К-015" u="1"/>
        <s v="BVP383 LED331/NW 255W AWB PSD P7" u="1"/>
        <s v="BGP627 LED650-4S/740 PSD DM12 DGR D9 SRG" u="1"/>
        <s v="SPO-108-PRO 36Вт 6500К" u="1"/>
        <s v="SPO-109-PRO 36Вт 6500К" u="1"/>
        <s v="SPO-208-ECO 36ВТ 6500К" u="1"/>
        <s v="LED линейный 1201 36Вт 3000К 1200х107х52мм IEK" u="1"/>
        <s v="LED линейный 1201 36Вт 4000К 1200х107х52мм IEK" u="1"/>
        <s v="LED линейный 1201 36Вт 5000К 1200х107х52мм IEK" u="1"/>
        <s v="Светодиодный светильник для архитектурной подсветки, 85-265V, 6W, 2700К, IP54, SP5001 , артикул 06333" u="1"/>
        <s v="DBO01-10-6.5K" u="1"/>
        <s v="ГСП 04В-400-676" u="1"/>
        <s v="СДО-5-100 100Вт" u="1"/>
        <s v="LED 10Вт 6500К IP65 EXTRA SLIM" u="1"/>
        <s v="LED 70Вт 6500К IP65 EXTRA SLIM" u="1"/>
        <s v="TETRO 4021-6 LED" u="1"/>
        <s v="ODPO-04-18-4K-LED" u="1"/>
        <s v="AL100 12W 2700K черный" u="1"/>
        <s v="AL100 12W 4000K черный" u="1"/>
        <s v="AL100 12W 6400K черный" u="1"/>
        <s v="AL101 12W 4000K черный" u="1"/>
        <s v="AL103 20W 4000K черный" u="1"/>
        <s v="AL103 30W 4000K черный" u="1"/>
        <s v="AL103 30W 6400K черный" u="1"/>
        <s v="RC461B LED34S/940 PSD W60L60 VPC PIP" u="1"/>
        <s v="RC464B LED80S/TWH PSD W60L60 VPC PIP" u="1"/>
        <s v="BY698P LED110/NW PSU WB EN" u="1"/>
        <s v="BY698P LED160/NW PSU WB EN" u="1"/>
        <s v="BY698P LED200/NW PSU WB EN" u="1"/>
        <s v="BY698P LED300/NW PSU WB EN" u="1"/>
        <s v="KARIN 3600 LED" u="1"/>
        <s v="ULF-Q552 18W/NW" u="1"/>
        <s v="DBO01-20-6.5K" u="1"/>
        <s v="GLP-RW13-225-18-6" u="1"/>
        <s v="GLP-RW16-225-18-6" u="1"/>
        <s v="GLP-SW13-225-18-6" u="1"/>
        <s v="A2321PL-1WH" u="1"/>
        <s v="A6330PL-1WH" u="1"/>
        <s v="LFL-2002S C02" u="1"/>
        <s v="SPO-6-36-4K-M (A)" u="1"/>
        <s v="A2513PL-1WH" u="1"/>
        <s v="PFL-S2 100w" u="1"/>
        <s v="911401776952" u="1"/>
        <s v="KARIN 600 3500K" u="1"/>
        <s v="PBH - PC2-RA 12W" u="1"/>
        <s v="ДСП 18ВEx-36-111" u="1"/>
        <s v="V1-U0-00362-21000-4402130" u="1"/>
        <s v="SPP-3-40-4K-M ЭРА Светодиод. св-к IP65 1234мм 36Вт 3060Лм Ra&gt;80 4000K мат" u="1"/>
        <s v="РСП 18BEx-125-512" u="1"/>
        <s v="SM505T LED80S/830 PSU DA25N SI" u="1"/>
        <s v="SM505T LED90S/830 PSU DA25N SI" u="1"/>
        <s v="SM505T LED90S/840 PSU DA25N SI" u="1"/>
        <s v="BN015C BARE L600 RT" u="1"/>
        <s v="V1-I0-70474-04L05-6510040" u="1"/>
        <s v="V1-R0-00464-05000-4002530" u="1"/>
        <s v="V1-R0-90361-90L18-2003640" u="1"/>
        <s v="V1-R0-Y0511-10L18-2003640" u="1"/>
        <s v="SPOT FP FIX DIM 8 W 3000 K IP65 WT" u="1"/>
        <s v="SPOT FP FIX DIM 8 W 4000 K IP65 WT" u="1"/>
        <s v="SPO-108 18ВТ 230В 4000К" u="1"/>
        <s v="OFL-10-GREEN-BL-IP65-LED" u="1"/>
        <s v="BGP312 5LED 3000K NB GG SP 9016 L130" u="1"/>
        <s v="AL157 светильник трековый под лампу E27, черный" u="1"/>
        <s v="СДО-5-200 200Вт" u="1"/>
        <s v="V1-R0-00360-20000-2003630" u="1"/>
        <s v="V1-R0-00465-05000-4003530" u="1"/>
        <s v="V1-R0-90465-05000-4003530" u="1"/>
        <s v="V1-R0-T0493-05000-2003630" u="1"/>
        <s v="V1-R0-W0493-05000-2003630" u="1"/>
        <s v="WT470C LED23S/840 PSU WB L1300" u="1"/>
        <s v="WT470C LED42S/840 PSU WB L1300" u="1"/>
        <s v="WT472C LED42S/840 PSU WB L1300" u="1"/>
        <s v="A6730PL-1WH" u="1"/>
        <s v="LED FL 100W65" u="1"/>
        <s v="AL505 18W 6400K" u="1"/>
        <s v="BGP312 5LED 2700K NB GG" u="1"/>
        <s v="BGP312 5LED 3000K NB GG" u="1"/>
        <s v="BY472P GRN130S/840 PSD MB G SI" u="1"/>
        <s v="LLED-03-18W-4000-W" u="1"/>
        <s v="SM134V LED27S/840 PSD W20L120 OC" u="1"/>
        <s v="SM134V LED37S/840 PSD W20L120 OC" u="1"/>
        <s v="SM134V LED37S/840 PSU W20L120 OC" u="1"/>
        <s v="RC550B LED40S 840 L120 PSU SD GM" u="1"/>
        <s v="ИО 07В-1500-01" u="1"/>
        <s v="GCF-22-IP65-O-6" u="1"/>
        <s v="220934/6" u="1"/>
        <s v="V1-I0-70474-04L05-6515040" u="1"/>
        <s v="BRP391 LED87/NW 63W 220-240V DM PSR" u="1"/>
        <s v="BRP391 LED93/NW 67W 220-240V DM PSR" u="1"/>
        <s v="OW LED 60" u="1"/>
        <s v="MS-12L220V AC110-265V-30W(Теплый белый) Чёрный корпус" u="1"/>
        <s v="SPB-3-15-4K 210х46" u="1"/>
        <s v="ST320T LED46S/840 PSD VWB BK" u="1"/>
        <s v="DN140B LED20S/840 PSED-E C ELB3" u="1"/>
        <s v="PSL 03 50W" u="1"/>
        <s v="SSA-101-1-20" u="1"/>
        <s v="Прожектор светодиодный типа FLSMD 100W IP65 6500K Smartbuy" u="1"/>
        <s v="Прожектор светодиодный типа FLSMD 150W IP65 6500K Smartbuy" u="1"/>
        <s v="Прожектор светодиодный типа FLSMD 200W IP65 6500K Smartbuy" u="1"/>
        <s v="ULO-Q141 AL60-18W/NW" u="1"/>
        <s v="STICK LED 8WZM 72 2W A 3500K" u="1"/>
        <s v="VFX-600-15" u="1"/>
        <s v="Светильник садово-парковый Feron DH027-1100, Техно столб, 18W E27 230V, серебро 11814" u="1"/>
        <s v="Светодиодный светильник  DL-Basic встраиваемый 230х48мм (монтаж.отв. 200мм) 30Вт 4000К" u="1"/>
        <s v="Уличный светильник консольный светодиодный, на столб (ДКУ) FERON SP3050, 30W, 4000К (белый), 85-265V/50Гц, 3600Lm, IP65, угол рассеивания 110-120°, 45LED*SMD2835, класс защиты 1, раб.t -20°C - +40°C, цвет серый, корпус алюминий, 370*58*140мм," u="1"/>
        <s v="BY560X LED210/NW ACW2 IS WB" u="1"/>
        <s v="LED ДБО 5004 36Вт 4000К IP20 1200мм алюминий IEK" u="1"/>
        <s v="LED ДБО 5008 36Вт 6500К IP20 1200мм алюминий IEK" u="1"/>
        <s v="BN124C LED19S/830 PSU TW1 L600" u="1"/>
        <s v="BVP650 LED100--4S/740 PSU S ALU" u="1"/>
        <s v="BVP650 LED140--4S/740 PSU S ALU" u="1"/>
        <s v="BVP650 LED340--4S/740 PSU S ALU" u="1"/>
        <s v="Светодиодный светильник Feron AL102 трековый на шинопровод 12W 4000K 35 градусов белый 29513" u="1"/>
        <s v="SSA-103-1-20" u="1"/>
        <s v="SUBMARINE LED 0.6 1X8W/840 230V" u="1"/>
        <s v="Светодиодный светильник Feron AL253 встраиваемый 30W 4000K белый" u="1"/>
        <s v="VLZR2-65-8-4000" u="1"/>
        <s v="WT470C LED80S/840 PSD VWB TW1 L1600" u="1"/>
        <s v="Ecola Projector LED 30,0W 220V 4200K IP65 Светодиодный Прожектор тонкий Черный 188x132x17" u="1"/>
        <s v="LFL-3002S C02" u="1"/>
        <s v="SPB-201-1-40К-012" u="1"/>
        <s v="SP2819" u="1"/>
        <s v="Б0017327" u="1"/>
        <s v="2502003220" u="1"/>
        <s v="A2514PL-1WH" u="1"/>
        <s v="PL PFM 600 33W/3000K UGR19" u="1"/>
        <s v="NVR01-А0603" u="1"/>
        <s v="MVF403 MHN-LA1000W A5 SI" u="1"/>
        <s v="V1-I0-70474-04L05-6510050" u="1"/>
        <s v="FITO-50W-RB-LED" u="1"/>
        <s v="V1-R0-T0493-05000-2003640" u="1"/>
        <s v="V1-R0-W0493-05000-2003640" u="1"/>
        <s v="BCP434 RGB 100-240 20 CE CQC PSE" u="1"/>
        <s v="СПП-Д-ОВАЛ 12ВТ 230В 6500К 960ЛМ IP65" u="1"/>
        <s v="PBH - PC3-OA 12W" u="1"/>
        <s v="ССП-159П PRO 36Вт 4000К" u="1"/>
        <s v="Светодиодный светильник  NIMBUS подвесной/накладной 35Вт 400х68мм 4000К IP40 опал черный" u="1"/>
        <s v="SP-HB-100WH 60 5000K" u="1"/>
        <s v="SP-HB-150WH 60 5000K" u="1"/>
        <s v="SP-HB-200WH 60 5000K" u="1"/>
        <s v="215133/6" u="1"/>
        <s v="V1-G1-71551-10L07-6703240" u="1"/>
        <s v="ДВО 6565 eco 36Вт S 4000К IEK" u="1"/>
        <s v="ДВО 6565 eco 36Вт W 4000К IEK" u="1"/>
        <s v="211302" u="1"/>
        <s v="BN188C LED60 NW ACF L1500 BR G2" u="1"/>
        <s v="216533/4" u="1"/>
        <s v="BVP156 LED75/WW 220-240 100W WB" u="1"/>
        <s v="BVP156 LED80/CW 220-240 100W WB" u="1"/>
        <s v="BVP156 LED80/NW 220-240 100W WB" u="1"/>
        <s v="1476" u="1"/>
        <s v="04.008.10.412" u="1"/>
        <s v="V1-I0-70474-04L05-6515050" u="1"/>
        <s v="LFL-10/05" u="1"/>
        <s v="LFL-30/04" u="1"/>
        <s v="VLZО3-MS-65-12-4000" u="1"/>
        <s v="32314 3" u="1"/>
        <s v="LBF-0703" u="1"/>
        <s v="Светодиодный прожектор Feron LL-918 IP65 10W 4000K 29490" u="1"/>
        <s v="DN027B LED15/NW D175 RD" u="1"/>
        <s v="PRE LED FL1 10W" u="1"/>
        <s v="GCT4-1200-36-IP65-6" u="1"/>
        <s v="Светодиодный прожектор Feron LL-919 IP65 20W 6400K 29492" u="1"/>
        <s v="DN471B LED20S/830 PSED-E C WH" u="1"/>
        <s v="TC BA S 17S/FMT PSU WB YE000 T214 BK" u="1"/>
        <s v="TC BA S 27S/830 PSU WB YE000 T214 BK" u="1"/>
        <s v="TC BA S 27S/840 PSU WB YE000 T214 BK" u="1"/>
        <s v="NVR05-D1002" u="1"/>
        <s v="ECO DOWNLIGHT 45 W 3000 K 80.00°" u="1"/>
        <s v="ECO DOWNLIGHT 45 W 4000 K 80.00°" u="1"/>
        <s v="ECOCLASS SLIM DL 12W840 230V WH IP44 20X1" u="1"/>
        <s v="Прожектор светодиодный LED 100W 7000lm IP65 6500К белый" u="1"/>
        <s v="Светодиодный прожектор Feron LL-919 IP65 20W 6400K 29494" u="1"/>
        <s v="Светильник светодиодный LED круглый 8Вт 4000К IP65 126411208" u="1"/>
        <s v="DN570B LED20S/840 PSED-E C WH" u="1"/>
        <s v="DN570B LED40S/840 PSED-E C WH" u="1"/>
        <s v="DN571B LED24S/840 PSED-E C WH" u="1"/>
        <s v="DN571B LED40S/TWH PSED-E C WH" u="1"/>
        <s v="ECOCLASS SLIM DL 12W840 230V WH IP20 20X1" u="1"/>
        <s v="ECOCLASS SLIM DL 12W865 230V WH IP20 20X1" u="1"/>
        <s v="Светодиодный прожектор Feron LL-920 IP65 30W 4000K 29495" u="1"/>
        <s v="VLZR-65-15-4000" u="1"/>
        <s v="SPB-201-1-65К-015" u="1"/>
        <s v="Светодиодный прожектор Feron LL-920 IP65 30W 6400K 29496" u="1"/>
        <s v="PTR 0125-2 25W 4000K 24° BL IP40" u="1"/>
        <s v="PTR 0130-2 30W 4000K 24° BL IP40" u="1"/>
        <s v="PTR 0140-2 40W 4000K 24° BL IP40" u="1"/>
        <s v="Светодиодный светильник Feron AL108 трековый на шинопровод 12+5W, 35 градусов, 4000К и подсветка зеленая 32455" u="1"/>
        <s v="LHB-UFO-VC 100ВТ 230В 5000К 7500ЛМ IP65 БЕЗ ПУЛЬСАЦИИ" u="1"/>
        <s v="Светильник светодиодный Gauss круглый бел. 11Вт 940лм LED 4100К Gauss 946411211" u="1"/>
        <s v="GTAB-100-IP65-6500" u="1"/>
        <s v="GTAB-150-IP65-6500" u="1"/>
        <s v="LCL04-8W-R11-4K-SOA" u="1"/>
        <s v="H1-600400Q1W-GNU" u="1"/>
        <s v="DP SLIMVALUE 1200 36W/4000K IP65   LEDV" u="1"/>
        <s v="DP SLIMVALUE 1200 36W/6500K IP65   LEDV" u="1"/>
        <s v="DP SLIMVALUE 1500 50W/4000K IP65   LEDV" u="1"/>
        <s v="DP SLIMVALUE 1500 50W/6500K IP65   LEDV" u="1"/>
        <s v="AL112 20W 4000K черный" u="1"/>
        <s v="V1-EM-00432-21AT0-4000365" u="1"/>
        <s v="V1-EM-70432-02AT0-4000365" u="1"/>
        <s v="PWL-245110/24D 2X12W 6500K BL" u="1"/>
        <s v="ST770T LED27S/840 PSD-VLC VWB WH" u="1"/>
        <s v="NVS06-A0201" u="1"/>
        <s v="СДО-07-10Вт" u="1"/>
        <s v="VLZR3-65-8-4000" u="1"/>
        <s v="BY120P G3 LED105S/840 PSU WB GR" u="1"/>
        <s v="BY121P G3 LED205S/840 PSU WB GR" u="1"/>
        <s v="ST320T LED27S/830 PSU WB BK MTS" u="1"/>
        <s v="AL500 12W 4000K" u="1"/>
        <s v="4MX900 581 LED50S/840 PSD MB WH" u="1"/>
        <s v="A2331PL-1WH" u="1"/>
        <s v="PBH - PC3-RA 12W" u="1"/>
        <s v="DPO-05-600-IP20-1xT8-G13" u="1"/>
        <s v="LED ДБО 5003 18Вт 4000К IP20 600мм алюминий IEK" u="1"/>
        <s v="LED ДБО 5007 18Вт 6500К IP20 600мм алюминий IEK" u="1"/>
        <s v="V1-U0-00362-21000-4402150" u="1"/>
        <s v="V1-U0-00362-21S00-4402150" u="1"/>
        <s v="GD301B LED27S/830 PSU-E WB II WH" u="1"/>
        <s v="GD301B LED27S/840 PSU-E WB II WH" u="1"/>
        <s v="НПП 1107 100Вт белый круг ресничка" u="1"/>
        <s v="НПП 1207 100Вт белый овал ресничка" u="1"/>
        <s v="BDP265 LED44-4S/740 PSU DW10 BL2 DGR" u="1"/>
        <s v="Светодиодный светильник ландшафтно-архитектурный Feron LL-883  85-265V 12W 2700K IP65 32140" u="1"/>
        <s v="32315 0" u="1"/>
        <s v="SPB-2-18-4K-R" u="1"/>
        <s v="GLL-600-36-IP40-4-S" u="1"/>
        <s v="V1-R0-00083-10000-4402530" u="1"/>
        <s v="MVF403 MHN-SA2000W A1 SI" u="1"/>
        <s v="ULP-Q203 R225-18W/DW WHITE" u="1"/>
        <s v="ODPO-03-O-18-6.5K-LED" u="1"/>
        <s v="ODPO-03-O-36-6.5K-LED" u="1"/>
        <s v="ODPO-03-P-18-6.5K-LED" u="1"/>
        <s v="ODPO-03-P-36-6.5K-LED" u="1"/>
        <s v="NVR02-D0401" u="1"/>
        <s v="ССП-159Д PRO 18ВТ 4000К" u="1"/>
        <s v="BCC420 4000 FR ETH L305 PP150 UL CE CQC" u="1"/>
        <s v="BCC420 RGB FR ETH L1220 PP150 UL CE CQC" u="1"/>
        <s v="LML-0403-11 C01" u="1"/>
        <s v="PGL 01 60W 5000K IP65 GR" u="1"/>
        <s v="STL-50W01" u="1"/>
        <s v="LED СДО 07-20B blue" u="1"/>
        <s v="LL120X LED160S/840 2X PSU MB 5 WH" u="1"/>
        <s v="RC464B LED80S/TWH PSD W30L120 VPC PIP" u="1"/>
        <s v="ULP-Q105 18120-45W/NW WHITE" u="1"/>
        <s v="LFL-20/05" u="1"/>
        <s v="ДВО 6560-P" u="1"/>
        <s v="04.008.03.112" u="1"/>
        <s v="Светильник светодиодный Line SPO линейный 18Вт 4000К 600мм бел. REV 28907 4" u="1"/>
        <s v="SSA-101-2-20" u="1"/>
        <s v="EL15" u="1"/>
        <s v="NVR02-D1202" u="1"/>
        <s v="LML-0403-12 C01" u="1"/>
        <s v="DP VAL 1800 70W/4000K IP65         LEDV" u="1"/>
        <s v="LP-02-SLIM 50ВТ 230В 4000К 5000ЛМ 595Х595Х8ММ БЕЗ ЭПРА БЕЛАЯ IP40" u="1"/>
        <s v="LP-02-SLIM 50ВТ 230В 6500К 5000ЛМ 595Х595Х8ММ БЕЗ ЭПРА БЕЛАЯ IP40" u="1"/>
        <s v="2110002" u="1"/>
        <s v="PPL 595/U Opal 36W 4000K" u="1"/>
        <s v="96662 Светодиод. растровая панель SALOBRENA-C умный свет EGLO connect, 16W (LED), H50, 300х300, 2000" u="1"/>
        <s v="SQ0329-0182" u="1"/>
        <s v="PPL PRO 595/U OPAL 36W 6500K IP40" u="1"/>
        <s v="Светильник аварийный IP65 3ч 3.5W" u="1"/>
        <s v="LCL18-RCS-02" u="1"/>
        <s v="SPB-202-0-40K-012" u="1"/>
        <s v="PBH-PC-RA 18w 4000K WHITE IP65" u="1"/>
        <s v="PBH-PC-RA 24w 4000K WHITE IP65" u="1"/>
        <s v="PBH-PC-RA 30w 4000K WHITE IP65" u="1"/>
        <s v="PBH-PC3-OA 8W 4000K WHITE IP65" u="1"/>
        <s v="PL-CN50-COB-1400-840-40D-G1 20X1" u="1"/>
        <s v="НСП 18BEx-200-421" u="1"/>
        <s v="BY560P LED105/NW PSU HRO" u="1"/>
        <s v="ССП-155 40ВТ 230В 4000К 3000ЛМ 1200ММ IP65" u="1"/>
        <s v="ССП-155 40ВТ 230В 6500К 3000ЛМ 1200ММ IP65" u="1"/>
        <s v="Downlight круглый накладной 100*110 12W 4000K" u="1"/>
        <s v="A2324PL-1WH" u="1"/>
        <s v="A2508PL-1WH" u="1"/>
        <s v="LFL-5002S C02" u="1"/>
        <s v="SPB-3-10-4K-MWS" u="1"/>
        <s v="SPB-201-2-40К-012" u="1"/>
        <s v="BVP315 60ХLED-НР/RGBW 220-240V MB RU BVP315" u="1"/>
        <s v="230752/3" u="1"/>
        <s v="PBH - PC4-RA 10W" u="1"/>
        <s v="PPL 595/U 36W 4000K" u="1"/>
        <s v="BVP417 ARENA VISION LED" u="1"/>
        <s v="SPOTFP LED FIX 7W/3000K 230V IP65" u="1"/>
        <s v="Downlight круглый накладной 160*150 32W 4000K" u="1"/>
        <s v="LPC40W60-03" u="1"/>
        <s v="LPU-ПРИЗМА 75Вт 6500К" u="1"/>
        <s v="A2524PL-1WH" u="1"/>
        <s v="LPD40W60-03" u="1"/>
        <s v="LE LED FL 10W" u="1"/>
        <s v="PBH - PC2-RA 18W" u="1"/>
        <s v="V1-R0-00083-10000-4402540" u="1"/>
        <s v="РСП 20-250-121" u="1"/>
        <s v="PTR 0740 40W 3000K 24° BL IP40" u="1"/>
        <s v="PTR 0740 40W 4000K 24° BL IP40" u="1"/>
        <s v="PTR 0924 24W 4000K 24° BL IP40" u="1"/>
        <s v="PTR 1125 25W 4000K 24° BL IP40" u="1"/>
        <s v="PTR 1140 40W 4000K 24° BL IP40" u="1"/>
        <s v="PTR 1325 25w 4000K 24° BL IP40" u="1"/>
        <s v="PTR 1335 35w 3000K 24° BL IP40" u="1"/>
        <s v="PTR 1335 35W 4000K 24° BL IP40" u="1"/>
        <s v="PTR 1725 25W 4000K 24° BL IP40" u="1"/>
        <s v="PTR 1732 32W 4000K 24° BL IP40" u="1"/>
        <s v="PTR 1935 35W 4000K 60° BL IP40" u="1"/>
        <s v="PTR 2310 10W 4000K 20° BL IP40" u="1"/>
        <s v="PBH-PC2-OA 8W 4000K IP65" u="1"/>
        <s v="V1-R0-Y0510-10L18-2002830" u="1"/>
        <s v="NVH02-A0501" u="1"/>
        <s v="NVH04-A0401" u="1"/>
        <s v="MVF403 MHN-SA2000W A7 HRE" u="1"/>
        <s v="SM505T LED80S/830 PSU DA45-2R SI PY3" u="1"/>
        <s v="GPL TOPLIGHTING 1.2 DR/W/FR_2 MB 400V" u="1"/>
        <s v="145024240" u="1"/>
        <s v="NVR05-D0301" u="1"/>
        <s v="SAMR 600 E/Z" u="1"/>
        <s v="MIZAR 4000-4 LED S" u="1"/>
        <s v="BVP280 LED45/NW 40Вт 220-240В AMB GM" u="1"/>
        <s v="ULF-F20-200W/6500K" u="1"/>
        <s v="Светильник аккумуляторный, 30LED AC/DC, белый, EL120 артикул 12670" u="1"/>
        <s v="GH-R-112" u="1"/>
        <s v="НПП 1201 100Вт белый овал" u="1"/>
        <s v="ST320T LED27S/830 PSU MB BK LIN" u="1"/>
        <s v="Уличный светильник консольный светодиодный, на столб (ДКУ) FERON SP3050, 80W, 4000К (белый), 85-265V/50Гц, 9600Lm, IP65, угол рассеивания 110-120°, 100LED*SMD2835, класс защиты 1, раб.t -20°C - +40°C, цвет серый, корпус алюминий, 530*65*265мм," u="1"/>
        <s v="LE LED FL 20W" u="1"/>
        <s v="SILARA PURE 250MM 10W 830" u="1"/>
        <s v="ENDURA GARDEN POLE MINI 5 LIGHTS DG" u="1"/>
        <s v="145024340" u="1"/>
        <s v="PSL 04 250W 5000K IP65" u="1"/>
        <s v="PSL 05 100W 5000K IP65" u="1"/>
        <s v="AL2115 36W 4000K белый со встроенным ЭПРА ПРИЗМА" u="1"/>
        <s v="AL2115 36W 6500K белый со встроенным ЭПРА ПРИЗМА" u="1"/>
        <s v="PRE LED FL 100W" u="1"/>
        <s v="GULLWING II LED 72" u="1"/>
        <s v="RC132V LED36S/840 PSU W30L120 OC" u="1"/>
        <s v="Прожектор светодиодный Elementary 100W 6600lm IP65 6500К черный ПРОМО" u="1"/>
        <s v="LFL-30/05" u="1"/>
        <s v="LL-892 36W RGB 24V IP65" u="1"/>
        <s v="1477" u="1"/>
        <s v="BCP381 24LED TW 24V 40 L100 DMX" u="1"/>
        <s v="400FTVDAYLTMO 400F TV FRESNEL 5600K MO DAY LIGHT" u="1"/>
        <s v="ULF-F17-10W/NW" u="1"/>
        <s v="СКУ-02 175ВТ 230В 5000К IP65" u="1"/>
        <s v="BRP392 LED195/NW 150W 220-240V DM PSD" u="1"/>
        <s v="BRP393 LED221/NW 170W 220-240V DM PSD" u="1"/>
        <s v="BRP393 LED299/NW 230W 220-240V DM PSD" u="1"/>
        <s v="SBL-UNI-48W-65K" u="1"/>
        <s v="LE LED FL 30W" u="1"/>
        <s v="SPO-531-0-40K-036" u="1"/>
        <s v="SPO-532-0-40K-036" u="1"/>
        <s v="GCT6-1200-36-IP65-4" u="1"/>
        <s v="LDPB0-9003-12-6500-K01" u="1"/>
        <s v="LDPB0-9004-12-6500-K01" u="1"/>
        <s v="ST031T LED20/840 21W 220-240V I WB WH GM" u="1"/>
        <s v="ST031T LED30/840 33W 220-240V I WB WH GM" u="1"/>
        <s v="SPB-201-2-65К-015" u="1"/>
        <s v="SPP-201-0-40K-036" u="1"/>
        <s v="Уличный светильник RIGA 3 86189 Eglo" u="1"/>
        <s v="HB DALI 155W/4000K 115DEG IP65     LEDV" u="1"/>
        <s v="2501003" u="1"/>
        <s v="LE FL SMD LED6 150W CW" u="1"/>
        <s v="BRP390 LED 78/NW 60W DM SKD" u="1"/>
        <s v="VLZO-65-8-6500" u="1"/>
        <s v="LDSP0-3006-100-120-K23" u="1"/>
        <s v="LDSP0-3009-150-120-K23" u="1"/>
        <s v="LDSP0-3012-200-120-K23" u="1"/>
        <s v="LDSP0-3015-250-120-K23" u="1"/>
        <s v="LP717P OSP W0900L1200 8TW BK CE D" u="1"/>
        <s v="LP717P OSP W1200L1200 8TW BK CE D" u="1"/>
        <s v="LP717P OSP W1200L2400 8TW BK CE D" u="1"/>
        <s v="LP717P OSP W1500L1500 8TW BK CE D" u="1"/>
        <s v="ССП-458 1Х10" u="1"/>
        <s v="НПП 1102 100Вт черный круг с реш" u="1"/>
        <s v="SP530P LED34S/840 PSD PI5 SM2 L1130 ALU" u="1"/>
        <s v="SP530P LED34S/940 PSD PI5 SM2 L1130 ALU" u="1"/>
        <s v="SP533P LED24S/940 PSD PI5 SM2 L1130 ALU" u="1"/>
        <s v="ENDURA GARDEN SPOT 4 LIGHTS DG" u="1"/>
        <s v="DBO01-14-4K" u="1"/>
        <s v="LDSK-0-101-12-4000-K01" u="1"/>
        <s v="LDSK-0-102-18-4000-K01" u="1"/>
        <s v="LDSK-0-301-20-4000-K01" u="1"/>
        <s v="LDSK-0-302-30-4000-K01" u="1"/>
        <s v="LDSK-0-304-50-4000-K01" u="1"/>
        <s v="Светильник светодиодный LED ДПО 18Вт 4000К 596х75х25 IP20 Gauss (аналог ЛПО) 144124218" u="1"/>
        <s v="ЖО 07В-400-01" u="1"/>
        <s v="SM999T LED80S/830 PSU WB L120W6 MBSP9003 P52" u="1"/>
        <s v="SPB-4-10-4K-MWS" u="1"/>
        <s v="DN130B LED10S/830 PSU PI6 WH" u="1"/>
        <s v="ГСП 02В-70-111" u="1"/>
        <s v="SPO-109-PRO 14Вт 6500К" u="1"/>
        <s v="SPO-109-PRO 24Вт 6500К" u="1"/>
        <s v="RS741B LED20S/840 PSE-E NB WH" u="1"/>
        <s v="RS741B LED20S/930 PSE-E NB WH" u="1"/>
        <s v="BRP382 LED170/NW 120W 220-240V DM PSR" u="1"/>
        <s v="BRP382 LED181/NW 130W 220-240V DM PSR" u="1"/>
        <s v="BRP392 LED150/NW 104W 220-240V DM PSR" u="1"/>
        <s v="BRP392 LED161/NW 113W 220-240V DM PSR" u="1"/>
        <s v="BRP392 LED186/NW 130W 220-240V DM PSR" u="1"/>
        <s v="BRP392 LED200/NW 138W 220-240V DM PSR" u="1"/>
        <s v="BRP392 LED224/NW 158W 220-240V DM PSR" u="1"/>
        <s v="BRP393 LED286/NW 200W 220-240V DM PSR" u="1"/>
        <s v="BRP393 LED298/NW 208W 220-240V DM PSR" u="1"/>
        <s v="BRP394 LED385/NW 268W 220-240V DM PSR" u="1"/>
        <s v="PBH - PC4-RA 12W" u="1"/>
        <s v="НПП 1101 100Вт черный круг" u="1"/>
        <s v="BCP463 12XLED-HB-4000 100-277V GR" u="1"/>
        <s v="LE LED FL 50W" u="1"/>
        <s v="LPU-ПРИЗМА-PRO 36Вт 4000К" u="1"/>
        <s v="V1-R0-00083-10000-4401630" u="1"/>
        <s v="PFL-S2 200w" u="1"/>
        <s v="Светодиодный светильник  DL-Lens Comfort встраиваемый 28W 3000К 172х98 мм IP20 угол 35 градусов белый" u="1"/>
        <s v="Светодиодный светильник  DL-Lens Comfort встраиваемый 28W 4000К 172х98 мм IP20 угол 35 градусов белый" u="1"/>
        <s v="ADVANCED" u="1"/>
        <s v="V1-R0-00113-20000-2001830" u="1"/>
        <s v="V1-R0-Y0510-10L18-2002840" u="1"/>
        <s v="MVP507 MHN-LA2000W 400V MB SI" u="1"/>
        <s v="BVP622 LED739/957 960W S6 DMX GM" u="1"/>
        <s v="СПП-840-КРУГ 8Вт 4000К" u="1"/>
        <s v="DL ALU DALI DN 200 25 W 3000 K IP44 WT" u="1"/>
        <s v="ЛПО 3053 1х9Вт G23 IP54" u="1"/>
        <s v="ST640T G2 LED30S/930 PSU WB WH" u="1"/>
        <s v="ST640T G2 LED49S/835 PSU WB WH" u="1"/>
        <s v="WT120C LED60S/840 PSD L1500 EL3" u="1"/>
        <s v="Светильник LED LINEA 45Вт 4500Lm 4000K IP20 1127mm" u="1"/>
        <s v="MVF403 MHN-SA2000W A3 HRE" u="1"/>
        <s v="RS742B LED39S/PW9-4000 PSED-E WB WH" u="1"/>
        <s v="SM505T LED80S/830 PSU DA25N-2R SI PY2" u="1"/>
        <s v="Светильник накладной LED NIMBUS 35Вт 4000K IP40 D400 белый" u="1"/>
        <s v="PRE ECO LED 18W" u="1"/>
        <s v="G5LF-1200-50BT-IP40-6-L" u="1"/>
        <s v="Светодиодный прожектор Feron LL-920 IP65 30W 6400K 32101" u="1"/>
        <s v="G09102(96)" u="1"/>
        <s v="LPU-ПРИЗМА-PRO 72ВТ 6500К" u="1"/>
        <s v="SQ0329-0281" u="1"/>
        <s v="BRP390 LED 50/NW 38W DM" u="1"/>
        <s v="PTR01 0125 25w 4000K 24° WH" u="1"/>
        <s v="PTR01 0130 30w 4000K 24° WH" u="1"/>
        <s v="PTR01 0140 40w 4000K 24° WH" u="1"/>
        <s v="PTR03 0315 15w 4000K 24° WH" u="1"/>
        <s v="PTR03 0325 25w 4000K 24° WH" u="1"/>
        <s v="PTR03 0330 30w 4000K 24° WH" u="1"/>
        <s v="PTR05 0525 25w 4000K 24° WH" u="1"/>
        <s v="PTR05 0530 30w 4000K 24° WH" u="1"/>
        <s v="PTR07 0715 15w 4000K 24° WH" u="1"/>
        <s v="PTR07 0725 25w 4000K 24° WH" u="1"/>
        <s v="PTR07 0732 32w 4000K 24° WH" u="1"/>
        <s v="Светодиодный светильник  TAB 270*270*57 мм 20 Вт 3000К IP65" u="1"/>
        <s v="Светодиодный светильник  TAB 270*270*57 мм 20 Вт 4000К IP65" u="1"/>
        <s v="Светодиодный светильник  TAB 270*270*57 мм 20 Вт 5000К IP65" u="1"/>
        <s v="BCP435 4000 220-240 90 CE CQC" u="1"/>
        <s v="TC MS-S T 24S/830 PSU WB GR402 PY8" u="1"/>
        <s v="BCP290 LED-MP/3000 24V MB L1200 RU" u="1"/>
        <s v="Светильник садово-парковый Feron DH022-1100, Техно столб, 18W E27 230V, серебро 11808" u="1"/>
        <s v="Св-к светодиодный IP40 595*595*7.2 мм 36W 2850лм 4000K ультратонкий матовый с Драйвером" u="1"/>
        <s v="Св-к светодиодный IP40 595*595*7.2 мм 36W 2880лм 6500K ультратонкий матовый с Драйвером" u="1"/>
        <s v="SSA-101-3-20" u="1"/>
        <s v="LCL12-RCS-02C" u="1"/>
        <s v="LL121X LED80S/840 1X PSU DA20 5 WH" u="1"/>
        <s v="НПБ400-1 для сауны настенный, наклонный, IP54, 60 Вт, белый," u="1"/>
        <s v="РСП 11BEx-250-412" u="1"/>
        <s v="DOWNLIGHT LED SLIM ROUND 24 W 6500 K" u="1"/>
        <s v="LE LED FL 70W" u="1"/>
        <s v="RS342B LED45S/830 PSU WB PR10 II WH" u="1"/>
        <s v="LL120X LED160S/840 2XPSD WBWH7VLCSMBKIT" u="1"/>
        <s v="Тротуарный светильник светодиодный, встраиваемый (ДВУ) FERON SP4114, 12W, (RGB), 230V/50Гц, IP67, угол рассеивания 24°, 12LED*HPL, класс защиты 1, цвет металлик, корпус алюминий, сталь, 180*180*85мм, D внутр. 130мм" u="1"/>
        <s v="VEGA LED BETA 60" u="1"/>
        <s v="ECOHPFLOOD500W857 W67500LM BKVS1EUELEDV" u="1"/>
        <s v="ССП-458 1Х18" u="1"/>
        <s v="59469 MESON 175 21W 65K WH" u="1"/>
        <s v="Светильник светодиодный LED ДПО 36Вт 4000К 1209х75х25 IP20 (аналог ЛПО) Gauss 144125236" u="1"/>
        <s v="ЖО 08В-400-01" u="1"/>
        <s v="REV SSP Line, IP65, 36W, 6500K 1290 мм, 28939 5" u="1"/>
        <s v="Б0016919" u="1"/>
        <s v="A2418PL-1WH" u="1"/>
        <s v="ULF-F19-100W/4000K" u="1"/>
        <s v="ULF-F20-200W/4000K" u="1"/>
        <s v="59464 MESON 125 13W 65K WH" u="1"/>
        <s v="PTR 0315 15W 4000K 24° GR IP40" u="1"/>
        <s v="PTR 0330 30W 4000K 24° GR IP40" u="1"/>
        <s v="BCC420 RGB FR ETH L305 PP150 UL CE CQC" u="1"/>
        <s v="SPP-503-0-50K-120" u="1"/>
        <s v="BVP283 LED224/WW 245W 220-240V AWB" u="1"/>
        <s v="BVP283 LED240/WW 200W 220-240V AWB" u="1"/>
        <s v="DN560B LED8S/830 PSE-E C WH" u="1"/>
        <s v="СПП-Д-ОВАЛ 8ВТ 230В 6500К 640ЛМ IP65" u="1"/>
        <s v="LYRA 433-8" u="1"/>
        <s v="V1-R0-00557-10000-6503565" u="1"/>
        <s v="59466 MESON 150 17W 65K WH" u="1"/>
        <s v="1580" u="1"/>
        <s v="SP2927" u="1"/>
        <s v="A6252AP-1BK" u="1"/>
        <s v="LE LED LT-9090" u="1"/>
        <s v="V1-R0-00083-10000-4401640" u="1"/>
        <s v="SP530P LED50S/840 PSD LE1 PI5 SW2 L1410" u="1"/>
        <s v="SP530P LED50S/840 PSD LF1 PI5 SW2 L1410" u="1"/>
        <s v="39465" u="1"/>
        <s v="A2718PL-1WH" u="1"/>
        <s v="WPL18-4K60-01" u="1"/>
        <s v="PRE LST LED 30W 6500K" u="1"/>
        <s v="V1-G1-71444-04L02-6612040" u="1"/>
        <s v="Прожектор светодиодный LED 70Вт IP65 6500К черн. 613100370" u="1"/>
        <s v="229041/3" u="1"/>
        <s v="PPL-R 12W 4000K" u="1"/>
        <s v="V1-R0-00112-90000-2001840" u="1"/>
        <s v="WT066C NW LED36 L1200 PSU TW" u="1"/>
        <s v="WT066C NW LED45 L1500 PSU TW" u="1"/>
        <s v="BCP464 12XLED-HB-2700-6500 GR ULCE 99" u="1"/>
        <s v="ПРОЖЕКТОР СВЕТОДИОДНЫЙ 100ВТ IP65 4000К" u="1"/>
        <s v="NVH04-A0501" u="1"/>
        <s v="ГО 65У-1000-41" u="1"/>
        <s v="РСП 16-400-233" u="1"/>
        <s v="NVR05-D0401" u="1"/>
        <s v="РО 17В2Ex-250-31" u="1"/>
        <s v="шинопровод" u="1"/>
        <s v="Светильник аккумуляторный, 60LED AC/DC, белый, EL121 артикул 12671" u="1"/>
        <s v="28919 7" u="1"/>
        <s v="VLZR-40-12-4000" u="1"/>
        <s v="TC MS-S T 27S/PW930 PSU MB BK402 ADI" u="1"/>
        <s v="TC MS-S T 27S/PW940 PSU MB BK402 ADI" u="1"/>
        <s v="IP65 198*96*53 12W 940lm 4000K ЖКХ овал 1/40" u="1"/>
        <s v="IP65 198*96*53 12W 980lm 6500K ЖКХ овал 1/40" u="1"/>
        <s v="Светодиодный светильник LED ДПП 2901 8Вт 700 лм 4000К IP65 белый круг 160*48 мм с датчиком Народный" u="1"/>
        <s v="214933/3" u="1"/>
        <s v="BGC495 50 RGB CLFT4 BK" u="1"/>
        <s v="V1-G1-71552-10L28-6706040" u="1"/>
        <s v="ДСП 18УEx-8-005" u="1"/>
        <s v="LFL-50/05" u="1"/>
        <s v="LLED-03-9W-4000-W" u="1"/>
        <s v="216333/6" u="1"/>
        <s v="PWL-245110/24D 2X12W 6500K GR" u="1"/>
        <s v="1478" u="1"/>
        <s v="PRE LED FL1 20W" u="1"/>
        <s v="LE ECO LED 18W 4000К 02" u="1"/>
        <s v="LE ECO LED 27W 4000К 02" u="1"/>
        <s v="LE ECO LED 36W 4000К 02" u="1"/>
        <s v="VLSU-1-36-6500" u="1"/>
        <s v="BVP131 LED8/NW 10W 220-240V WB" u="1"/>
        <s v="LTB50 Черный" u="1"/>
        <s v="СДО-07-10-65" u="1"/>
        <s v="LE LED OBL 01 WH 8W" u="1"/>
        <s v="LE LED RBL 01 WH 8W" u="1"/>
        <s v="222339/3" u="1"/>
        <s v="СБА 1093С-120DC 120LED LI-ION DC" u="1"/>
        <s v="BCP432 3000 100-240 10 CE CQC PSE" u="1"/>
        <s v="BCP432 4000 100-240 10 CE CQC PSE" u="1"/>
        <s v="SPP-201-1-40K-036" u="1"/>
        <s v="GCT6-1200-36-IP65-6" u="1"/>
        <s v="LPU-02-ОПАЛ-PRO 40Вт 6500К" u="1"/>
        <s v="LL-888" u="1"/>
        <s v="Светодиодный светильник круглый IP65 8W 4000K" u="1"/>
        <s v="ССП-458 2Х10" u="1"/>
        <s v="NVR05-D1203" u="1"/>
        <s v="BRP390 LED50/NW 36W 220-240V DM" u="1"/>
        <s v="BRP390 LED64/WW 48W 220-240V DM" u="1"/>
        <s v="BRP390 LED68/NW 48W 220-240V DM" u="1"/>
        <s v="BRP390 LED81/NW 57W 220-240V DM" u="1"/>
        <s v="BRP391 LED48/NW 40W 220-240V DM" u="1"/>
        <s v="BRP391 LED65/NW 50W 220-240V DM" u="1"/>
        <s v="BRP391 LED78/NW 60W 220-240V DM" u="1"/>
        <s v="BRP391 LED84/NW 70W 220-240V DM" u="1"/>
        <s v="СДО-5-70 70Вт" u="1"/>
        <s v="SPB-2-08-R 140x51" u="1"/>
        <s v="BCS429 9/2700-6500" u="1"/>
        <s v="NHB-R1-100-5K-60X90D-LED" u="1"/>
        <s v="NHB-R1-150-5K-60X90D-LED" u="1"/>
        <s v="LN INDV D/I 1200 42W/3000K S" u="1"/>
        <s v="2223037/4/T3/C0/10KV CUDDLE (КАДЛ)" u="1"/>
        <s v="CS00883" u="1"/>
        <s v="ODPO-04-36-4K-LED" u="1"/>
        <s v="ЛПП 09У ExN-2Х36-015" u="1"/>
        <s v="ДСП 1421 20Вт 6500К IP65 600мм IEK" u="1"/>
        <s v="A6252PL-1WH" u="1"/>
        <s v="BVP343 120LED 50K 220V 15" u="1"/>
        <s v="СДО-07-20Вт" u="1"/>
        <s v="RS751B LED40S/840 PSE-E NB WH" u="1"/>
        <s v="Ecola LED downlight встраив. Квадратный даунлайт с драйвером 24W 220V 4200K 300x300x20" u="1"/>
        <s v="NSF-PW5-160-5K-LED" u="1"/>
        <s v="ULF-Q513 100W-6500K" u="1"/>
        <s v="WT128C LED20 L1200 NW LV GM" u="1"/>
        <s v="ЛПБ/ЛПО 3016 15Вт 230В T8/G13" u="1"/>
        <s v="ЛПБ/ЛПО 3016 36Вт 230В T8/G13" u="1"/>
        <s v="Светильник Arte Lamp Pictor A5654PL-2BK" u="1"/>
        <s v="DL//A-200" u="1"/>
        <s v="LYRA 4200-4 LED 24V" u="1"/>
        <s v="LYRA 6500-4 LED 24V" u="1"/>
        <s v="SPOTFP LED FIX 8W/3000K SI DIM IP65LEDV" u="1"/>
        <s v="Downlight круглый накладной 220*150 55W 4000K" u="1"/>
        <s v="28952 4" u="1"/>
        <s v="PPL-S 12W 4000K" u="1"/>
        <s v="WT470C LED35S/840 PSD WB L1600" u="1"/>
        <s v="WT470C LED64S/840 PSD WB L1600" u="1"/>
        <s v="WT470C LED64S/840 PSU WB L1600" u="1"/>
        <s v="WT470C LED80S/840 PSU WB L1600" u="1"/>
        <s v="WT471C LED80S/840 PSU WB L1600" u="1"/>
        <s v="WT472C LED64S/840 PSU WB L1600" u="1"/>
        <s v="ANDROMEDA LED 144" u="1"/>
        <s v="ДСП 1308 18Вт 4000К IP65 700мм белый пластик IEK" u="1"/>
        <s v="211331/6" u="1"/>
        <s v="РСП 07У-125-511" u="1"/>
        <s v="ANDROMEDA LED 120" u="1"/>
        <s v="BVP650 LED80--4S/740 PSU S ALU" u="1"/>
        <s v="BN015C DE BARE L600 RT" u="1"/>
        <s v="СКУ-02 45ВТ 5000К" u="1"/>
        <s v="ISKRA LED" u="1"/>
        <s v="BY122P G4 LED250S/840 PSU WB" u="1"/>
        <s v="VPO-1-PP-40-6500" u="1"/>
        <s v="G5LF-1200-40BT-IP40-6-PR" u="1"/>
        <s v="SM060C LED34S/840 PSU W20L120 OC" u="1"/>
        <s v="Светодиодный линейный прожектор с DMX Feron LL-892 9W RGB 24V IP65 32256" u="1"/>
        <s v="LL120X LED160S/840 1X PSD A 7 WH" u="1"/>
        <s v="GD302B LED27S/830 PSU-E MB WH" u="1"/>
        <s v="BVP622 LED1008/757 960W S7 DMX GM" u="1"/>
        <s v="FL PFM 200W/4000K SYM R30 BK" u="1"/>
        <s v="LL120X LED160S/840 2X PSU NB 5 WH" u="1"/>
        <s v="SSA-101-4-20" u="1"/>
        <s v="СВЕТИЛЬНИК ДСП-01-050 SMD 50ВТ 5000К IP65 TDM" u="1"/>
        <s v="ДВО 6561-P" u="1"/>
        <s v="BCP435 3000 220-240 10 CE CQC" u="1"/>
        <s v="SPO-110 PRIZMA 18ВТ 230В 4000К 1500ЛМ 600ММ IP40" u="1"/>
        <s v="SPO-110 PRIZMA 18ВТ 230В 6500К 1500ЛМ 600ММ IP40" u="1"/>
        <s v="Cветильник светодиодный  трек TT-Mono (180*170*90) 10W 3000K угол 35 градусов черный" u="1"/>
        <s v="Cветильник светодиодный  трек TT-Mono (180*170*90) 10W 4000K угол 35 градусов черный" u="1"/>
        <s v="LA-112" u="1"/>
        <s v="DL/A-124" u="1"/>
        <s v="LED FL 50W65" u="1"/>
        <s v="PPL-R 18W 6500K" u="1"/>
        <s v="EL17" u="1"/>
        <s v="222337/3" u="1"/>
        <s v="SP400P LED42S/830 PSD W30L120 SWZ SMT" u="1"/>
        <s v="SP400P LED42S/840 PSD W30L120 SWZ SMT" u="1"/>
        <s v="BVP428 1640/957 PSDMX 220-400V BV S3 T35" u="1"/>
        <s v="ДВО 6571-P" u="1"/>
        <s v="SPB-3-15-4K" u="1"/>
        <s v="LML-0404-12 C01" u="1"/>
        <s v="PFL- C3 30W 6500K IP65" u="1"/>
        <s v="PFL- C3 50W 6500K IP65" u="1"/>
        <s v="PFL- C3 70W 6500K IP65" u="1"/>
        <s v="PFL-SC-150w 6500K IP65" u="1"/>
        <s v="28953 1" u="1"/>
        <s v="URAN 6521-6 LED AT" u="1"/>
        <s v="SBL-UNI1195-72W-65K" u="1"/>
        <s v="SQ0329-0276" u="1"/>
        <s v="SQ0329-0262" u="1"/>
        <s v="SBL-TPIP65-50W-64K" u="1"/>
        <s v="PT320C LED39S/840 PSU WB WH" u="1"/>
        <s v="Светильник светодиодный LED ДПО 36Вт 6500К 1209х75х25 IP20 (аналог ЛПО) Gauss 144125336" u="1"/>
        <s v="SBL-P595-65W-45K" u="1"/>
        <s v="ULB-M09H-36W-4000K BLACK" u="1"/>
        <s v="ULB-M09H-50W-4000K BLACK" u="1"/>
        <s v="СДО 06-10 4000К IP65 черн." u="1"/>
        <s v="СДО 06-10 6500К IP65 черн." u="1"/>
        <s v="СДО 06-20 4000К IP65 черн." u="1"/>
        <s v="СДО 06-20 6500К IP65 черн." u="1"/>
        <s v="СДО 06-30 4000К IP65 черн." u="1"/>
        <s v="СДО 06-30 6500К IP65 черн." u="1"/>
        <s v="СДО 06-50 4000К IP65 черн." u="1"/>
        <s v="СДО 06-50 6500К IP65 черн." u="1"/>
        <s v="СДО 06-70 6500К IP65 черн." u="1"/>
        <s v="2141034/3" u="1"/>
        <s v="BN006C LED16 NW L600 G2 GM" u="1"/>
        <s v="Б0036400" u="1"/>
        <s v="ЖСП 04В-600-091" u="1"/>
        <s v="SPP-502-1-50K-120" u="1"/>
        <s v="ЛПП 09У ExN-2Х36-025" u="1"/>
        <s v="SPO-110-PRIZMA 36ВТ 6500К" u="1"/>
        <s v="TCH329 8W 230V 0.15A 164267 99 706085" u="1"/>
        <s v="LE UFO LED 200W 6K" u="1"/>
        <s v="ULO-CL120-40W/DW SILVER" u="1"/>
        <s v="59471 MESON 200 24W 65K WH" u="1"/>
        <s v="СБА 1089С-40DC 40LED LEAD-ACID DC" u="1"/>
        <s v="СБА 1093С-60DC 60LED LEAD-ACID DC" u="1"/>
        <s v="RC532B LED19S/840 PSD W8L141 PCV PI5" u="1"/>
        <s v="RC532B LED43S/840 PSD W8L141 PCV PI5" u="1"/>
        <s v="Светильник потолочный встраиваемый (ИВО) FERON DLT202, под лампу MR16 G5.3, черный, прямоугольник, 225*130*43 мм, монтажн.отв. 200*105 мм, корпус сталь, поворотный" u="1"/>
        <s v="2110050/5" u="1"/>
        <s v="SPB-2-12-R" u="1"/>
        <s v="30_JP_04_19/4/DW/CI65/10KV VEGA LED" u="1"/>
        <s v="BGS301 G2 30LEDLP RGBNW 24V OSC DMX 9001" u="1"/>
        <s v="CUDDLE LED II REG 48 3500K" u="1"/>
        <s v="1581" u="1"/>
        <s v="SPB-201-0-65К-008" u="1"/>
        <s v="SP2923" u="1"/>
        <s v="SPO-102-PRO 40Вт 4000К" u="1"/>
        <s v="SPO-102-PRO 50Вт 4000К" u="1"/>
        <s v="SPO-108-PRO 50Вт 4000К" u="1"/>
        <s v="GH-R-103" u="1"/>
        <s v="PSP-S 211 1X8W 4000K" u="1"/>
        <s v="PSP-S 213 3x8W 4000K" u="1"/>
        <s v="РСП 12В-250-182" u="1"/>
        <s v="RC461B G2 LED34S/840 PSD W60L60 VPC PIP" u="1"/>
        <s v="RC461B G2 LED34S/840 PSU W60L60 VPC PIP" u="1"/>
        <s v="A1821PL-1BK" u="1"/>
        <s v="Прожектор светодиодный LED 150Вт IP65 6500К черн. 613100150" u="1"/>
        <s v="214433/6" u="1"/>
        <s v="PHB 02 PRO SENSOR 100W 5000K 60° IP65" u="1"/>
        <s v="PHB 02 PRO SENSOR 200W 5000K 60° IP65" u="1"/>
        <s v="TRACK SP D75 25W 3000 K 90RA NFL WT" u="1"/>
        <s v="TRACK SP D75 25W 4000 K 90RA NFL WT" u="1"/>
        <s v="TRACK SP D95 55W 4000 K 90RA NFL WT" u="1"/>
        <s v="Светодиодный светильник Stellar-Line Comfort Up n Down подвесной 1200х35х75 мм 56 ВТ 3000К RAL9010 белый матовый с линзами 50 градусов двойная засветка" u="1"/>
        <s v="Светодиодный светильник Stellar-Line Comfort Up n Down подвесной 1200х35х75 мм 56 ВТ 4000К RAL9010 белый матовый с линзами 50 градусов двойная засветка" u="1"/>
        <s v="Св-к светодиодный ECO IP65 D140*51 8W 680lm 4000K ЖКХ круглый" u="1"/>
        <s v="1479" u="1"/>
        <s v="550010301" u="1"/>
        <s v="PFL-S 1000w" u="1"/>
        <s v="SBL-SQSDL-24-4K" u="1"/>
        <s v="ГПП 01-70-002" u="1"/>
        <s v="PPL-S 18W 6500K" u="1"/>
        <s v="MIZAR 2023-2 LED STANDARD" u="1"/>
        <s v="WT120C LED40S/840 PSU L1200 RCA" u="1"/>
        <s v="VLSU-1-45-6500" u="1"/>
        <s v="SPB-4-15-4K" u="1"/>
        <s v="WT120C LED40S/840 PSD L1200" u="1"/>
        <s v="ДВО 6560-O 36Вт 6500К 595?595?20 опал" u="1"/>
        <s v="550010401" u="1"/>
        <s v="СДО-5-50 50Вт" u="1"/>
        <s v="ДСП 18ВEx-15-112" u="1"/>
        <s v="V1-G1-71443-04L33-6607540" u="1"/>
        <s v="V1-R0-00435-10L22-2001230" u="1"/>
        <s v="637016202" u="1"/>
        <s v="MIZAR 4000-5 LED SI" u="1"/>
        <s v="LL-884" u="1"/>
        <s v="Светильник ДСП-03-100 UFO ECO 100 Вт, 10 000 лм, 6500 К, 220-240 В, IP65, Народный" u="1"/>
        <s v="Светильник ДСП-03-150 UFO ECO 150 Вт, 15 000 лм, 6500 К, 220-240 В, IP65, Народный" u="1"/>
        <s v="Светильник ДСП-03-200 UFO ECO 200 Вт, 20 000 лм, 6500 К, 220-240 В, IP65, Народный" u="1"/>
        <s v="СКУ-01-060 СЛИМ 60ВТ 5000K IP65 TDM" u="1"/>
        <s v="СКУ-01-090 СЛИМ 90ВТ 5000K IP65 TDM" u="1"/>
        <s v="GR-C020 EXTREME" u="1"/>
        <s v="GLP-RW13-170-14-4" u="1"/>
        <s v="GLP-RW16-170-14-4" u="1"/>
        <s v="GLP-SW13-170-14-4" u="1"/>
        <s v="СКУ-02 70ВТ 5000К IP65" u="1"/>
        <s v="LED Value 40Вт 4000K 595мм" u="1"/>
        <s v="BRP062 P LED48 NW SLC S1 PSU GR P4197 BRP062" u="1"/>
        <s v="BRP062 P LED72 NW SLC S1 PSU GR P4198 BRP062" u="1"/>
        <s v="Светильник светодиодный LED ДПО 18Вт 6500К 596х75х25 IP20 Gauss (аналог ЛПО) 144124318" u="1"/>
        <s v="550010601" u="1"/>
        <s v="01.012.01.301" u="1"/>
        <s v="ULU-B10A-3W/RGB IP67 GREY" u="1"/>
        <s v="ULU-B11A-6W/RGB IP67 GREY" u="1"/>
        <s v="ULU-B12A-9W/RGB IP67 GREY" u="1"/>
        <s v="GPL TOPLIGHTING1.2 DR/W LB 400V" u="1"/>
        <s v="213150/3/7011/CI65/10KV ELBA LED" u="1"/>
        <s v="BVP382 LED156/NW 120W 220-240V AMB 7016" u="1"/>
        <s v="SM999T LED120S/830 PSU WB L180W6 MBSP9003 P51" u="1"/>
        <s v="Потолочный светодиодный светильник Eglo Crespillo 99337" u="1"/>
        <s v="Прожектор светодиодный Led Qplus 50Вт IP65 6500К черн. Gauss 613511350" u="1"/>
        <s v="V1-I0-90497-04L06-6510040" u="1"/>
        <s v="Светодиодный светильник Feron AL110 трековый на шинопровод 12W 4000K 35 градусов черный 32555" u="1"/>
        <s v="550010701" u="1"/>
        <s v="SAM 900 E/Z" u="1"/>
        <s v="PFL-SC-30w SENSOR" u="1"/>
        <s v="V1-R0-T0493-05L21-2003630" u="1"/>
        <s v="V1-R0-W0493-05L21-2003630" u="1"/>
        <s v="BPS367 GRN40/830 I GC MDW C10K" u="1"/>
        <s v="BGS301 G2 30LEDLP RGBNW 24V DSC DMX" u="1"/>
        <s v="Прожектор светодиодный 2835 SMD 1000W 6400K IP65  AC175-265V/50Hz, черный, LL-930" u="1"/>
        <s v="ECOHPFLOOD300W840VN36600LM BKVS1EUE" u="1"/>
        <s v="ECOHPFLOOD500W840VN61000LM BKVS1EUE" u="1"/>
        <s v="TRACK SP D85 35 W 3000 K 90RA NFL GY" u="1"/>
        <s v="TRACK SP D85 35 W 4000 K 90RA NFL GY" u="1"/>
        <s v="ST710T LED30S/830 PSU MB FG DP WH P34" u="1"/>
        <s v="PFL-S2 300w" u="1"/>
        <s v="ST710T LED38S/830 PSU MB FG DP WH P35" u="1"/>
        <s v="SP2921" u="1"/>
        <s v="550010801" u="1"/>
        <s v="V1-R0-T0493-05L21-2005630" u="1"/>
        <s v="V1-R0-W0493-05L21-2005630" u="1"/>
        <s v="PHB 02 PRO SENSOR 100W 5000K 90° IP65" u="1"/>
        <s v="PHB 02 PRO SENSOR 150W 5000K 90° IP65" u="1"/>
        <s v="PHB 02 PRO SENSOR 200W 5000K 90° IP65" u="1"/>
        <s v="AL529 18W 6400K" u="1"/>
        <s v="PWP-C4 600 18w 4000K COMPACT" u="1"/>
        <s v="550010901" u="1"/>
        <s v="LDKU0-1002-030-5000-K03" u="1"/>
        <s v="LDKU0-1002-100-5000-K03" u="1"/>
        <s v="LDKU0-1002-150-5000-K03" u="1"/>
        <s v="V1-I0-90497-04L06-6515040" u="1"/>
        <s v="VPO-1-PP-20-6500" u="1"/>
        <s v="LPU-01-ПРИЗМА 75Вт 6500К" u="1"/>
        <s v="SPO-101-1 1хLED-T8-600 G13 230В IP40 600ММ" u="1"/>
        <s v="SPO-405-1Т8-600 230В LED-Т8 G13 IP40 600ММ" u="1"/>
        <s v="SPO-405-2Т8-600 230В LED-Т8 G13 IP40 600ММ" u="1"/>
        <s v="СДО-8 30Вт 230В 6500К 2850ЛМ IP65" u="1"/>
        <s v="СДО-8 50Вт 230В 6500К 4750ЛМ IP65" u="1"/>
        <s v="СДО-8 70Вт 230В 6500К 6650ЛМ IP65" u="1"/>
        <s v="DLR-15" u="1"/>
        <s v="28938 8" u="1"/>
        <s v="LL-884 85-265V" u="1"/>
        <s v="Светодиодный светильник Stellar-Line Comfort Up n Down подвесной 1200х35х75 мм 56 ВТ 3000К RAL9005 черный матовый с линзами 50 градусов двойная засветка" u="1"/>
        <s v="Светодиодный светильник Stellar-Line Comfort Up n Down подвесной 1200х35х75 мм 56 ВТ 4000К RAL9005 черный матовый с линзами 50 градусов двойная засветка" u="1"/>
        <s v="SBL-DLSQ-3-4K" u="1"/>
        <s v="LN UO 1500 60W/3000K" u="1"/>
        <s v="DLS-15" u="1"/>
        <s v="2132032/3" u="1"/>
        <s v="LDVO1-6566-36-0-6500-K01" u="1"/>
        <s v="Светильник светодиодный Gauss IP65 1170*60*55мм 36Вт 2450lm 4000К линейн. мат. с возм. соед. в линию 1/20" u="1"/>
        <s v="Светильник светодиодный Gauss IP65 1170*60*55мм 36Вт 2500lm 6500К линейн. мат. с возм. соед. в линию 1/20" u="1"/>
        <s v="SM534C LED50S/940 PSD PI5 L1410 ALU" u="1"/>
        <s v="VSTC-80-6500" u="1"/>
        <s v="GCF-14-IP65-RS-6" u="1"/>
        <s v="GCF-17-IP65-RS-6" u="1"/>
        <s v="EL18" u="1"/>
        <s v="V1-R0-00435-10L22-2001240" u="1"/>
        <s v="PPO-T8 1X 600 LED G13 230V" u="1"/>
        <s v="PPO-T8 1X1200 LED G13 230V" u="1"/>
        <s v="A5941PL-1GY" u="1"/>
        <s v="PHB UFO 60W" u="1"/>
        <s v="222333/3" u="1"/>
        <s v="СПБ-2Д 10Вт" u="1"/>
        <s v="ENDURA GARDEN DOT 6 LIGHTS DG" u="1"/>
        <s v="TRACK SP D75 25 W 3000 K 90RA NFL BK" u="1"/>
        <s v="TRACK SP D75 25 W 4000 K 90RA NFL BK" u="1"/>
        <s v="TRACK SP D85 35 W 3000 K 90RA NFL BK" u="1"/>
        <s v="TRACK SP D85 35 W 4000 K 90RA NFL BK" u="1"/>
        <s v="TRACK SP D95 55 W 3000 K 90RA NFL BK" u="1"/>
        <s v="TRACK SP D95 55 W 4000 K 90RA NFL BK" u="1"/>
        <s v="Прожектор светодиодный LED 10W IP65 6500К с датчиком движения" u="1"/>
        <s v="Прожектор светодиодный LED 20W IP65 6500К с датчиком движения" u="1"/>
        <s v="Прожектор светодиодный LED 30W IP65 6500К с датчиком движения" u="1"/>
        <s v="Прожектор светодиодный LED 50W IP65 6500К с датчиком движения" u="1"/>
        <s v="NVR02-D1503" u="1"/>
        <s v="De Markt Круз" u="1"/>
        <s v="BN189C LED40 NW ACF L1200 G2" u="1"/>
        <s v="Ecola LED panel тонкая панель без драйвера 40W 220V 2700K Матовая 595x595x9" u="1"/>
        <s v="Ecola LED panel тонкая панель без драйвера 40W 220V 4200K Матовая 595x595x9" u="1"/>
        <s v="LL-882" u="1"/>
        <s v="Panel LED 1200 40W/4000K 230V" u="1"/>
        <s v="BCP417 48XLED-HB/RGB 100-277V 40 CE CQC" u="1"/>
        <s v="Б0019891" u="1"/>
        <s v="2142034/3" u="1"/>
        <s v="VLZR-65-20-4000" u="1"/>
        <s v="VPO-1-PP-40-4000" u="1"/>
        <s v="88802" u="1"/>
        <s v="BVP621 LED1008/NW 960W 220-240V NB GM" u="1"/>
        <s v="DL SLIM VALUE DN180 17W/3000K WT   LEDV" u="1"/>
        <s v="DL SLIM VALUE DN180 17W/4000K WT   LEDV" u="1"/>
        <s v="DL SLIM VALUE DN205 22W/4000K WT   LEDV" u="1"/>
        <s v="NBL-O2-100-E27/WH" u="1"/>
        <s v="NBL-O3-100-E27/WH" u="1"/>
        <s v="NBL-R1-100-E27/WH" u="1"/>
        <s v="NBL-R2-100-E27/WH" u="1"/>
        <s v="NBL-R3-100-E27/WH" u="1"/>
        <s v="GD301B LED17S/PW930 PSU-E WB BK" u="1"/>
        <s v="GD302B LED17S/PW930 PSU-E WB BK" u="1"/>
        <s v="GD303B LED17S/PW930 PSU-E WB BK" u="1"/>
        <s v="PFL-S 400w" u="1"/>
        <s v="V1-I0-90497-04L06-6510050" u="1"/>
        <s v="BY698P LED200/5700 PSU WB L3000 EN" u="1"/>
        <s v="Downlight круглый накладной 125*135 18W 4000K" u="1"/>
        <s v="Светильник 40W на однофазный трек 220V, LED 4200K, Черный" u="1"/>
        <s v="842123240" u="1"/>
        <s v="BVP383 LED306/NW 230W 220-240V AWB GM" u="1"/>
        <s v="BVP383 LED360/NW 320W 220-240V AWB GM" u="1"/>
        <s v="BVP383 LED408/NW 310W 220-240V AWB GM" u="1"/>
        <s v="BVP383 LED450/NW 400W 220-240V AWB GM" u="1"/>
        <s v="BVP383 LED455/NW 350W 220-240V AWB GM" u="1"/>
        <s v="BVP383 LED506/NW 390W 220-240V AWB GM" u="1"/>
        <s v="BVP384 LED614/NW 490W 220-240V AWB GM" u="1"/>
        <s v="28939 5" u="1"/>
        <s v="SPB-201-1-65К-008" u="1"/>
        <s v="V1-R0-T0493-05L21-2003640" u="1"/>
        <s v="V1-R0-W0493-05L21-2003640" u="1"/>
        <s v="A7043SP-2CC" u="1"/>
        <s v="NVR05-D0601" u="1"/>
        <s v="842123340" u="1"/>
        <s v="GCF-14-IP65-R-4" u="1"/>
        <s v="SBL-SQSDL-18-65K" u="1"/>
        <s v="V1-R0-T0493-05L21-2005640" u="1"/>
        <s v="V1-R0-W0493-05L21-2005640" u="1"/>
        <s v="Светодиодный светильник  трек TT-01 2.0 30 Вт 3000К 210*230*80 мм IP20 угол 35 градусов DALI белый" u="1"/>
        <s v="Светодиодный светильник  трек TT-01 2.0 30 Вт 4000К 210x230x80 мм IP20 угол 35 градусов DALI белый" u="1"/>
        <s v="A6661PL-2WH" u="1"/>
        <s v="WT035C LED17/NW PSU CFW L600" u="1"/>
        <s v="PFL-S 600w" u="1"/>
        <s v="KL001-18W IRON FIXTURE" u="1"/>
        <s v="KL001-36W IRON FIXTURE" u="1"/>
        <s v="MVF403/MVF404 ESI IGNITOR FLICKER FREE" u="1"/>
        <s v="ULPD36W60-04" u="1"/>
        <s v="LE GLRL WH 18W D200 4K" u="1"/>
        <s v="IP20 1195*74*24мм 36W 2250lm 4000K cталь 1/20" u="1"/>
        <s v="IP20 1195*74*24мм 36W 2270lm 6500K cталь 1/20" u="1"/>
        <s v="LE LED RBL" u="1"/>
        <s v="VLZR-40-20-4000" u="1"/>
        <s v="V1-I0-90497-04L06-6515050" u="1"/>
        <s v="A5930PL-2BK" u="1"/>
        <s v="ECO CLASS AREA 840 60W 7200LM GR " u="1"/>
        <s v="CПО 3017 под лампу LED Т8/G13 2х120 Народный" u="1"/>
        <s v="РСП 12В-250-172" u="1"/>
        <s v="Светодиодный светильник  панель 595*595*10 мм 34W 4000K без драйвера" u="1"/>
        <s v="IL.TRL-40A.WH" u="1"/>
        <s v="BGP312 5LED 4000K WB GG" u="1"/>
        <s v="DLR-25" u="1"/>
        <s v="637016003" u="1"/>
        <s v="PRE LED FL1 30W" u="1"/>
        <s v="Тротуарный светильник светодиодный, встраиваемый (ДВУ) FERON SP4113, 9W, 2700К (теплый белый), 230V/50Гц, 700Lm, IP67, угол рассеивания 24°, 9LED*HPL, класс защиты 1, раб.t -35°C - +75°C, цвет металлик, корпус алюминий, сталь, 160*160*90мм, D внутр. 110мм" u="1"/>
        <s v="DLS-25" u="1"/>
        <s v="TR4-20BK" u="1"/>
        <s v="СДО-5-30 30Вт" u="1"/>
        <s v="WT060C LED36S/840 PSU TW1 L1200" u="1"/>
        <s v="BN011C 1XTLED L1200 2R G2 GM" u="1"/>
        <s v="BN011C 2XTLED L1200 2R G2 GM" u="1"/>
        <s v="BDP260 LED50-4S/740 PSU DS50 PCC DGR 62P" u="1"/>
        <s v="BVP381 LED65/NW 50W 220-240V AMB 7016" u="1"/>
        <s v="СДО-07-20-65" u="1"/>
        <s v="SL-BAY-160W-DW-EN SL-BAY" u="1"/>
        <s v="GULLWING LED 1X36 SAL4M, 4 000K, ОПТИКА T4, ГРАФИТ-НЕРЖ. СТАЛЬ, БЕЗ ЭЛАСТОМЕРА" u="1"/>
        <s v="GULLWING LED 1X36 SAL5M, 4 000K, ОПТИКА T4, ГРАФИТ-НЕРЖ. СТАЛЬ, БЕЗ ЭЛАСТОМЕРА" u="1"/>
        <s v="ISKRA LED 36 PROG" u="1"/>
        <s v="VSTC-60-6500" u="1"/>
        <s v="SP482P W24L134 LED40S/840 PSD ACC-MLO PI WH" u="1"/>
        <s v="DW-LED-ZJ-18-LED 36W" u="1"/>
        <s v="V1-EM-00432-21A01-4000365" u="1"/>
        <s v="V1-EM-70432-02A01-4000365" u="1"/>
        <s v="V1-EM-70432-30A01-4000365" u="1"/>
        <s v="BY471P GRN250S/840 PSD MB GC SI" u="1"/>
        <s v="Светодиодный светильник Gauss круглый IP65 12W 4000K 1/12" u="1"/>
        <s v="СДБО-215 ВЫХОД 3 ЧАСА NI-CD AC/DC" u="1"/>
        <s v="637016303" u="1"/>
        <s v="OLP-S06-O-36-4K" u="1"/>
        <s v="СБА 1093С 60lead-acid DC" u="1"/>
        <s v="СБА 1093С 90lead-acid DC" u="1"/>
        <s v="BDP100 LED50/830 DW PCF SI CLO 62P" u="1"/>
        <s v="УНИВЕРСАЛЬНЫЙ,36ВТ.,4000К.,2800ЛМ.,595Х595Х19ММ IP40" u="1"/>
        <s v="УНИВЕРСАЛЬНЫЙ,36ВТ.,6500К.,2800ЛМ.,595Х595Х19ММ IP40" u="1"/>
        <s v="VLZR-65-8-6500" u="1"/>
        <s v="ИСКРА LED АЛЬФА 24, 5 000K, ОПТИКА T2" u="1"/>
        <s v="Светильник светодиодный Gauss IP65 D160*53 15W 1100lm 4000K ЖКХ круглый 1/40" u="1"/>
        <s v="Светильник светодиодный Gauss IP65 D160*53 15W 1200lm 6500K ЖКХ круглый 1/40" u="1"/>
        <s v="LCL04-18W-R01-4K" u="1"/>
        <s v="G5LF-600-20BT-IP40-6-PR" u="1"/>
        <s v="Накладной светодиодный светильник 12W 4000K круг Smartbuy" u="1"/>
        <s v="25100 2" u="1"/>
        <s v="СДО-07-30Вт" u="1"/>
        <s v="ДВО 6565 eco 36Вт W 4000К" u="1"/>
        <s v="FLEXI LED 24 АСИММЕТРИЧНЫЙ, 5 000 K, АНОДИРОВАННЫЙ ШАМПАНСКИЙ БЕЗ ЭЛАСТОМЕРА" u="1"/>
        <s v="BCP384 8LED RGBNW 220V A2 L30 DMX" u="1"/>
        <s v="LED FL 150W65" u="1"/>
        <s v="BY472P GRN130S/840 PSD WB G SI" u="1"/>
        <s v="BY473P GRN250S/840 PSD WB G SI" u="1"/>
        <s v="SPO-101-1 1хLED-T8-1200 G13 230В IP40 1200ММ" u="1"/>
        <s v="SPO-405-1Т8-1200 230В LED-Т8 G13 IP40 1200ММ" u="1"/>
        <s v="SPO-405-2Т8-1200 230В LED-Т8 G13 IP40 1200ММ" u="1"/>
        <s v="Cветильник светодиодный  DL-SLIM круглый встраиваемый 121*38мм 10W 3000K IP44 монтажный диаметр 95 мм" u="1"/>
        <s v="Cветильник светодиодный  DL-SLIM круглый встраиваемый 121*38мм 10W 4000K IP44 монтажный диаметр 95 мм" u="1"/>
        <s v="PL100-40-6060 PL100" u="1"/>
        <s v="SPB-2-12-O" u="1"/>
        <s v="GCF-14-IP65-R-6" u="1"/>
        <s v="V1-U0-00362-21000-4401630" u="1"/>
        <s v="A1632PL-1BK" u="1"/>
        <s v="ЖСП 04В-400-077" u="1"/>
        <s v="NSF-PW5-120-5K-LED" u="1"/>
        <s v="Светильник садово-парковый Feron DH030, E27 230V, черный 11868" u="1"/>
        <s v="DL ALU DN150 14W/6500K WT IP44" u="1"/>
        <s v="A1640PL-1BK" u="1"/>
        <s v="I-BRILL 4000-6 LED BL" u="1"/>
        <s v="I-BRILL 4021-6 LED BL" u="1"/>
        <s v="I-BRILL 4023-6 LED BL" u="1"/>
        <s v="975624236" u="1"/>
        <s v="SPP-3-50-4K-M 1500х60мм" u="1"/>
        <s v="SPP-3-50-6K-M 1500х60мм" u="1"/>
        <s v="NLS-25W AC170-265V 25W (Теплый белый)" u="1"/>
        <s v="NVR02-D0802" u="1"/>
        <s v="PRE ECO LED 27W" u="1"/>
        <s v="ST705T LED20S/PW930 PSU CLM18 BK" u="1"/>
        <s v="Прожектор светодиодный типа FLLight 100W IP65 6500K Smartbuy" u="1"/>
        <s v="Прожектор светодиодный типа FLLight 200W IP65 6500K Smartbuy" u="1"/>
        <s v="A5941PL-1BK" u="1"/>
        <s v="NLP-R1-12W-R170-840-WH-LED" u="1"/>
        <s v="NLP-R1-12W-R172-840-WH-LED" u="1"/>
        <s v="NLP-R1-18W-R220-840-WH-LED" u="1"/>
        <s v="NLP-R1-24W-R300-840-WH-LED" u="1"/>
        <s v="Светодиодный светильник ландшафтно-архитектурный Feron LL-882  85-265V 5W 2700K IP65 артикул 32138" u="1"/>
        <s v="975624336" u="1"/>
        <s v="LCL18-RCS-02C" u="1"/>
        <s v="СДО-5-20 20Вт" u="1"/>
        <s v="AL108 12+5W 4000К и подсветка 3000К" u="1"/>
        <s v="TR4-30BK" u="1"/>
        <s v="TC MS-S T 39S/PW940 PSU VWB WH401 ADI" u="1"/>
        <s v="ULP-60120 72W-4000K IP40 UNIVERSAL WHITE" u="1"/>
        <s v="СВЕТОДИОДНЫЙ СВЕТИЛЬНИК LED ДПП 2901 8ВТ 700ЛМ 4000К IP65 БЕЛЫЙ КРУГ НАРОДНЫЙ" u="1"/>
        <s v="LBF-0408 C01" u="1"/>
        <s v="RS742B LED39S/830 PSU-E WB WH PR03" u="1"/>
        <s v="A3303AL-1GY" u="1"/>
        <s v="TSTC-1-50-6500" u="1"/>
        <s v="RS741B LED39S/PW9-4000 PSE-E VWB WH" u="1"/>
        <s v="RS742B LED39S/930 PSED-VLC-E VWB WH" u="1"/>
        <s v="СПБ-2Д-КРУГ 5ВТ 230В 4000К 400ЛМ 130ММ С НЕНАСТРАИВАЕМЫМ ДАТЧИКОМ БЕЛЫЙ" u="1"/>
        <s v="SQ0329-0249" u="1"/>
        <s v="LBF-0418 C01" u="1"/>
        <s v="ESCAPE 2013-1" u="1"/>
        <s v="OLF-P1-5-4K-LED" u="1"/>
        <s v="A5941PL-2GY" u="1"/>
        <s v="ДСП 3010 PRO" u="1"/>
        <s v="BVP340 24LED RGBNW 220V L35 40 DMX" u="1"/>
        <s v="222337/4" u="1"/>
        <s v="ДВО 6572-P" u="1"/>
        <s v="PANEL VAL 600 EM 40 W 6500 K AT 3H" u="1"/>
        <s v="222341/3" u="1"/>
        <s v="ST320T LED27S/PW9-3000 PSU MB WH" u="1"/>
        <s v="ST320T LED27S/PW9-4000 PSU MB WH" u="1"/>
        <s v="Прожектор  СДО-04-100Н-У 100 Вт, 6500 К, IP65, черный, Народный" u="1"/>
        <s v="ДСП 5010" u="1"/>
        <s v="AL3005 12W 6500K" u="1"/>
        <s v="Тротуарный светильник светодиодный, встраиваемый (ДВУ) FERON SP4114, 12W, 2700К (теплый белый), 230V/50Гц, 950Lm, IP67, угол рассеивания 24°, 12LED*HPL, класс защиты 1, цвет металлик, корпус алюминий, сталь, 180*180*85мм, D внутр. 130мм" u="1"/>
        <s v="LL-890" u="1"/>
        <s v="ДБО 1000" u="1"/>
        <s v="842123233" u="1"/>
        <s v="VLZR3-MS-65-8-4000" u="1"/>
        <s v="REV SSP Line, IP65, 36W, 6500K 28939 5" u="1"/>
        <s v="SPB-202-0-65K-008" u="1"/>
        <s v="LDBO0-4001-18-4000-K01" u="1"/>
        <s v="LDBO0-4002-36-4000-K01" u="1"/>
        <s v="LDBO0-4011-18-4000-K01" u="1"/>
        <s v="LDBO0-4012-36-4000-K01" u="1"/>
        <s v="MIZAR 4000-3 LED SP 24V" u="1"/>
        <s v="PGR R180 12W 4000K 30° Chrome IP67" u="1"/>
        <s v="RC532B LED15S/840 PSD W8L113 PCV PI5" u="1"/>
        <s v="LCL04-18W-R01-6K" u="1"/>
        <s v="40520" u="1"/>
        <s v="LDBO0-5001-18-4000-K02" u="1"/>
        <s v="LDBO0-5002-36-4000-K02" u="1"/>
        <s v="PHB NLO 100W 5000K 110° IP65" u="1"/>
        <s v="PHB NLO 150W 5000K 110° IP65" u="1"/>
        <s v="PHB NLO 200W 5000K 110° IP65" u="1"/>
        <s v="BCP500 G2 LED180/NW ACD2 IS S-WB" u="1"/>
        <s v="842123333" u="1"/>
        <s v="VPO-1-PP-20-4000" u="1"/>
        <s v="HIGH BAY LED 250 W 4000 K BK" u="1"/>
        <s v="Светодиодный уличный консольный светильник Feron SP2918 120W 6400K AC100-265V, серый артикул 32573" u="1"/>
        <s v="SPB-201-2-65К-008" u="1"/>
        <s v="LDBO0-5003-18-4000-K03" u="1"/>
        <s v="LDBO0-5004-36-4000-K03" u="1"/>
        <s v="Светодиодный светильник Gauss круглый IP65 12W 6500K 1/12" u="1"/>
        <s v="32813" u="1"/>
        <s v="Светодиодный светильник тротуарный (грунтовый) Feron SP4113 9W RGB 230V IP67  32020" u="1"/>
        <s v="Светодиодный уличный консольный светильник Feron SP2919 150W 6400K AC100-265V, серый артикул 32574" u="1"/>
        <s v="Б0036411" u="1"/>
        <s v="PL100-40-30120 СЕРИЯ PL100" u="1"/>
        <s v="СДО-07-100 ЧЕРНЫЙ IP65" u="1"/>
        <s v="BY628P LED105/NW PSU MB RU" u="1"/>
        <s v="BY628P LED225/NW PSU MB RU" u="1"/>
        <s v="BY628P LED300/NW PSU MB RU" u="1"/>
        <s v="BY628P LED375/NW PSU MB RU" u="1"/>
        <s v="BCP384 8LED RGBNW 220V 40 L30 DMX" u="1"/>
        <s v="230632/6" u="1"/>
        <s v="V1-U0-00362-21S00-4401640" u="1"/>
        <s v="COSMO LED 72" u="1"/>
        <s v="PSP-S 111 1x9W 4000K" u="1"/>
        <s v="PSP-S 112 2x9W 4000K" u="1"/>
        <s v="PSP-S 113 3x9W 4000K" u="1"/>
        <s v="BY628P LED225/NW PSU NB RU" u="1"/>
        <s v="BY628P LED300/NW PSU NB RU" u="1"/>
        <s v="BY628P LED375/NW PSU NB RU" u="1"/>
        <s v="LL120X LED160S/840 2X PSU VWB 5 WH" u="1"/>
        <s v="Ecola GX53 LED B4139S светильник накладной IP65 матовый Круг алюмин. 1*GX53 Белый 145x145x65" u="1"/>
        <s v="28981 4" u="1"/>
        <s v="DMRV18ELC" u="1"/>
        <s v="BRP392 LED157/NW 120W 220-240V DW1" u="1"/>
        <s v="BRP392 LED195/NW 150W 220-240V DW1" u="1"/>
        <s v="SPP-3-50-6K-M " u="1"/>
        <s v="ULO-Q141 AL120-36W/NW" u="1"/>
        <s v="BVP174 LED95/CW 100W WB GREY CE" u="1"/>
        <s v="BVP174 LED95/NW 100W WB GREY CE" u="1"/>
        <s v="Светильник складской Feron AL1102 100W 120°/60° IP44" u="1"/>
        <s v="Светильник складской Feron AL1103 150W 120°/60° IP44" u="1"/>
        <s v="Светильник складской Feron AL1104 200W 120°/60° IP44" u="1"/>
        <s v="ULT-Q218 45W/DW" u="1"/>
        <s v="PHB UFO 02 100W 4000K 110° IP65" u="1"/>
        <s v="PHB UFO 02 150W 4000K 110° IP65" u="1"/>
        <s v="PHB UFO 02 200W 4000K 110° IP65" u="1"/>
        <s v="DN570B LED60S/840 PSD-VLC-E C WH" u="1"/>
        <s v="DN570C LED20S/840 PSD-VLC-E C WH" u="1"/>
        <s v="BVP322 18LED TW 220V 30 DMX 8004" u="1"/>
        <s v="DARD15ELC" u="1"/>
        <s v="NVH04-А1803" u="1"/>
        <s v="СДО-5-10 10Вт" u="1"/>
        <s v="ULF-F17-50W/NW" u="1"/>
        <s v="AL105 белый 40W" u="1"/>
        <s v="VLZR3-MS-65-8-5000" u="1"/>
        <s v="VLZR3-ОА-65-8-5000" u="1"/>
        <s v="DN140B LED10S/840 PSD-E C IP54" u="1"/>
        <s v="SPO-108 36ВТ 230В 4000К 2700ЛМ 1200ММ IP40" u="1"/>
        <s v="SPO-108 36ВТ 230В 6500К 2700ЛМ 1200ММ IP40" u="1"/>
        <s v="SBL-RSDL-12-65K" u="1"/>
        <s v="Светодиодная ультратонкая панель Smartbuy 65W 4500K 1195x595x9mm" u="1"/>
        <s v="BCP425 50 4000 L1210 CE" u="1"/>
        <s v="V1-R0-70354-02A02-2300365" u="1"/>
        <s v="РСП 20-700-122" u="1"/>
        <s v="PRE LED FL 200W" u="1"/>
        <s v="AC167810055" u="1"/>
        <s v="V1-R1-00598-90L43-2002030" u="1"/>
        <s v="V1-R1-T0598-90L43-2002030" u="1"/>
        <s v="LED 1-12-6K" u="1"/>
        <s v="VLZR3-MS-65-12-4000" u="1"/>
        <s v="BVP150 LED8/CW 220-240V 10W SWB CE" u="1"/>
        <s v="BVP150 LED8/NW 220-240V 10W SWB CE" u="1"/>
        <s v="BVP150 LED8/WW 220-240V 10W SWB CE" u="1"/>
        <s v="ECOHPFLOOD300W840N41100LM BKVS1EUE" u="1"/>
        <s v="ECOHPFLOOD300W857N41100LM BKVS1EUE" u="1"/>
        <s v="ECOHPFLOOD500W840N68500LM BKVS1EUE" u="1"/>
        <s v="V1-R0-00562-90D13-2003030" u="1"/>
        <s v="BGP530 LED95-/740 II DM FG CO GR T25 76P" u="1"/>
        <s v="PA-600*300-24W" u="1"/>
        <s v="WT120C LED18S/840 PSD L600" u="1"/>
        <s v="PSP-S 311 1X9W 4000K 24° IP40" u="1"/>
        <s v="PSP-S 312 2X9W 4000K 24° IP40" u="1"/>
        <s v="PSP-S 313 3X9W 4000K 24° IP40" u="1"/>
        <s v="Boden EBL Allround rund IP67 LED" u="1"/>
        <s v="STONE SH-W2102 18W-WW-GRAY-220-IP65" u="1"/>
        <s v="28966 1" u="1"/>
        <s v="DW-LED-ZJ-18-LED 18W" u="1"/>
        <s v="BRP392 LED195/NW 150W 220-240V DW2" u="1"/>
        <s v="BRP393 LED208/WW 160W 220-240V DW2" u="1"/>
        <s v="BRP393 LED247/NW 190W 220-240V DW2" u="1"/>
        <s v="BRP393 LED247/WW 190W 220-240V DW2" u="1"/>
        <s v="BRP393 LED299/NW 230W 220-240V DW2" u="1"/>
        <s v="BRP393 LED299/WW 230W 220-240V DW2" u="1"/>
        <s v="Тротуарный светильник светодиодный, встраиваемый (ДВУ) FERON SP4112, 6W, 6400К (дневной), 230V/50Гц, 480Lm, IP67, угол рассеивания 24°, 6LED*HPL, класс защиты 1, раб.t -35°C - +75°C, цвет металлик, корпус алюминий, сталь, 120*120*90мм, D внутр. 90мм" u="1"/>
        <s v="222335/4" u="1"/>
        <s v="GTR-20-1-IP20" u="1"/>
        <s v="LDPO0-2002-12-4000-K01" u="1"/>
        <s v="LDPO0-2003-14-4000-K01" u="1"/>
        <s v="LDPO0-4002-12-4000-K01" u="1"/>
        <s v="LDPO0-4012-12-4000-K01" u="1"/>
        <s v="LDPO0-5020-08-4000-K01" u="1"/>
        <s v="LDPO0-5030-12-4000-K01" u="1"/>
        <s v="BVP281 LED151/NW 120W 220-240V SWB" u="1"/>
        <s v="BVP282 LED252/NW 200W 220-240V SWB" u="1"/>
        <s v="BVP283 LED355/NW 350W 220-240V SWB" u="1"/>
        <s v="BVP162 LED110/NW 110W 220-240V SWB GM" u="1"/>
        <s v="28982 1" u="1"/>
        <s v="SPO-6-36-4K-P (A)" u="1"/>
        <s v="LDPO0-5011-08-4000-K02" u="1"/>
        <s v="LDPO0-5041-12-4000-K02" u="1"/>
        <s v="RS740B LED17S/830 PSED-E MB BK" u="1"/>
        <s v="RC134B LED37S/840 PSD W60L60 ELB3 OC" u="1"/>
        <s v="IP20 595*74*24мм 18W 1150lm 4000K cталь 1/20" u="1"/>
        <s v="IP20 595*74*24мм 18W 1170lm 6500K cталь 1/20" u="1"/>
        <s v="25101 9" u="1"/>
        <s v="BDP794 LED63-4S/740 PSD-SR DW50 BK CE 60" u="1"/>
        <s v="СПБ-2-КРУГ 5ВТ 230В 6500К 400ЛМ 130ММ БЕЛЫЙ" u="1"/>
        <s v="DL//A-111" u="1"/>
        <s v="SPB-7-12-R" u="1"/>
        <s v="59465 MESON 125 13W 40K WH SQ" u="1"/>
        <s v="59467 MESON 150 17W 40K WH SQ" u="1"/>
        <s v="BCS559" u="1"/>
        <s v="ЖО 07В-600-01" u="1"/>
        <s v="ULT-V50-36W-4000K-K IP65 WHITE" u="1"/>
        <s v="ULT-V50-36W-6500K-K IP65 WHITE" u="1"/>
        <s v="ST740T LED17S/930 PSD-VLC MB BK" u="1"/>
        <s v="OLP-S08-P-36-4K" u="1"/>
        <s v="ULO-CL120-40W/NW SILVER" u="1"/>
        <s v="DL//A-211" u="1"/>
        <s v="ГСП 02В-70-211" u="1"/>
        <s v="ULW-Q215 12W/4000K SENSOR IP65 WHITE" u="1"/>
        <s v="LP-02-SLIM 50Вт 4000К 5000Лм" u="1"/>
        <s v="LP-02-SLIM 50Вт 6500К 5000Лм" u="1"/>
        <s v="ST320T LED17S/830 PSU VWB BK" u="1"/>
        <s v="ST320T LED17S/PW9 PSU VWB BK" u="1"/>
        <s v="ST320T LED27S/830 PSU VWB BK" u="1"/>
        <s v="ST320T LED27S/840 PSU VWB BK" u="1"/>
        <s v="ST320T LED39S/830 PSU VWB BK" u="1"/>
        <s v="ST320T LED39S/840 PSU VWB BK" u="1"/>
        <s v="BBP331 15XLED-HP/WW 220-240V 15 RU" u="1"/>
        <s v="BBP331 15ХLED-HP/NW 220-240V 15 RU" u="1"/>
        <s v="RC087B LED PANEL 18W/840W30L60 FCW" u="1"/>
        <s v="61291 Спот MEREA GU10, 50W(GU10), металл/белый" u="1"/>
        <s v="LTB10" u="1"/>
        <s v="V1-U0-00362-21000-4401650" u="1"/>
        <s v="LDVO0-1702-12-4000-K01" u="1"/>
        <s v="LDVO0-1802-20-4000-K01" u="1"/>
        <s v="LDVO0-1803-30-4000-K01" u="1"/>
        <s v="LDVO0-1804-40-4000-K01" u="1"/>
        <s v="LDVO0-1820-15-4000-K01" u="1"/>
        <s v="LDVO0-1821-24-4000-K01" u="1"/>
        <s v="LDVO0-6574-40-4000-K01" u="1"/>
        <s v="LDVO0-6576-50-4000-K01" u="1"/>
        <s v="LDVO2-6571-45-4000-K01" u="1"/>
        <s v="LDVO3-6571-45-4000-K01" u="1"/>
        <s v="BBP333 LED128/740 I PRM" u="1"/>
        <s v="KARIN 3600 LED 5000K" u="1"/>
        <s v="IP65 D160*53 12W 980lm 6500K ЖКХ круглый c микроволновым сенсором" u="1"/>
        <s v="BVP323 BVP323 911401740442" u="1"/>
        <s v="ULF-Q514 30W/6500K SENSOR IP65 220-240В BLACK" u="1"/>
        <s v="SM534C LED40S/940 PSD PI5 L1130 ALU" u="1"/>
        <s v="SPO-102-PRO 40Вт 6500К" u="1"/>
        <s v="SPO-102-PRO 50Вт 6500К" u="1"/>
        <s v="SPO-108-PRO 50Вт 6500К" u="1"/>
        <s v="TC MS-S T 19S/FMT PSU WB WH401 T102 MG" u="1"/>
        <s v="TC MS-S T 27S/927 PSU WB WH401 T102 MG" u="1"/>
        <s v="A5941PL-2BK" u="1"/>
        <s v="O FACADE SPOT 8W/3000K GY IP54     LEDV" u="1"/>
        <s v="IL.0010.2158 Светильник 15W на однофазный трек 220V, LED 4200K, Черный" u="1"/>
        <s v="IL.0010.2160 Светильник 30W на однофазный трек 220V, LED 4200K, Черный" u="1"/>
        <s v="IL.0010.2163 Светильник 40W на однофазный трек 220V, LED 4200K, Черный" u="1"/>
        <s v="IL.0010.2164 Светильник 15W на однофазный трек 220V, LED 3000K, Черный" u="1"/>
        <s v="IL.0010.2165 Светильник 30W на однофазный трек 220V, LED 3000K, Черный" u="1"/>
        <s v="IL.0010.2167 Светильник 20W на однофазный трек 220V, LED 4200K, Черный" u="1"/>
        <s v="ULF-Q513 30W-DW" u="1"/>
        <s v="V1-G1-70330-01L02-67T2040" u="1"/>
        <s v="RS391B RS391B" u="1"/>
        <s v="ГПП 02В-250-121" u="1"/>
        <s v="BN132C LED12S/840 PSU L1200" u="1"/>
        <s v="BCP418 48xLED-HB/3000 220-240V 10CE" u="1"/>
        <s v="DP COMPACT 1200 23W/4000K GR IP65  LEDV" u="1"/>
        <s v="DP COMPACT 1200 44W/4000K GR IP65  LEDV" u="1"/>
        <s v="DP COMPACT 1200 44W/6500K GR IP65  LEDV" u="1"/>
        <s v="DP COMPACT 1500 55W/6500K GR IP65  LEDV" u="1"/>
        <s v="SF COMPACT 300 24W/4000K IK10 IP65 LEDV" u="1"/>
        <s v="V1-R1-00598-90L43-2002040" u="1"/>
        <s v="V1-R1-T0598-90L43-2002040" u="1"/>
        <s v="SPB-22-0-40K-12" u="1"/>
        <s v="ULT-Q218 36W/DW" u="1"/>
        <s v="РСП 04В-400-072" u="1"/>
        <s v="WL130V LED12S/830 PSU WH" u="1"/>
        <s v="WL130V LED20S/830 PSU WH" u="1"/>
        <s v="WL131V LED12S/830 PSU WH" u="1"/>
        <s v="V1-R0-00562-90D13-2003040" u="1"/>
        <s v="LED-T4 9ВТ 230В 6500К 675ЛМ 600ММ" u="1"/>
        <s v="CПО 3017 (c решеткой), под лампу LED Т8/G13 2х120 Народный" u="1"/>
        <s v="LPC40W60-02-10" u="1"/>
        <s v="SPO-6-36-6K" u="1"/>
        <s v="MIZAR LED 48" u="1"/>
        <s v="LN INDV D 1500 48W/4000K           LEDV" u="1"/>
        <s v="LN INDV D 1500 48W/4000K S         LEDV" u="1"/>
        <s v="LN INDV D DALI 1200 34W/4000K      LEDV" u="1"/>
        <s v="LN INDV D DALI 1500 48W/4000K      LEDV" u="1"/>
        <s v="LN INDV D/I 1500 56W/3000K         LEDV" u="1"/>
        <s v="СБА 1096-30DC 30LED" u="1"/>
        <s v="СБА 1098-30DC 30LED" u="1"/>
        <s v="DSP-07-24-1x1200-4K-IP65-LED" u="1"/>
        <s v="2141034/6" u="1"/>
        <s v="GTR-30-1-IP20" u="1"/>
        <s v="SPP-201-0-65K-048" u="1"/>
        <s v="Светильник трековый светодиодный на шинопровод 40W, 3600 Lm, 4000К, 35 градусов, черный, AL103" u="1"/>
        <s v="222333/4" u="1"/>
        <s v="SQ0327-0211" u="1"/>
        <s v="СПБ-2Д 20Вт" u="1"/>
        <s v="Светильник трековый светодиодный на шинопровод 30W, 2700 Lm, 4000К, 35 градусов, черный, AL104" u="1"/>
        <s v="Светильник трековый светодиодный на шинопровод 40W, 3600 Lm, 4000К, 35 градусов, черный, AL104" u="1"/>
        <s v="Светодиодный светильник Feron AL100 трековый на шинопровод 12W 2700K 35 градусов белый 32511" u="1"/>
        <s v="Светодиодный светильник тротуарный (грунтовый) Feron SP4111 3W 2700K 230V IP67  32012" u="1"/>
        <s v="Светодиодный светильник LED ДПП 2902 12Вт 990 лм 4000К IP65 чёрный круг 160*48 мм Народный" u="1"/>
        <s v="PRE LST LED 50W 6500K" u="1"/>
        <s v="PSL 06 50W 5000K IP65" u="1"/>
        <s v="НПП 1301 60Вт черный круг" u="1"/>
        <s v="BY235P LED100/NW PSU NB RU" u="1"/>
        <s v="BY235P LED150/NW PSU NB RU" u="1"/>
        <s v="BY235P LED200/NW PSU NB RU" u="1"/>
        <s v="Светодиодный настенно-потолочные светильник GIRON PRO 61505 Eglo" u="1"/>
        <s v="DPO-05R-1200-IP20-2хT8-G13" u="1"/>
        <s v="ST320T LED17S/PW9-3000 PSU VWB BK" u="1"/>
        <s v="ST320T LED27S/PW9-3000 PSU VWB BK" u="1"/>
        <s v="ST320T LED27S/PW9-4000 PSU VWB BK" u="1"/>
        <s v="ST320T LED39S/PW9-4000 PSU VWB BK" u="1"/>
        <s v="SQ0327-0212" u="1"/>
        <s v="Round 8Вт 4000К круг d=120мм накладной бел." u="1"/>
        <s v="25103 3" u="1"/>
        <s v="SP-HB-100WH 90 5000K" u="1"/>
        <s v="SP-HB-150WH 90 5000K" u="1"/>
        <s v="SP-HB-200WH 90 5000K" u="1"/>
        <s v="BVP621 LED1008/CW 960W 220-240V AWB GM O" u="1"/>
        <s v="Ecola Projector LED 50,0W 220V 4200K IP65 Светодиодный Прожектор тонкий Черный 221x154x20" u="1"/>
        <s v="ЖСП 18BEx-70-311" u="1"/>
        <s v="HB 95 W 6500 K 90DEG IP65 BK" u="1"/>
        <s v="Св-к светодиодный ECO IP65  D160*53 12W 940lm 4000K ЖКХ круглый" u="1"/>
        <s v="145024345" u="1"/>
        <s v="V1-G1-71552-10L19-6706040" u="1"/>
        <s v="SpotFP LED fix 8W/4000K SI DIM IP65" u="1"/>
        <s v="ST320T LED39S/827 PSU VWB SI" u="1"/>
        <s v="ST320T LED39S/830 PSU VWB SI" u="1"/>
        <s v="ST320T LED39S/PW9 PSU VWB SI" u="1"/>
        <s v="LHB-UFO 100Вт 230В 6500К 7500Лм IP65" u="1"/>
        <s v="OLF-P-15-4K-LED" u="1"/>
        <s v="Светильник светодиодный  DL-03 квадратный встраиваемый 110*110*25 12W 4000K IP54/IP44 RAL9010 белый матовый" u="1"/>
        <s v="Светильник светодиодный  DL-03 квадратный встраиваемый 200*200*25 25W 4000K IP54/IP44 RAL9010 белый матовый" u="1"/>
        <s v="PBH - PC4-RSM 10W" u="1"/>
        <s v="NVR05-D0802" u="1"/>
        <s v="Line Round круг влагозащ. 8Вт 4000K" u="1"/>
        <s v="ARCTIC.OPL ECO LED 1200 47Вт 5000К IP65" u="1"/>
        <s v="ML-TRQ20000" u="1"/>
        <s v="SPP-3-50-4K-M " u="1"/>
        <s v="BDP260 LED27-4S/740 PSD-SR DW50 PCC DGR" u="1"/>
        <s v="PPL-R 24W 4000K" u="1"/>
        <s v="Round 14Вт 4000К круг d=170мм" u="1"/>
        <s v="ALS-30-ZSQ" u="1"/>
        <s v="ИО 150 чер" u="1"/>
        <s v="T020-A-3630120-D" u="1"/>
        <s v="BY235P LED100/NW PSU WB RU" u="1"/>
        <s v="BY235P LED150/NW PSU WB RU" u="1"/>
        <s v="BY235P LED200/NW PSU WB RU" u="1"/>
        <s v="РСП 20-700-121" u="1"/>
        <s v="PPL 595/U 36w 6500K IP40" u="1"/>
        <s v="PPL 595/U 48W 6500K IP40" u="1"/>
        <s v="SPB-1-08-MWS (W)" u="1"/>
        <s v="DN470B LED35S/840 PSU C WH P" u="1"/>
        <s v="25104 0" u="1"/>
        <s v="28983 8" u="1"/>
        <s v="LED 1-12-4K" u="1"/>
        <s v="СДО-07-30-65" u="1"/>
        <s v="ДСП 4001" u="1"/>
        <s v="LWP36D-02" u="1"/>
        <s v="ДСП 18ВEx-30-221" u="1"/>
        <s v="25120 0" u="1"/>
        <s v="РСП 11-400-002" u="1"/>
        <s v="SPP-301-0-65K-040" u="1"/>
        <s v="V1-EM-70432-31A01-2000665" u="1"/>
        <s v="Светодиодный уличный консольный светильник Feron SP2922 50W 6400K AC100-265V, серый артикул 32214" u="1"/>
        <s v="SPP-3-20-6K-M" u="1"/>
        <s v="LP-02S-SLIM 36 Вт 6500К" u="1"/>
        <s v="Светодиодный светильник  LT-01 1500*43*46 мм опал 32Вт 4000К" u="1"/>
        <s v="Светодиодный светильник Feron AL102 трековый на шинопровод 12W 4000K 60 градусов белый 32515" u="1"/>
        <s v="СПП 1020" u="1"/>
        <s v="LPR-041-2-65K-020" u="1"/>
        <s v="361111" u="1"/>
        <s v="SAMR 1200 MH-100W" u="1"/>
        <s v="LDSP0-1308-18-4000-K01" u="1"/>
        <s v="LDSP0-1310-36-4000-K01" u="1"/>
        <s v="LDSP0-1312-48-4000-K01" u="1"/>
        <s v="PSL 02 PRO 100W 5000K IP65 BL" u="1"/>
        <s v="СКУ-02-030 30 Вт, 3300 лм, 6500 K, 85-265 В, IP65, Народный" u="1"/>
        <s v="СКУ-02-050 50 Вт, 5500 лм, 6500 K, 85-265 В, IP65, Народный" u="1"/>
        <s v="СКУ-02-080 80 Вт, 8800 лм, 6500 K, 85-265 В, IP65, Народный" u="1"/>
        <s v="SPO-16" u="1"/>
        <s v="PSL 06 LUX 50w SENSOR 5000K" u="1"/>
        <s v="PSL 06 LUX 70w SENSOR 5000K" u="1"/>
        <s v="Светильник светодиодный 45Вт 4000К IP65 линейный матовый (Аналог ЛСП 2х58Вт) 143426245" u="1"/>
        <s v="SPP-3-40-6K-M" u="1"/>
        <s v="NVS11-50X90-570-3-5000-70" u="1"/>
        <s v="LL120X LED150S/840 2X PSU PCO 7 WH" u="1"/>
        <s v="25020 3" u="1"/>
        <s v="GTR-10-1-IP20-B" u="1"/>
        <s v="SPP-101-0-001-150" u="1"/>
        <s v="BVP323 BVP323 911401740762" u="1"/>
        <s v="PANEL D/I DALI 1200 36W/4000K UGR19" u="1"/>
        <s v="LTB20" u="1"/>
        <s v="AL500 15W 4000K" u="1"/>
        <s v="AL504 24W 4000K" u="1"/>
        <s v="ULP-3030-18W/NW EFFECTIVE WHITE" u="1"/>
        <s v="SPP-3-50-6K-M" u="1"/>
        <s v="GCF-9-IP65-R-6" u="1"/>
        <s v="PSL 02 100w 4000K" u="1"/>
        <s v="СБА 1094-60DC 60LED" u="1"/>
        <s v="СБА 1096-60DC 60LED" u="1"/>
        <s v="СБА 1098-60DC 60LED" u="1"/>
        <s v="NVR06-D0802" u="1"/>
        <s v="NVS12-A0903" u="1"/>
        <s v="WT045C LED12/NW PSU CFW L1054" u="1"/>
        <s v="VR LT-01 1200*43*46мм Опал 25Вт" u="1"/>
        <s v="&quot;Даунлайт НАРОДНЫЙ &quot; СВО (белый) 12 Вт 4000К" u="1"/>
        <s v="Светодиодный светильник  панель 1195*295*11 мм 36W 4000K с низким коэффициентом дискомфорта (UGR) без драйвера" u="1"/>
        <s v="DMRV12ELC" u="1"/>
        <s v="SBL-HP-8W-4K" u="1"/>
        <s v="BCP381 12LED 40K 24V 40 L50 DMX RU 9003" u="1"/>
        <s v="BCP382 18LED 40K 24V A2 L50 DMX RU 9003" u="1"/>
        <s v="BCP383 6LED 40K 220V 17 L30 DMX RU 9003" u="1"/>
        <s v="96152 Светод. ультратонкая потол. панель SALOBRENA 1, 16W(LED), 300х300, H11, алюминий, белый/пласти" u="1"/>
        <s v="PWP-C3-E1 1500 60W 6500K IP65 SHOPLIGHT" u="1"/>
        <s v="EM DL DN120 HO AT 3H Escape" u="1"/>
        <s v="MVF403 MHN-LA1000W/956 A7 SI" u="1"/>
        <s v="2132032/6" u="1"/>
        <s v="IL.TRL-30.WH" u="1"/>
        <s v="SBL-LU-36W-64K-PR" u="1"/>
        <s v="BRP062 P LED60 NW SLC S1 PSU GR P419 BRP062" u="1"/>
        <s v="SPO-6-36-6K-M ЭРА Светодиод. св-к 595x595x19 36Вт 2900Лм 6500К матовый" u="1"/>
        <s v="Светодиодный светильник тротуарный (грунтовый) Feron SP4114 12W зеленый 230V IP67  32114" u="1"/>
        <s v="ULF-Q513 10W-DW" u="1"/>
        <s v="BVP428 1640/957 PSDMX 220-400V BV S4 T35" u="1"/>
        <s v="ССП-159Д 18ВТ 230В 4000К 1350ЛМ 640ММ С ДАТЧИКОМ ДВИЖЕНИЯ МАТОВЫЙ IP65" u="1"/>
        <s v="Ecola LED downlight встраив. Квадратный даунлайт с драйвером 12W 220V 4200K 170x170x20" u="1"/>
        <s v="Ecola LED downlight встраив. Квадратный даунлайт с драйвером 12W 220V 6500K 170x170x20" u="1"/>
        <s v="LML-0406-11 C01" u="1"/>
        <s v="ГПП 02В-250-111" u="1"/>
        <s v="SPP-3-50-4K-M 1534мм" u="1"/>
        <s v="SPP-3-50-6K-M 1534мм" u="1"/>
        <s v="RC048B LED32S/840 PSU W30L120 NOC CFW" u="1"/>
        <s v="RC048B LED32S/865 PSU W30L120 NOC CFW" u="1"/>
        <s v="SF BLKH 250 10W/4000K S BK IP65    LEDV" u="1"/>
        <s v="A5941PL-4GY" u="1"/>
        <s v="GCF-14BT-IP65-R-4" u="1"/>
        <s v="GCF-17BT-IP65-R-4" u="1"/>
        <s v="LED 2-12-4K" u="1"/>
        <s v="ДСП 3011 PRO" u="1"/>
        <s v="WT035C LED34/NW PSU CFW L1200" u="1"/>
        <s v="GP LED INTERLIGHTING MOD DR/B 200 HO" u="1"/>
        <s v="DLUS02-9W-6K" u="1"/>
        <s v="32517" u="1"/>
        <s v="LML-0406-12 C01" u="1"/>
        <s v="ISKRA LED ALFA 36" u="1"/>
        <s v="Светодиодный светильник ландшафтно-архитектурный Feron LL-883  85-265V 12W RGB IP65 артикул 32142" u="1"/>
        <s v="GCT2-600-18-IP65-4" u="1"/>
        <s v="DN135B LED10S/840 PSU II WH" u="1"/>
        <s v="DN135B LED20S/840 PSU II WH" u="1"/>
        <s v="PT320T LED27S/840 PSD-VLC WB BK" u="1"/>
        <s v="PT320T LED39S/827 PSD-VLC WB BK" u="1"/>
        <s v="ДСП 5011" u="1"/>
        <s v="A3612PL-1WH" u="1"/>
        <s v="MIZAR 4000-5 LED SP" u="1"/>
        <s v="BN015C DE BARE L1200 RT" u="1"/>
        <s v="GCT2-600-18-IP65-6" u="1"/>
        <s v="BN189C LED60 NW ACF L1500 G2" u="1"/>
        <s v="RC100B LED37S 840 W30L120 PSU G3" u="1"/>
        <s v="RC100B LED54S 840 W60L120 PSU G3" u="1"/>
        <s v="Светодиодный светильник Feron AL2115 встраиваемый 36W 4000K белый со встроенным ЭПРА" u="1"/>
        <s v="Светодиодный светильник Feron AL102 трековый на шинопровод 12W 4000K 35 градусов черный 32516" u="1"/>
        <s v="ДБО 1001" u="1"/>
        <s v="Round 18Вт 4000К круг d=230мм накладной бел." u="1"/>
        <s v="Round 24Вт 4000К круг d=300мм накладной бел." u="1"/>
        <s v="TLED-DWL2-9W-6500K" u="1"/>
        <s v="IL.0006.0001 Светильник карданный MR16, 1*50W встраиваемый, GU5.3" u="1"/>
        <s v="VFX-2Х18-T8-IP65" u="1"/>
        <s v="DW-LED-ZJ-CF-02-18W-4000K" u="1"/>
        <s v="SPB-7-12-O" u="1"/>
        <s v="ЛБА 3924 непостоянный автономный, 4 ч., 1х20 Вт" u="1"/>
        <s v="GTR-20-1-IP20-B" u="1"/>
        <s v="RVP350 HPI-T250W IC 220V-50HZ A SP" u="1"/>
        <s v="BVP621 LED504/NW 480W 220-240V AWB GM" u="1"/>
        <s v="BVP621 LED672/NW 640W 220-240V AWB GM" u="1"/>
        <s v="BVP621 LED840/NW 800W 220-240V AWB GM" u="1"/>
        <s v="LTB21" u="1"/>
        <s v="230752/6" u="1"/>
        <s v="SPO-5-20-6K-M (F)" u="1"/>
        <s v="SPO-5-40-6K-M (F)" u="1"/>
        <s v="WT045C LED12/NW PSU CFW L1065" u="1"/>
        <s v="РСП18ВEx-125-431" u="1"/>
        <s v="BCP381 12LED 30K 24V A2 L50 DMX" u="1"/>
        <s v="BCP383 12LED TW 220V A2 L50 DMX" u="1"/>
        <s v="RC087B LED PANEL 9W/840 W30L30 FCW" u="1"/>
        <s v="RC087B LED PANEL 9W/865 W30L30 FCW" u="1"/>
        <s v="ULP-6060-48W/4000K/NOD IP40 UNIVERSAL WHITE" u="1"/>
        <s v="ULP-6060-48W/6500K/NOD IP40 UNIVERSAL WHITE" u="1"/>
        <s v="Прожектор светодиодный EVO 100W 10000 lm IP65 6500К, IK07, черный" u="1"/>
        <s v="Светильник 20W на однофазный трек 220V, LED 4200K, КВАДРАТНЫЙ, Белый" u="1"/>
        <s v="AL501 25W 4000K" u="1"/>
        <s v="SQ0329-0530" u="1"/>
        <s v="СПП-КРУГ 8Вт 6500К 640ЛМ IP65" u="1"/>
        <s v="ST320T LED45S/830 PSU VWB PR03 BK" u="1"/>
        <s v="У0000003551" u="1"/>
        <s v="ДСП 18ВEx-30-111" u="1"/>
        <s v="ULB-M09H-36W-4000K WHITE" u="1"/>
        <s v="ULB-M09H-50W-4000K WHITE" u="1"/>
        <s v="ULB-Q274 25W/4000K WHITE" u="1"/>
        <s v="BRP102 LED75/740 DM 42-60A" u="1"/>
        <s v="V1-G1-71440-04L33-6600940" u="1"/>
        <s v="RC505B LED80S/840 PSU DA45 WH CW-L P36" u="1"/>
        <s v="AL579 8W 4000K" u="1"/>
        <s v="2132132/6" u="1"/>
        <s v="MVF403 MHN-LA1000W/956 A5 SI" u="1"/>
        <s v="TR1 - 10 BK" u="1"/>
        <s v="ЖСП 04В-600-172" u="1"/>
        <s v="PRE LST LED 150W 6500K" u="1"/>
        <s v="25105 7" u="1"/>
        <s v="DPO-05-1200-IP20-2хT8-G13" u="1"/>
        <s v="У0000003552" u="1"/>
        <s v="СПБ-2Д-КВАДРАТ 24ВТ" u="1"/>
        <s v="PTR 2120R 20W 4000K 60° WH IP40" u="1"/>
        <s v="BVP340 72LED RGBNW 220V L75 15 DMX" u="1"/>
        <s v="BVP280 LED44/NW 40W 220-240V AMB GM" u="1"/>
        <s v="NVH04-A1803" u="1"/>
        <s v="EM DL DN120 HO AT 3H Antipanic" u="1"/>
        <s v="Светодиодный прожектор Feron с датчиком  LL-906 IP44 20W 6400K 29556" u="1"/>
        <s v="TR1 - 20 BK" u="1"/>
        <s v="LL920" u="1"/>
        <s v="25121 7" u="1"/>
        <s v="GTAB-10-IP65-6500-S" u="1"/>
        <s v="GTAB-20-IP65-6500-S" u="1"/>
        <s v="GTAB-30-IP65-6500-S" u="1"/>
        <s v="GTAB-50-IP65-6500-S" u="1"/>
        <s v="WL131V LED12S/840 PSED EL3 WH" u="1"/>
        <s v="WL131V LED20S/830 PSED EL3 WH" u="1"/>
        <s v="WL131V LED20S/840 PSED EL3 WH" u="1"/>
        <s v="ECOCLASS PANEL 600 36W840 U VS5 RU LEDV" u="1"/>
        <s v="EE936511240" u="1"/>
        <s v="TR1 - 30 BK" u="1"/>
        <s v="СБА 1094-90DC 90LED" u="1"/>
        <s v="СБА 1098-90DC 90LED" u="1"/>
        <s v="PSL 02 100W" u="1"/>
        <s v="BCP380 12LEDLP 40K 24V 40 L30" u="1"/>
        <s v="BCP421 G2 28X84 RGBW L1200 CE" u="1"/>
        <s v="BY698P LED300/NW PSD WB L3000 EN" u="1"/>
        <s v="РСП 18BEx-125-422" u="1"/>
        <s v="NBL-P-24-4K-WH-LED" u="1"/>
        <s v="DN472B LED20S/840 PSE-E C PCC WH" u="1"/>
        <s v="BVP381 LED130/NW 100W 220-240V SWB GM" u="1"/>
        <s v="BVP382 LED156/NW 120W 220-240V SWB GM" u="1"/>
        <s v="BVP382 LED180/NW 150W 220-240V SWB GM" u="1"/>
        <s v="BVP382 LED195/NW 150W 220-240V SWB GM" u="1"/>
        <s v="BVP382 LED260/NW 200W 220-240V SWB GM" u="1"/>
        <s v="BVP383 LED408/NW 310W 220-240V SWB GM" u="1"/>
        <s v="BVP383 LED455/NW 350W 220-240V SWB GM" u="1"/>
        <s v="BVP384 LED614/NW 490W 220-240V SWB GM" u="1"/>
        <s v="Потолочный светодиодный светильник Eglo Crespillo 99338" u="1"/>
        <s v="DL//A-205" u="1"/>
        <s v="V1-I0-70475-04L05-6520040" u="1"/>
        <s v="IP20 595*74*24мм 18W 1150lm 4000K cталь" u="1"/>
        <s v="IP20 595*74*24мм 18W 1170lm 6500K cталь" u="1"/>
        <s v="ПРОЖЕКТОР СВЕТОДИОДНЫЙ СДО-04-010Н 10 ВТ, 3000 К, IP65, СЕРЫЙ, НАРОДНЫЙ" u="1"/>
        <s v="Прожектор светодиодный СДО-04-010Н 10 Вт, 4000 К, IP65, серый, Народный" u="1"/>
        <s v="Прожектор светодиодный СДО-04-010Н 10 Вт, 6500 К, IP65, белый, Народный" u="1"/>
        <s v="ПРОЖЕКТОР СВЕТОДИОДНЫЙ СДО-04-020Н 20 ВТ, 3000 К, IP65, СЕРЫЙ, НАРОДНЫЙ" u="1"/>
        <s v="Прожектор светодиодный СДО-04-020Н 20 Вт, 4000 К, IP65, серый, Народный" u="1"/>
        <s v="Прожектор светодиодный СДО-04-020Н 20 Вт, 6500 К, IP65, белый, Народный" u="1"/>
        <s v="Прожектор светодиодный СДО-04-030Н 30 Вт, 4000 К, IP65, серый, Народный" u="1"/>
        <s v="Прожектор светодиодный СДО-04-030Н 30 Вт, 6500 К, IP65, белый, Народный" u="1"/>
        <s v="Прожектор светодиодный СДО-04-050Н 50 Вт, 4000 К, IP65, серый, Народный" u="1"/>
        <s v="Прожектор светодиодный СДО-04-050Н 50 Вт, 6500 К, IP65, белый, Народный" u="1"/>
        <s v="СДО-1065" u="1"/>
        <s v="SPP-3-20-4K-M" u="1"/>
        <s v="VLZR-MS-65-8-4000" u="1"/>
        <s v="WL131V LED12S/840 PSED WH" u="1"/>
        <s v="WL131V LED20S/840 PSED WH" u="1"/>
        <s v="TR SP COM D100 28W 940 FL BK/GD" u="1"/>
        <s v="Светодиодный светильник круглый IP65 8W 6500K" u="1"/>
        <s v="ULM-Q236 12W/4000K WHITE" u="1"/>
        <s v="ULM-Q236 12W/6500K WHITE" u="1"/>
        <s v="ULM-Q236 18W/4000K WHITE" u="1"/>
        <s v="ULM-Q236 18W/6500K WHITE" u="1"/>
        <s v="ULM-Q236 22W/4000K WHITE" u="1"/>
        <s v="ULM-Q236 22W/6500K WHITE" u="1"/>
        <s v="ULM-Q250 18W/4000K WHITE" u="1"/>
        <s v="ULM-Q250 24W/4000K WHITE" u="1"/>
        <s v="Прожектор светодиодный Gauss LED 10W IP65 6500К с датчиком движения" u="1"/>
        <s v="Прожектор светодиодный Gauss LED 20W IP65 6500К с датчиком движения" u="1"/>
        <s v="Прожектор светодиодный Gauss LED 30W IP65 6500К с датчиком движения" u="1"/>
        <s v="Прожектор светодиодный Gauss LED 50W IP65 6500К с датчиком движения" u="1"/>
        <s v="DBO01-14-6.5K" u="1"/>
        <s v="GTR-30-1-IP20-B" u="1"/>
        <s v="SBL-FLSen-10-65K" u="1"/>
        <s v="ДСП 1302Д 20Вт IP54 сер." u="1"/>
        <s v="LTB30" u="1"/>
        <s v="IL.TRL-15.WH" u="1"/>
        <s v="SPP-3-40-4K-M" u="1"/>
        <s v="LDVO0-6590LND-36-4000-K01" u="1"/>
        <s v="LDVO0-6591LND-45-4000-K01" u="1"/>
        <s v="32942" u="1"/>
        <s v="LDVO0-6590LND-36-5000-K01" u="1"/>
        <s v="LDVO0-6591LND-45-5000-K01" u="1"/>
        <s v="ДБО 5002 36Вт 4000К IP20 1200мм металл IEK" u="1"/>
        <s v="ДБО 5006 36Вт 6500К IP20 1200мм металл IEK" u="1"/>
        <s v="RC048 36Вт LED32S/865 PSU W60L60 NOC" u="1"/>
        <s v="A5941PL-4BK" u="1"/>
        <s v="MAGNOLIA LED 96" u="1"/>
        <s v="Светильник потолочный встраиваемый (ИВО) FERON DLT201, под лампу MR16 G5.3, белый, квадрат, 130*130*43 мм, монтажн.отв. 105*105 мм, корпус сталь, поворотный" u="1"/>
        <s v="СДО 06-200" u="1"/>
        <s v="SPP-3-50-4K-M" u="1"/>
        <s v="MIZAR 4023-6 LED S" u="1"/>
        <s v="Светильник светодиодный IP20 1198*180*19мм 36W 2450lm 4000K офисный призм. рассеиватель" u="1"/>
        <s v="Светильник светодиодный IP20 1198*180*19мм 36W 2470lm 6500K офисный призм. рассеиватель" u="1"/>
        <s v="PRE ECO LED 36W" u="1"/>
        <s v="LED ДБО 5001 18Вт 4000К IP20 600мм металл IEK" u="1"/>
        <s v="LED ДБО 5005 18Вт 6500К IP20 600мм металл IEK" u="1"/>
        <s v="Уличный светильник консольный светодиодный, на столб (ДКУ) FERON SP3050, 100W, 4000К (белый), 85-265V/50Гц, 12000Lm, IP65, угол рассеивания 110-120°, 125LED*SMD2835, класс защиты 1, раб.t -20°C - +40°C, цвет серый, корпус алюминий, 530*65*265мм," u="1"/>
        <s v="Уличный светильник консольный светодиодный, на столб (ДКУ) FERON SP3050, 120W, 4000К (белый), 85-265V/50Гц, 14400Lm, IP65, угол рассеивания 110-120°, 160LED*SMD2835, класс защиты 1, раб.t -20°C - +40°C, цвет серый, корпус алюминий, 530*65*265мм," u="1"/>
        <s v="Уличный светильник консольный светодиодный, на столб (ДКУ) FERON SP3050, 80W, 5000К (дневной), 85-265V/50Гц, 9600Lm, IP65, угол рассеивания 110-120°, 100LED*SMD2835, класс защиты 1, раб.t -20°C - +40°C, цвет серый, корпус алюминий, 530*65*265мм," u="1"/>
        <s v="SBL-FLSen-20-65K" u="1"/>
        <s v="70W 160 LM/W 230V, ЛИНЗА" u="1"/>
        <s v="Светильник светодиодный Gauss IP20 1198*180*19мм 36W 2450lm 4000K офисный призм. рассеиватель 1/4" u="1"/>
        <s v="Светильник светодиодный Gauss IP20 1198*180*19мм 36W 2470lm 6500K офисный призм. рассеиватель 1/4" u="1"/>
        <s v="РСП 12В-400-182" u="1"/>
        <s v="PL100-50-60120 PL100" u="1"/>
        <s v="PWP-OS 600 18W 4000K IP65" u="1"/>
        <s v="Ecola Projector LED 50,0W 220V 6000K IP65 Светодиодный Прожектор тонкий Черный 234x174x44" u="1"/>
        <s v="LSHD50ELC" u="1"/>
        <s v="MVF403 MHN-LA1000W/956 A3 SI" u="1"/>
        <s v="AL211, 30W 4000К (белый), 230V, 2700Lm, IP20" u="1"/>
        <s v="A5949PL-1GY" u="1"/>
        <s v="PL PFM 600 40W/3000K" u="1"/>
        <s v="SPB-2-12-O 205x105x46" u="1"/>
        <s v="LL-889 18W, 6400К, 85-265V IP65" u="1"/>
        <s v="TRACK SP D85 35W 3000 K 90RA NFL GY" u="1"/>
        <s v="TRACK SP D85 35W 4000 K 90RA NFL GY" u="1"/>
        <s v="WT470C LED42S/940 PSD NB L1300 TA25" u="1"/>
        <s v="WT470C LED64S/840 PSU NB ELP3 L1600" u="1"/>
        <s v="СПП 2401" u="1"/>
        <s v="СПБ-2Д 14Вт" u="1"/>
        <s v="TLED-DWL2-9W-4000K" u="1"/>
        <s v="BVP132 LED16/CW 20W 220-240V WB BVP132" u="1"/>
        <s v="LL921" u="1"/>
        <s v="SBL-FLSen-30-65K" u="1"/>
        <s v="TC MS-S T 27S/PW940 PSU WB WH401 T102 MG" u="1"/>
        <s v="ИО 500 чер" u="1"/>
        <s v="LED ДПО 2001 14 Вт, 6500К, IP40" u="1"/>
        <s v="25107 1" u="1"/>
        <s v="Прожектор Eglo 97461 FAEDO 3" u="1"/>
        <s v="MVF403 MHN-LA1000W A6 SI" u="1"/>
        <s v="Трековый светодиодный светильник для однофазного шинопровода Accord черный 20W 4200K" u="1"/>
        <s v="BL 12W CIRCLE TL 6000K" u="1"/>
        <s v="DN027B LED9/NW L125 SQ" u="1"/>
        <s v="V1-I0-70475-04L05-6520050" u="1"/>
        <s v="DN145B LED20S/840 PSU II WH" u="1"/>
        <s v="25123 1" u="1"/>
        <s v="СДО-2065" u="1"/>
        <s v="GH-R-220 XL" u="1"/>
        <s v="LTB07" u="1"/>
        <s v="GPL TOPLIGHT_2.1" u="1"/>
        <s v="ULW-Q223 8W-6500К IP65 WHITE" u="1"/>
        <s v="ULW-Q223 8W/4000К IP65 WHITE" u="1"/>
        <s v="ULW-Q225 8W/4000К IP65 WHITE" u="1"/>
        <s v="ULW-Q225 8W/6500К IP65 WHITE" u="1"/>
        <s v="ULW-T41A T8X1/L66 IP65 WHITE" u="1"/>
        <s v="ULW-T42A T8X2/L66 IP65 WHITE" u="1"/>
        <s v="WLFS18W04" u="1"/>
        <s v="RC132V LED36S/840 PSD W30L120 ELB3 OC" u="1"/>
        <s v="Светодиодный светильник Feron AL103 трековый на шинопровод 20W 4000K 35 градусов белый 29514" u="1"/>
        <s v="VEGA LED 24 5000K" u="1"/>
        <s v="Светильник карданный LED 1*20W встраиваемый, BK" u="1"/>
        <s v="Светильник карданный LED 2*20W встраиваемый, BK" u="1"/>
        <s v="A3830PL-1WH" u="1"/>
        <s v="GTR-40-1-IP20-B" u="1"/>
        <s v="PTR 1508 3*8W 4000K 50° WHITE IP40 PTR" u="1"/>
        <s v="ERAKSS20-01" u="1"/>
        <s v="ДКУ 1002-50Ш" u="1"/>
        <s v="LE ECO 03 R LED 18W" u="1"/>
        <s v="A3930PL-1WH" u="1"/>
        <s v="1576" u="1"/>
        <s v="Консольный светодиодный светильник типа SL2 50W  Smartbuy" u="1"/>
        <s v="Консольный светодиодный светильник типа SL2 90W  Smartbuy" u="1"/>
        <s v="25023 4" u="1"/>
        <s v="SBL-HP-12W-40K-SEN" u="1"/>
        <s v="ULF-Q513 10W/RED IP65 220-240В BLACK" u="1"/>
        <s v="SPO-5-20-4K-M (F)" u="1"/>
        <s v="SPO-5-40-4K-M (F)" u="1"/>
        <s v="PWP-OS 600 18W 6500K" u="1"/>
        <s v="LSTD50ELC" u="1"/>
        <s v="BVP417 1000/957 PSDMX BV S6 GR T35 IN" u="1"/>
        <s v="BVP417 1000/957 PSDMX BV S7 GR T35 IN" u="1"/>
        <s v="BVP417 1000/957 PSDMX BV S8 GR T35 IN" u="1"/>
        <s v="229041/6" u="1"/>
        <s v="PPL-R 15W 4000K" u="1"/>
        <s v="SAMR 1200 MH-70W" u="1"/>
        <s v="PFL-S2 50w" u="1"/>
        <s v="ЖСП 18BEx-70-111" u="1"/>
        <s v="A3007PL-1WH" u="1"/>
        <s v="ERAKSS20-02" u="1"/>
        <s v="ERAKSS40-01" u="1"/>
        <s v="ДСП 19УEx-16-002" u="1"/>
        <s v="CERTAFLUX RDL CANOPY 855MM 840 G1" u="1"/>
        <s v="BVP282 LED202CW 160W 220-240V AMB PSD" u="1"/>
        <s v="СПП-А-КРУГ 8ВТ 230В 6500К 640ЛМ С ОПТИКО-АКУСТИЧЕСКИМ ДАТЧИКОМ IP65" u="1"/>
        <s v="214933/6" u="1"/>
        <s v="V1-A0-O0558-10000-2003030" u="1"/>
        <s v="SAL DECO-3 LED" u="1"/>
        <s v="BN398C LED60/NW L1500 PSU OP 3C BK" u="1"/>
        <s v="64593 Светодиодная панель SALOBRENA 1 PRO, 40W(LED), алюминий, белый/пластик, белый" u="1"/>
        <s v="98476 Светодиод. потолочный светильник TURCONA, 20W (LED), 450х450, H60, 2400lm, 3000K, сталь, белый" u="1"/>
        <s v="Светильник светодиодный  DL-PRO круглый встраиваемый 103*58мм 10W 3000K IP65 диаметр монтажного отверстия 90мм" u="1"/>
        <s v="Светильник светодиодный  DL-PRO круглый встраиваемый 103*58мм 10W 4000K IP65 диаметр монтажного отверстия 90мм" u="1"/>
        <s v="LLED-03-2х9W-6500-W" u="1"/>
        <s v="BRP391 LED100/NW 70W 220-240V DM PSR" u="1"/>
        <s v="BRP391 LED105/NW 75W 220-240V DM PSR" u="1"/>
        <s v="BRP391 LED112/NW 80W 220-240V DM PSR" u="1"/>
        <s v="BRP392 LED124/NW 88W 220-240V DM PSR" u="1"/>
        <s v="BRP392 LED136/NW 96W 220-240V DM PSR" u="1"/>
        <s v="RLP-eco 12Вт 4000К" u="1"/>
        <s v="NHB-P5-100-5K-120D-LED" u="1"/>
        <s v="NHB-P5-200-5K-120D-LED" u="1"/>
        <s v="ERAKSS40-02" u="1"/>
        <s v="ERAKSS60-01" u="1"/>
        <s v="BVP381 LED65/NW 50W 220-240V AMB GM" u="1"/>
        <s v="BVP381 LED91/NW 70W 220-240V AMB GM" u="1"/>
        <s v="СПП 2201" u="1"/>
        <s v="PC 236 H" u="1"/>
        <s v="SPB-22-0-40K-08" u="1"/>
        <s v="PNDK50ELC" u="1"/>
        <s v="EE936511340" u="1"/>
        <s v="РСП 12В-250-132" u="1"/>
        <s v="SPO-118-4040-1200 40Вт 230В 4000К 2900ЛМ 1200ММ IP40" u="1"/>
        <s v="SPO-118-4065-1200 40Вт 230В 6500К 2900ЛМ 1200ММ IP40" u="1"/>
        <s v="40519" u="1"/>
        <s v="222339/6" u="1"/>
        <s v="LT 418-E" u="1"/>
        <s v="SFL90-30 IP65 4000K черный" u="1"/>
        <s v="SFL90-50 IP65 4000K черный" u="1"/>
        <s v="ДСП 4002" u="1"/>
        <s v="LED ДБО 5010 45Вт 4000К IP20 1500мм сталь IEK" u="1"/>
        <s v="LED ДБО 5011 45Вт 6500К IP20 1500мм сталь IEK" u="1"/>
        <s v="AL157 светильник трековый под лампу E27, белый" u="1"/>
        <s v="Трековый светодиодный светильник для однофазного шинопровода Accord черный 30W 4200K" u="1"/>
        <s v="Трековый светодиодный светильник для трехфазного шинопровода Accord Черный 30W 4200K" u="1"/>
        <s v="ERAKSS60-02" u="1"/>
        <s v="РСП 11-500-002" u="1"/>
        <s v="BCP421 28X84 RGB L1200 CE" u="1"/>
        <s v="BCP280 G2 24хLED-HP/CW-5000 24V DMX" u="1"/>
        <s v="СДО-3065" u="1"/>
        <s v="СКУ-02 PRO 175Вт 230В 6500К IP65" u="1"/>
        <s v="ST320T LED46S/840 PSD MB BK" u="1"/>
        <s v="LTB08" u="1"/>
        <s v="LE LED ECO 03 20W ПРОЗРАЧНЫЙ" u="1"/>
        <s v="LE LED ECO 03 40W ПРОЗРАЧНЫЙ" u="1"/>
        <s v="SP2707 18W 6400K 85-265V IP67" u="1"/>
        <s v="Светильник Arte Lamp Pictor A5654PL-2GY" u="1"/>
        <s v="Светильник светодиодный линейный Feron AL5020 IP20 36W 4000K 1200*23*60мм" u="1"/>
        <s v="Светильник светодиодный линейный Feron AL5020 IP20 36W 6500K 1200*23*60мм" u="1"/>
        <s v="R7CH0173" u="1"/>
        <s v="256218LLYT" u="1"/>
        <s v="Mesura A7974PL-1WH" u="1"/>
        <s v="PTR01 0125 25w 4000K 24° BL" u="1"/>
        <s v="PTR01 0130 30w 4000K 24° BL" u="1"/>
        <s v="PTR01 0140 40w 4000K 24° BL" u="1"/>
        <s v="PTR03 0315 15w 4000K 24° BL" u="1"/>
        <s v="PTR03 0325 25w 4000K 24° BL" u="1"/>
        <s v="PTR03 0330 30w 4000K 24° BL" u="1"/>
        <s v="PTR05 0525 25w 4000K 24° BL" u="1"/>
        <s v="PTR05 0530 30w 4000K 24° BL" u="1"/>
        <s v="PTR07 0715 15w 4000K 24° BL" u="1"/>
        <s v="PTR07 0725 25w 4000K 24° BL" u="1"/>
        <s v="PTR07 0732 32w 4000K 24° BL" u="1"/>
        <s v="GCF-9-IP65-RS-6" u="1"/>
        <s v="RS140B LED9-32-/840 PSR PI6 WH" u="1"/>
        <s v="RS141B LED9-32-/830 PSR PI6 WH" u="1"/>
        <s v="AL3006 12W 4000K 220V IP54 белый" u="1"/>
        <s v="WLFS36W03" u="1"/>
        <s v="PFL-C-100w" u="1"/>
        <s v="CUT-8 LED 72" u="1"/>
        <s v="SPP-101-0-002-150" u="1"/>
        <s v="LL-902 IP65 20W зеленый" u="1"/>
        <s v="BVP321 9LED TW 220V 30 DMX" u="1"/>
        <s v="SQ0329-0527" u="1"/>
        <s v="Светильник светодиодный 45Вт 6500К IP65 линейный матовый (Аналог ЛСП 2х58Вт) 143426345" u="1"/>
        <s v="LTB32" u="1"/>
        <s v="СДО-07-50Вт" u="1"/>
        <s v="ULU-B10A-3W/2700K IP67 GREY" u="1"/>
        <s v="ULU-B11A-6W/2700K IP67 GREY" u="1"/>
        <s v="ULU-B11A-6W/GREEN IP67 GREY" u="1"/>
        <s v="ULU-B12A-9W/2700K IP67 GREY" u="1"/>
        <s v="ULU-B12A-9W/GREEN IP67 GREY" u="1"/>
        <s v="PSL 02 100W 5000K" u="1"/>
        <s v="PSL 02 200W 5000K" u="1"/>
        <s v="PSL 05 100w 5000K" u="1"/>
        <s v="BN068C LED9/NW L900 SW" u="1"/>
        <s v="202017A" u="1"/>
        <s v="A5949PL-1BK" u="1"/>
        <s v="PBH - PC2-RS 12W" u="1"/>
        <s v="NBL-O1-8-4K-WH-IP65-LED" u="1"/>
        <s v="NBL-R1-8-4K-WH-IP65-LED" u="1"/>
        <s v="ST320T LED39S/PW930 PSU WB SI" u="1"/>
        <s v="Светодиодный светильник  C PANEL IP65 универсальный 595*595*15 мм 36W 4000K" u="1"/>
        <s v="LYRA SIGN LED" u="1"/>
        <s v="PPL-S 15W 4000K" u="1"/>
        <s v="WHB-02 100ВТ 230В 5000К 9000ЛМ IP65" u="1"/>
        <s v="LSSA0-5043-3-65-K03" u="1"/>
        <s v="GPL TOPLIGHTING1.2 DR/B LB HO 400V" u="1"/>
        <s v="DN140B LED10S/830 PSU WR PI6" u="1"/>
        <s v="DN140B LED10S/840 PSU WR PI6" u="1"/>
        <s v="DN140B LED20S/830 PSU WR PI6" u="1"/>
        <s v="DN140B LED20S/840 PSU WR PI6" u="1"/>
        <s v="LL121X LED75S/840 1X PSU PCO 7 EL3 WH" u="1"/>
        <s v="SQ0329-0528" u="1"/>
        <s v="ST740T LED39S/930 PSE WB WH LIN" u="1"/>
        <s v="Светильник светодиодный Line SPO линейный 36Вт 4000К 1200мм бел. REV 28909 8" u="1"/>
        <s v="GCF-9-IP65-R-4" u="1"/>
        <s v="TLED-DWL2-12W-4000K" u="1"/>
        <s v="PWP-OS 1200 36W 4000K" u="1"/>
        <s v="BBP333 LED128/757 I PAM" u="1"/>
        <s v="SM505T LED90S/830 PSU DA25N BK" u="1"/>
        <s v="SM505T LED90S/840 PSU DA25N BK" u="1"/>
        <s v="MAGNOLIA LED 72" u="1"/>
        <s v="CERTAFLUX RDL CANOPY 855MM 830 G1" u="1"/>
        <s v="Универсальный светодиодный светильник Smartbuy 36W 4500K 595x595x19mm" u="1"/>
        <s v="Универсальный светодиодный светильник Smartbuy 36W 6500K 595x595x19mm" u="1"/>
        <s v="Универсальный светодиодный светильник Smartbuy 48W 4500K 595x595x19mm" u="1"/>
        <s v="Универсальный светодиодный светильник Smartbuy 48W 6500K 595x595x19mm" u="1"/>
        <s v="V1-A0-O0558-10000-2003040" u="1"/>
        <s v="ULF-Q513 10W/GREEN IP65 220-240В BLACK" u="1"/>
        <s v="ULF-Q513 50W/6500K IP65 220-240В BLACK" u="1"/>
        <s v="ULF-Q513 50W/GREEN IP65 220-240В BLACK" u="1"/>
        <s v="ULF-Q513 70W/6500K IP65 220-240В BLACK" u="1"/>
        <s v="214034/3" u="1"/>
        <s v="SPOT ADJUST DALI 8 W 3000 K IP20 WT" u="1"/>
        <s v="DLR043" u="1"/>
        <s v="A5949PL-2GY" u="1"/>
        <s v="IL.TRL-40.WH" u="1"/>
        <s v="SAL DECO-2 LED" u="1"/>
        <s v="DL SLIM SQ 210 18 W 6500 K WT" u="1"/>
        <s v="Влагозащитный светодиодный светильник ССП-176 EVO IP65 1500*76*66 48W 5250lm 4000K матовый" u="1"/>
        <s v="Влагозащитный светодиодный светильник ССП-176 EVO IP65 1500*76*66 48W 5280lm 6500K матовый" u="1"/>
        <s v="32137" u="1"/>
        <s v="DLS043" u="1"/>
        <s v="613527110" u="1"/>
        <s v="SQ0329-0529" u="1"/>
        <s v="PNDK72ELC" u="1"/>
        <s v="ULF-F60-30W/RGB IP65 200-240В BLACK" u="1"/>
        <s v="ULF-F60-50W/RGB IP65 200-240В BLACK" u="1"/>
        <s v="ULF-Q513 10W/DW IP65 220-240В BLACK" u="1"/>
        <s v="Светильник светодиодный Line SPO линейный 18Вт 6500К 600мм бел. REV 28908 1" u="1"/>
        <s v="BCP380 24LEDLP 40K 24V 40 L51" u="1"/>
        <s v="AL2116 36W 4000K белый со встроенным ЭПРА" u="1"/>
        <s v="SBL-HPOVAL-8W-4K" u="1"/>
        <s v="ULF-F19-100W/6500K IP65 175-250В BLACK" u="1"/>
        <s v="ULF-F21-100W/6500K IP65 200-250В BLACK" u="1"/>
        <s v="Светодиодный сенсорный светильник круглый IP65 12W 4000K" u="1"/>
        <s v="VLZR-MS-65-12-4000" u="1"/>
        <s v="DLT203" u="1"/>
        <s v="LBF-0312 C01" u="1"/>
        <s v="ЖСП 02В-100-111" u="1"/>
        <s v="LCL04-12W-R11-4K-SOA" u="1"/>
        <s v="LCL04-18W-R11-4K-SOA" u="1"/>
        <s v="ДСП 1426 50Вт 4000К IP65 1500мм IEK_x000d__x000a_" u="1"/>
        <s v="222337/6" u="1"/>
        <s v="LED СДО 07-20G green" u="1"/>
        <s v="Светодиодный встраиваемый светильник Gauss, круглый с декоративным стеклом, 18W 4000K 1/20" u="1"/>
        <s v="842123245" u="1"/>
        <s v="НББ 64-100-020" u="1"/>
        <s v="РСП 20-250-161" u="1"/>
        <s v="ГО 03-250-02 250Вт E40 сер. ассим. IP65" u="1"/>
        <s v="PNVK50ELC" u="1"/>
        <s v="NLP-S1-12W-840-WH-LED" u="1"/>
        <s v="NLP-S1-19W-840-WH-LED" u="1"/>
        <s v="NLP-S1-24W-840-WH-LED" u="1"/>
        <s v="PRE LED PLS WH 72W 6500K" u="1"/>
        <s v="ДСП 5012" u="1"/>
        <s v="GTAB-20BT-IP65-6500-IFR" u="1"/>
        <s v="GTAB-30BT-IP65-6500-IFR" u="1"/>
        <s v="GTAB-50BT-IP65-6500-IFR" u="1"/>
        <s v="GTAB-70BT-IP65-6500-IFR" u="1"/>
        <s v="Ecola LED linear IP20 линейный светодиодный светильник (замена ЛПО) 36W 220V 2700K 1200x75x25" u="1"/>
        <s v="GCT4-600-18-IP65-6" u="1"/>
        <s v="842123345" u="1"/>
        <s v="DLUS 02-9W-4K" u="1"/>
        <s v="LTB17" u="1"/>
        <s v="DH022-450" u="1"/>
        <s v="BCP438 RGB 220-240 30 CE CQC" u="1"/>
        <s v="CПО 3017 (с решеткой), под лампу LED Т8/G13 1х60 Народный" u="1"/>
        <s v="CПО 3017 (с решеткой), под лампу LED Т8/G13 2х60 Народный" u="1"/>
        <s v="ELBA LED inox" u="1"/>
        <s v="LLED-03-2х9W-4000-W" u="1"/>
        <s v="WT066C CW LED18 L600 PSU TB" u="1"/>
        <s v="WT066C NW LED18 L600 PSU TB" u="1"/>
        <s v="WT120C LED22S/840 PSU L1200" u="1"/>
        <s v="NBL-O2-100-E27/BL" u="1"/>
        <s v="NBL-R1-100-E27/BL" u="1"/>
        <s v="Светодиодный светильник тротуарный (грунтовый) Feron SP4111 3W зеленый 230V IP67  32111" u="1"/>
        <s v="DH022-650" u="1"/>
        <s v="PTR 0730 FOOD MEAT 30w 24° BL (черный) IP40" u="1"/>
        <s v="DL COMFORT DN 130 13 W 3CCT IP54 WT" u="1"/>
        <s v="DL COMFORT DN 155 18 W 3CCT IP54 WT" u="1"/>
        <s v="DL COMFORT DN 205 20 W 3CCT IP54 WT" u="1"/>
        <s v="PANEL LED 1200 40W/3000K 230V LEDVO" u="1"/>
        <s v="Светильник светодиодный IP65 1170*60*55мм 36Вт 2450lm 4000К линейн. мат. с возм. соед. в линию" u="1"/>
        <s v="Светильник светодиодный IP65 1170*60*55мм 36Вт 2500lm 6500К линейн. мат. с возм. соед. в линию" u="1"/>
        <s v="FDL 10" u="1"/>
        <s v="AL155 GU10, черный " u="1"/>
        <s v="BVP344 240LED 50K 220V 7" u="1"/>
        <s v="Панель светодиодная SuperSlim Round 14Вт 4000К Ф170мм REV 28945 6" u="1"/>
        <s v="РСП 12-700-233" u="1"/>
        <s v="ULF-F18-150W/DW" u="1"/>
        <s v="LL121X LED80S/840 1X PSD WB 9 WH" u="1"/>
        <s v="MIZAR 4000-6 LED S" u="1"/>
        <s v="VLZR3-OA-65-16-5000" u="1"/>
        <s v="DARV20ELC" u="1"/>
        <s v="MAGNOLIA LED 60" u="1"/>
        <s v="BGP627 200X-4S/740 PSU I DM12 AL DGR 62S" u="1"/>
        <s v="ISKRA LED 48 4000K" u="1"/>
        <s v="ECOCLASS HIGHBAY 200W/840 37D DALI VS1 RU LEDV" u="1"/>
        <s v="T207311" u="1"/>
        <s v="Ecola LED linear IP20 линейный светодиодный светильник (замена ЛПО) 20W 220V 2700K 600x75x25" u="1"/>
        <s v="BDP102 LED80/830 DS PCC SI 62P" u="1"/>
        <s v="RS740B LED17S/830 PSED-E MB BK W5" u="1"/>
        <s v="96152" u="1"/>
        <s v="BVP135 LED40/CW 50W 220-240V WB BVP135" u="1"/>
        <s v="Панель LED 595*595*19мм 36W 2950lm 4000К универсальная призма " u="1"/>
        <s v="Панель LED 595*595*19мм 36W 2950lm 6500К универсальная призма " u="1"/>
        <s v="SPP-3-40-4K-M ЭРА Светодиод. св-к IP65 1262х75х35 36Вт 3000Лм 4000К матовый" u="1"/>
        <s v="216032/3" u="1"/>
        <s v="BY698X LED110/NW PIR NB EN" u="1"/>
        <s v="Светодиодный светильник  LT-01 1200*43*46 мм опал 25 Вт 4000К" u="1"/>
        <s v="220935/3" u="1"/>
        <s v="NBL-SA1-60-E27-WH" u="1"/>
        <s v="NBL-SA2-60-E27-WH" u="1"/>
        <s v="Светодиодный светильник тротуарный (грунтовый) Feron SP4113 9W зеленый 230V IP67  32113" u="1"/>
        <s v="PNVK72ELC" u="1"/>
        <s v="LCL04-12W-R11-6K-SOA" u="1"/>
        <s v="LCL04-18W-R11-6K-SOA" u="1"/>
        <s v="LE FL SMD LED7 100W CW BLACK" u="1"/>
        <s v="LE FL SMD LED7 150W CW BLACK" u="1"/>
        <s v="LE FL SMD LED7 200W CW BLACK" u="1"/>
        <s v="WL008C LED10/NW OVAL-SENSOR W" u="1"/>
        <s v="DLT201" u="1"/>
        <s v="ДБО 6001" u="1"/>
        <s v="LED 1-24-6K" u="1"/>
        <s v="BCP381 12LED 40K 24V A2 L50" u="1"/>
        <s v="BRP381 LED127/WW 95W DM PSR P7 7037" u="1"/>
        <s v="222335/6" u="1"/>
        <s v="СДО-5065" u="1"/>
        <s v="СДО 07-10Д 10Вт IP44 6500К" u="1"/>
        <s v="СДО 07-20Д 20Вт IP44 6500К" u="1"/>
        <s v="СДО 07-30Д 30Вт IP44 6500К" u="1"/>
        <s v="RS741B LED39S/840 PSED-VLC-E MB WH" u="1"/>
        <s v="Светодиодный светильник  NERO FLEX IP65 300*85 мм 15Вт 4000К белый" u="1"/>
        <s v="Светодиодный светильник  NERO FLEX IP65 300*85 мм 25Вт 4000К белый" u="1"/>
        <s v="GTR-20-3-IP20" u="1"/>
        <s v="LL121X LED80S/840 1X PSD WB 7 VLC WH" u="1"/>
        <s v="KARIN 1200W LED" u="1"/>
        <s v="PFL-30w RGB BL IP65" u="1"/>
        <s v="MVF403 MHN-SA2000W A4 HRE" u="1"/>
        <s v="ST320T LED17S/CRW PSU MB WH" u="1"/>
        <s v="ST320T LED19S/FMT PSU MB WH" u="1"/>
        <s v="ST320T LED27S/840 PSU MB WH" u="1"/>
        <s v="ST320T LED39S/827 PSU MB WH" u="1"/>
        <s v="ST320T LED39S/840 PSU MB WH" u="1"/>
        <s v="ST320T LED39S/927 PSU MB WH" u="1"/>
        <s v="ST320T LED49S/830 PSU MB WH" u="1"/>
        <s v="GCF-9-IP65-RS-6-P" u="1"/>
        <s v="WLFS36W04" u="1"/>
        <s v="SPO-108Д-PRO 36ВТ 4000К" u="1"/>
        <s v="SPO-110-OPAL 36ВТ 4000К" u="1"/>
        <s v="BCP381 6LED 40K 24V A2 L30" u="1"/>
        <s v="SUBMARINE LED 1.2 1X17W/840 230V" u="1"/>
        <s v="SUBMARINE LED 1.5 1X20W/840 230V" u="1"/>
        <s v="SUBMARINE LED 1.5 2X20W/840 230V" u="1"/>
        <s v="RS741B LED20S/PC9 PSED-VLC-E NB WH" u="1"/>
        <s v="BEAM II-4 LED 60" u="1"/>
        <s v="BVP280 LED44/NW 40W 220-240V SMB GM" u="1"/>
        <s v="BVP280 LED45/NW 40W 220-240V SMB GM" u="1"/>
        <s v="Ecola GX53 LED B4139S светильник накладной IP65 матовый Круг алюмин. 1*GX53 Черный 145x145x65" u="1"/>
        <s v="WT068C CW LED36 L1200 CFW PSU" u="1"/>
        <s v="WT068C CW LED56 L1500 CFW PSU" u="1"/>
        <s v="WT068C NW LED36 L1200 CFW PSU" u="1"/>
        <s v="WT068C NW LED56 L1500 CFW PSU" u="1"/>
        <s v="A5949PL-2BK" u="1"/>
        <s v="SP530P LED34S/940 PSD LF1 PI5SM2L1130ALU" u="1"/>
        <s v="2210033/3" u="1"/>
        <s v="BY698X LED110/NW PIR WB EN" u="1"/>
        <s v="LL121X LED80S/840 1X PSD MB 7 WH" u="1"/>
        <s v="BVP621 LED504/CW 480W 220-240V SWB PSD" u="1"/>
        <s v="BDP270 LED74-4S/840 PSU DM10 9005 SL 62P" u="1"/>
        <s v="SPO-119 18ВТ 6500К 1300ЛМ 600ММ IP20 С ЗЕРКАЛЬНОЙ РЕшЕТКОЙ" u="1"/>
        <s v="Панель светодиодная LED 36Вт 4000К офисный 595х595х19 мм с призматическим рассеивателем Gauss 842123236" u="1"/>
        <s v="BBP331 21XLED-HP/NW 220-240V 55 L" u="1"/>
        <s v="SM505T LED80S/830 PSU A20 BK" u="1"/>
        <s v="SM505T LED80S/840 PSU A20 BK" u="1"/>
        <s v="SM505T LED90S/830 PSU A20 BK" u="1"/>
        <s v="SM505T LED90S/840 PSU A20 BK" u="1"/>
        <s v="LL121X LED80S/840 1X PSD NB 7 WH" u="1"/>
        <s v="RS730B LED12S/840 PSED-VLC-E WB WH" u="1"/>
        <s v="ST984T LED99S/830 PSU DASYM 9016 P45" u="1"/>
        <s v="LL120X LED160S/840 1X PSD WB 7 WH" u="1"/>
        <s v="LL120X LED160S/840 2X PSD WB 7 WH" u="1"/>
        <s v="Cветильник LED  трек TT-Basic 198x119x95mm 30W 4000K угол 36 градусов белый" u="1"/>
        <s v="Cветильник LED  трек TT-Basic 198x119x95mm 30W 4000K угол 60 градусов белый" u="1"/>
        <s v="2220034/3" u="1"/>
        <s v="Уличный светильник консольный светодиодный, на столб (ДКУ) FERON SP2922, 50W, 3000К (теплый белый), 85-265V/50Гц, 5000Lm, IP65, угол рассеивания 120°, 50LED*SMD3535, класс защиты 1, раб.t -40°C - +55°C, цвет серый, корпус алюминий, 360*160*70мм," u="1"/>
        <s v="DL-NS30 AC180-264V 30W IP65 COMPACT" u="1"/>
        <s v="TR SP ZOOM D85 25W/4000K DIM 97R BK" u="1"/>
        <s v="WL710W LED84S/TWH-RGB DMX PI W18L185 WH" u="1"/>
        <s v="2201003" u="1"/>
        <s v="2210035/3" u="1"/>
        <s v="29501" u="1"/>
        <s v="2220035/3" u="1"/>
        <s v="PRE LED ECO 20W" u="1"/>
        <s v="ESCAPE 2013-3 LED" u="1"/>
        <s v="СДО-07-10 ЧЕРНЫЙ IP65" u="1"/>
        <s v="СДО-07-20 ЧЕРНЫЙ IP65" u="1"/>
        <s v="СДО-07-30 ЧЕРНЫЙ IP65" u="1"/>
        <s v="СДО-07-50 ЧЕРНЫЙ IP65" u="1"/>
        <s v="СДО-07-70 ЧЕРНЫЙ IP65" u="1"/>
        <s v="SPOT MULTI 1 x 30W 4000K FL WT/BK" u="1"/>
        <s v="SPOT MULTI 3 x 30W 4000K FL WT/BK" u="1"/>
        <s v="OS-1 MH-70W" u="1"/>
        <s v="LTB06 Imatra белый" u="1"/>
        <s v="GAN ELECTRONIC 1000W 400V DE EU" u="1"/>
        <s v="BPP530 LED95-/740 II DM FG CO GR T25" u="1"/>
        <s v="874518212" u="1"/>
        <s v="ЛПП 08УExn-2х58-015" u="1"/>
        <s v="LDVO2-6561-36-4000-L-K01" u="1"/>
        <s v="LDVO3-6561-36-4000-L-K01" u="1"/>
        <s v="Светильник садово-парковый Feron DH027-650, Техно столб, 18W E27 230V, серебро 11816" u="1"/>
        <s v="VPL-36-6500" u="1"/>
        <s v="SPP-502-0-50K-030" u="1"/>
        <s v="ЛПП 08УExn-2х58-025" u="1"/>
        <s v="Line Oval овал влагозащ. 12Вт 4000К" u="1"/>
        <s v="216030/3" u="1"/>
        <s v="ISKRA LED P 36" u="1"/>
        <s v="NDL-P1-20W-840-WH-LED" u="1"/>
        <s v="NDL-P1-25W-840-WH-LED" u="1"/>
        <s v="NDL-P1-30W-840-WH-LED" u="1"/>
        <s v="BDP265 LED27-4S/740 PSD-SR DW50 DGR SL-P" u="1"/>
        <s v="Светодиодный светильник  LT-01 1200*43*46 мм опал 25 Вт 5000К" u="1"/>
        <s v="Светодиодный светильник  LT-01 1500*43*46 мм опал 32 Вт 5000К" u="1"/>
        <s v="A3618PL-1WH" u="1"/>
        <s v="PBH - PC-RA 8W" u="1"/>
        <s v="PWP-С3-E1 1500 60w 4000K 7000Lm IP65" u="1"/>
        <s v="Светодиодный светильник Feron AL108 трековый на шинопровод 12+5W, 35 градусов, 4000К и подсветка 3000К 32452" u="1"/>
        <s v="220933/3" u="1"/>
        <s v="BVP322 18LED RGB 220V 30 DMX" u="1"/>
        <s v="BVP324 72LED RGB 220V 30 DMX" u="1"/>
        <s v="LED 2-24-6K" u="1"/>
        <s v="SM505T LED80S/830 PSD-VLC DA25N BK" u="1"/>
        <s v="Светильник светодиодный  трек TT-Stellar 15W 169х35х196 мм 3000K угол 34 градусов черный" u="1"/>
        <s v="Светильник светодиодный  трек TT-Stellar 15W 169х35х196 мм 4000K угол 34 градусов черный" u="1"/>
        <s v="Светильник светодиодный  трек TT-Stellar 25W 330х35х196 мм 4000K угол 34 градусов черный" u="1"/>
        <s v="LPU-ПРИЗМА-PRO 50ВТ 4000К" u="1"/>
        <s v="НПП 1402 60Вт белый овал с реш" u="1"/>
        <s v="LPU-02-EMERGENCY 36Вт ПРИЗМА 230В 4000К 3100ЛМ 595Х595Х19ММ IP40 БЕЗ БАП-10W90" u="1"/>
        <s v="LPU-02-EMERGENCY 36Вт ПРИЗМА 230В 6500К 3100ЛМ 595Х595Х19ММ IP40 БЕЗ БАП-10W90" u="1"/>
        <s v="GTR-30-3-IP20" u="1"/>
        <s v="222333/6" u="1"/>
        <s v="LL120X LED160S/840 1X PSD WB 9 WH" u="1"/>
        <s v="Консольный светодиодный светильник типа SL2 130W  Smartbuy" u="1"/>
        <s v="Светильник трековый светодиодный на шинопровод 40W, 3600 Lm, 4000К, 35 градусов, белый, AL103" u="1"/>
        <s v="A6720PL-1BK" u="1"/>
        <s v="PSP-S 212 2X8W" u="1"/>
        <s v="SBL-LU2-18W" u="1"/>
        <s v="NFL-M1-125-5K-IP65-LED" u="1"/>
        <s v="NFL-M1-200-5K-IP65-LED" u="1"/>
        <s v="NFL-M1-250-5K-IP65-LED" u="1"/>
        <s v="ДСП-36вт 6500K 2880Лм IP65" u="1"/>
        <s v="RC048 LED32S/840 PSU W60L60 NOC CFW 36W 3200Lm" u="1"/>
        <s v="2220039/3" u="1"/>
        <s v="LE LED BK RL 20W" u="1"/>
        <s v="LBF-0301S C01" u="1"/>
        <s v="BGC495 60XLED-MD/RGB TSDM CL P200" u="1"/>
        <s v="Светильник светодиодный пылевлагозащищённый c микроволновым датчиком , 12W, 900Lm, 4000K, в пластиковом корпусе, IP65, AL3009" u="1"/>
        <s v="Светильник светодиодный пылевлагозащищённый c микроволновым датчиком , 12W, 900Lm, 6500K, в пластиковом корпусе, IP65, AL3009" u="1"/>
        <s v="Прожектор светодиодный LED 20W 1350lm IP65 6500К белый" u="1"/>
        <s v="Прожектор светодиодный LED 30W 2100lm IP65 6500К белый" u="1"/>
        <s v="Прожектор светодиодный LED 50W 3500lm IP65 6500К белый" u="1"/>
        <s v="Прожектор светодиодный LED 70W 4900lm IP65 6500К белый" u="1"/>
        <s v="PPL 595/U 36W 6500K" u="1"/>
        <s v="ДСП 3014 PRO 250Вт 90гр 6500К IP65 алюминий" u="1"/>
        <s v="Светодиодный светильник Stellar-Line Comfort подвесной/накладной 1200х35х75 мм 36 ВТ 3000К RAL9005 черный матовый с линзами 50 градусов" u="1"/>
        <s v="Светодиодный светильник Stellar-Line Comfort подвесной/накладной 1200х35х75 мм 36 ВТ 4000К RAL9005 черный матовый с линзами 50 градусов" u="1"/>
        <s v="LTB51" u="1"/>
        <s v="ЖСП 18BEx-100-112" u="1"/>
        <s v="НПБ400 для сауны настенно-белый, IP54, 60 Вт, белый," u="1"/>
        <s v="ORBIT 2000-2 LED 24V" u="1"/>
        <s v="PBH - PC2-RS 18W" u="1"/>
        <s v="59469 MESON 175 21W 30K WH" u="1"/>
        <s v="СВЕТИЛЬНИК, КОРПУС АЛЮМИНИЕВЫЙ, КРЫШКА - PMMA, МОЩНОСТЬ 25W, НАПРЯЖЕНИЕ - 230V, ДЛЯ ОСВЕЩЕНИЯ УЛИЦ И ДОРОГ" u="1"/>
        <s v="СВЕТИЛЬНИК, КОРПУС АЛЮМИНИЕВЫЙ, КРЫШКА - PMMA, МОЩНОСТЬ 25W. НАПРЯЖЕНИЕ - 230V, ДЛЯ ОСВЕЩЕНИЯ УЛИЦ И ДОРОГ" u="1"/>
        <s v="LE LED BK SL 20W" u="1"/>
        <s v="LDVO0-6590LND-36-6500-K01" u="1"/>
        <s v="LDVO0-6591LND-45-6500-K01" u="1"/>
        <s v="BCP385 24LED TW 220V A1 L52 DMX" u="1"/>
        <s v="59464 MESON 125 13W 30K WH" u="1"/>
        <s v="93827 Светильник Spec. EBL Allround rund LED 4000K 1x1W" u="1"/>
        <s v="97458 Ландшафтный светод. спот FAEDO 3, 50W (LED), 4800lm, L205, H145, IP65, алюм., черный, стекло," u="1"/>
        <s v="KARIN 600 LED" u="1"/>
        <s v="ССА1-01, 1,5 ч., одностор., ВЫХОД-EXIT" u="1"/>
        <s v="LPU-ОПАЛ-PRO 36Вт 6500К" u="1"/>
        <s v="RS140Z MODULE LED6-32-/840" u="1"/>
        <s v="59466 MESON 150 17W 30K WH" u="1"/>
        <s v="SM505T LED80S/830 PSU A20 SI" u="1"/>
        <s v="SM505T LED90S/830 PSU A20 SI" u="1"/>
        <s v="SM505T LED90S/840 PSU A20 SI" u="1"/>
        <s v="SP4114" u="1"/>
        <s v="WT120C LED40S/840 PSU L1200 EL1" u="1"/>
        <s v="LL121X LED80S/840 1X PSD WB 7 WH" u="1"/>
        <s v="ДБО 01ВСП-6-А-109" u="1"/>
        <s v="ДБО 02ВСП-6-А-109" u="1"/>
        <s v="RS140Z MODULE LED9-32-/840" u="1"/>
        <s v="FLOODLIGHT 20 W 4000 K IP65 WT" u="1"/>
        <s v="FLOODLIGHT 20 W 6500 K IP65 WT" u="1"/>
        <s v="FLOODLIGHT 50 W 3000 K IP65 WT" u="1"/>
        <s v="FLOODLIGHT 50 W 4000 K IP65 WT" u="1"/>
        <s v="FLOODLIGHT 50 W 6500 K IP65 WT" u="1"/>
        <s v="ULO-RF6060-38W/4000K REFRAME WHITE" u="1"/>
        <s v="ULO-RF6060-38W/6500K REFRAME WHITE" u="1"/>
        <s v="PHB UFO 60W 5000K IP65" u="1"/>
        <s v="SM505T LED66S/840 PSD-VLC MB BK" u="1"/>
        <s v="ДСП 1425 40Вт 4000К IP65 1200мм IEK" u="1"/>
        <s v="BWP352 LED77/NW 60W 220-240V DM2 MP1" u="1"/>
        <s v="Светильник светодиодный SuperSlim Round 14Вт 6500К круг d=170мм встр. для нат. и подвес. потолков бел. REV 28941 8" u="1"/>
        <s v="DL//A-108" u="1"/>
        <s v="BVP324 72LED RGB 220V 15 DMX" u="1"/>
        <s v="AL3005 8W 4500K" u="1"/>
        <s v="BGP150 LED G 8W 35D GM" u="1"/>
        <s v="DAMP PROOF EM 1500 55 W 4000 K AT 3H" u="1"/>
        <s v="LN INDV D 1200 34 W 4000 K" u="1"/>
        <s v="LL120X LED160S/840 1X PSD MB 7 WH H5" u="1"/>
        <s v="COLOR KINETICS BCP422 G2 28X84 4000 L610 CE CQC PSE" u="1"/>
        <s v="Прожектор LED 10Вт IP65 6500К черн. GAUSS 613100310" u="1"/>
        <s v="LDSP0-2201-1X120-K01" u="1"/>
        <s v="LDSP2-1304D-18-4500-K03" u="1"/>
        <s v="BVP171 LED26/NW 30W WB GREY CE" u="1"/>
        <s v="BVP173 LED66/NW 70W WB GREY CE" u="1"/>
        <s v="A2512PL-1BK" u="1"/>
        <s v="СДО-07-50-65" u="1"/>
        <s v="KARIN 900 LED" u="1"/>
        <s v="СДО-7065" u="1"/>
        <s v="ДСП 4003" u="1"/>
        <s v="DPRD18ELC" u="1"/>
        <s v="BY471P PRO250S/840 PSD MB GC SMT-HD SI X" u="1"/>
        <s v="BY471P PRO250S/840 PSD NB GC SMT-HD SI X" u="1"/>
        <s v="A2712PL-1BK" u="1"/>
        <s v="LED 1-24-4K" u="1"/>
        <s v="BVP621 LED504/NW 480W 220-240V SWB GM" u="1"/>
        <s v="VLP-36-6500" u="1"/>
        <s v="ST320T LED46S/840 PSU NB WH" u="1"/>
        <s v="LT 236-AL" u="1"/>
        <s v="Ecola Projector LED 10,0W 220V 6000K IP65 Светодиодный Прожектор тонкий Черный 100x80x26" u="1"/>
        <s v="VLED-FX-2Х18-T8-IP20" u="1"/>
        <s v="СПП-КРУГ 8ВТ 230В 4000К 640ЛМ IP65" u="1"/>
        <s v="СПП-КРУГ 8ВТ 230В 6500К 640ЛМ IP65" u="1"/>
        <s v="СПП-ОВАЛ 8ВТ 230В 6500К 640ЛМ IP65" u="1"/>
        <s v="Прожектор светодиодный LED 100Вт 6500К IP65 EXTRA SLIM REV 32305 1" u="1"/>
        <s v="WFL-200W/06" u="1"/>
        <s v="Светодиодный светильник ландшафтно-архитектурный Feron LL-887  85-265V 20W 2700K IP65 артикул 32151" u="1"/>
        <s v="ULF-Q515 10W/6500K IP65 220-240В GREY" u="1"/>
        <s v="ULF-Q515 20W/6500K IP65 220-240В GREY" u="1"/>
        <s v="ULF-Q515 30W/6500K IP65 220-240В GREY" u="1"/>
        <s v="ULF-Q515 50W/6500K IP65 220-240В GREY" u="1"/>
        <s v="SuperSlim Round 8Вт 6500К" u="1"/>
        <s v="PILA WT007C LED54S/840 PSU L1500" u="1"/>
        <s v="AL3005 8W 6500K" u="1"/>
        <s v="Arte Lamp Bancone A7043PL-2CC" u="1"/>
        <s v="BVP381 LED65/NW 50W 220-240V SMB GM" u="1"/>
        <s v="BVP381 LED65/WW 50W 220-240V SMB GM" u="1"/>
        <s v="BVP381 LED91/NW 70W 220-240V SMB GM" u="1"/>
        <s v="LTB52" u="1"/>
        <s v="YHL-HB7-150" u="1"/>
        <s v="ЖСП 18BEx-100-312" u="1"/>
        <s v="ССП-159 18Вт 6500К" u="1"/>
        <s v="BVP341 144LED RGBNW 220V L75 8 DMX" u="1"/>
        <s v="BCP380 48LEDLP 30K 24V A4 L100 DMXRU1018" u="1"/>
        <s v="LLFW45W03" u="1"/>
        <s v="BCP435 4000 220-240 20 CE CQC" u="1"/>
        <s v="MONOCHROME TUBE DIFFUSED 1490 WW 48V" u="1"/>
        <s v="LL060X LED40S/840 PSU L1500" u="1"/>
        <s v="BVP428 1640/957 PSDMX 220-400V BV S5 T35" u="1"/>
        <s v="LN UO 1500 60 W 4000 K" u="1"/>
        <s v="2210035/4" u="1"/>
        <s v="2221034/3" u="1"/>
        <s v="04.010.26.412" u="1"/>
        <s v="СПБ-2Д-КРУГ 10Вт 230В 4000К 800лм 155мм с датчиком белый" u="1"/>
        <s v="SPP-3-40-6K-M-L" u="1"/>
        <s v="Светильник аварийный ip20 1.5ч 3W односторонний" u="1"/>
        <s v="SP4112" u="1"/>
        <s v="LED-T4 6Вт 230В 4000К" u="1"/>
        <s v="LED-T4 9Вт 230В 4000К" u="1"/>
        <s v="2109032/3" u="1"/>
        <s v="SPB-201-0-40К-015" u="1"/>
        <s v="SPB-202-0-40К-015" u="1"/>
        <s v="ДБО 02ВСП-6-А-101" u="1"/>
        <s v="CL200 EC RD 10W 27K W HV 02" u="1"/>
        <s v="CL200 EC RD 10W 65K W HV 02" u="1"/>
        <s v="CL200 EC RD 17W 27K W HV 02" u="1"/>
        <s v="CL200 EC RD 17W 65K W HV 02" u="1"/>
        <s v="613527120" u="1"/>
        <s v="874618212" u="1"/>
        <s v="SPO-110-PRIZMA 18ВТ 6500К" u="1"/>
        <s v="ST705T LED20S/PW930 PSU CLM30 BK" u="1"/>
        <s v="ST705T LED20S/PW940 PSU CLM30 BK" u="1"/>
        <s v="RS740B LED39S/PW9-4000 PSE-E WB WH" u="1"/>
        <s v="RC999C LED250S/840 HRO PSU MAXOS L1530" u="1"/>
        <s v="2109033/3" u="1"/>
        <s v="A2321PL-1BK" u="1"/>
        <s v="MAMAV-H-R-C00" u="1"/>
        <s v="SPO-16-36-6K-P" u="1"/>
        <s v="TSTC-1-80-6500" u="1"/>
        <s v="ЖСП 02В-100-211" u="1"/>
        <s v="Тротуарный светильник светодиодный, встраиваемый (ДВУ) FERON SP4111, 3W, 6400К (дневной), 230V/50Гц, 240Lm, IP67, угол рассеивания 24°, 3LED*HPL, класс защиты 1, цвет металлик, корпус алюминий, сталь, 100*100*80мм, D внутр. 70мм" u="1"/>
        <s v="A2513PL-1BK" u="1"/>
        <s v="LP Slim Quadro 36W" u="1"/>
        <s v="LPU-01-ПРИЗМА-PRO 50Вт 6500К" u="1"/>
        <s v="PSP-S211 1x8w 4000K 55° White IP40" u="1"/>
        <s v="PSP-S212 2x8w 4000K 55° White IP40" u="1"/>
        <s v="OLF-P1-8-4K-LED" u="1"/>
        <s v="BVP322 18LED RGB 220V 40 DMX" u="1"/>
        <s v="688100300" u="1"/>
        <s v="ДСП 3013 PRO" u="1"/>
        <s v="ULP-6060-36W/4000K PROM-4 WHITE" u="1"/>
        <s v="ULP-6060-36W/6500K PROM-4 WHITE" u="1"/>
        <s v="WT470C LED42S/840 PSU WB ELP3 L1300" u="1"/>
        <s v="LED 2-24-4K" u="1"/>
        <s v="DROP I LED 48" u="1"/>
        <s v="Ecola LED downlight накладной Квадратный даунлайт с драйвером 18W 220V 4200K 220x220x32" u="1"/>
        <s v="Ecola LED downlight накладной Квадратный даунлайт с драйвером 18W 220V 6500K 220x220x32" u="1"/>
        <s v="222341/6" u="1"/>
        <s v="GCT6-600-18-IP65-4" u="1"/>
        <s v="BY698P LED160/NW PSD NB EN" u="1"/>
        <s v="BY698P LED200/NW PSD NB EN" u="1"/>
        <s v="BY698P LED300/NW PSD NB EN" u="1"/>
        <s v="BDP100 LED40/740 II DS PCC SI LS-6 62P" u="1"/>
        <s v="Светильник светодиодный стационарный ,12W, 900Lm, 4000K, в пластиковом корпусе, IP65, AL3008" u="1"/>
        <s v="ДСП 5013" u="1"/>
        <s v="A6730PL-1BK" u="1"/>
        <s v="LTB29" u="1"/>
        <s v="GCT6-600-18-IP65-6" u="1"/>
        <s v="WFL-300W/06" u="1"/>
        <s v="PRE LED FL 150W" u="1"/>
        <s v="СПБ-2Д-КВАДРАТ 10ВТ 230В 4000К 800ЛМ 170ММ С НЕНАСТРАИВАЕМЫМ ДАТЧИКОМ БЕЛЫЙ" u="1"/>
        <s v="SPB-3-05-4K-MWS" u="1"/>
        <s v="AL529 24W 4000K" u="1"/>
        <s v="2148035/4" u="1"/>
        <s v="LE LED BK RL 10W" u="1"/>
        <s v="SF CIRCULAR 250 13W/4000K S IP44   LEDV" u="1"/>
        <s v="SF CIRCULAR 400 24W/4000K S IP44   LEDV" u="1"/>
        <s v="WT120C LED18S/840 PSU L600" u="1"/>
        <s v="BY560X LED210/NW ACW2 IS HRO" u="1"/>
        <s v="PGL 03 60w 5000K IP65 GR AC100-270 (парковый) (5лет гар.)" u="1"/>
        <s v="SPB-3-15-4K-MWS" u="1"/>
        <s v="BCP390 4LED 27K 24V 3X90" u="1"/>
        <s v="BCP390 4LED 30K 24V 3X90" u="1"/>
        <s v="BCP390 4LED 40K 24V 3X90" u="1"/>
        <s v="LDBA0-3927-90-K01" u="1"/>
        <s v="WT470C LED42S/840 PSD WB TW1 L1300" u="1"/>
        <s v="WT470C LED42S/840 PSU NB TW1 L1300" u="1"/>
        <s v="WT470C LED42S/840 PSU WB TW1 L1300" u="1"/>
        <s v="WT471C LED42S/840 PSD WB TW1 L1300" u="1"/>
        <s v="BCP383 24LED 40K 220V 17 L100 DMX RU9003" u="1"/>
        <s v="RS140B LED6-32-/840 PSR PI6 ALU" u="1"/>
        <s v="VLF7-100-6500- G" u="1"/>
        <s v="ORBIT 2011-2 LED AT" u="1"/>
        <s v="Светильник аварийно-эвакуационный  Giant серии Advanced 15W IP65 3ч Teletest" u="1"/>
        <s v="РСП 02В-125-112" u="1"/>
        <s v="СПБ-2-КВАДРАТ 10Вт 4000К" u="1"/>
        <s v="LE LED BK SL 10W" u="1"/>
        <s v="59471 MESON 200 24W 30K WH" u="1"/>
        <s v="BDP265 LED94-4S/740 PSU DM10 9005 SL-PDR" u="1"/>
        <s v="COLOR KINETICS BCP421 28X84 RGB L610 CE" u="1"/>
        <s v="Накладной светодиодный светильник 24W 4000K квадрат Smartbuy" u="1"/>
        <s v="Светильник UNIVersal Ionich 20W 6500К IP40 ILED-SMD-СПО600-20-1600-220-6,5-IP40" u="1"/>
        <s v="URSA LED 144" u="1"/>
        <s v="BY698P LED110/NW PSD WB EN" u="1"/>
        <s v="BY698P LED160/NW PSD WB EN" u="1"/>
        <s v="BY698P LED200/NW PSD WB EN" u="1"/>
        <s v="ULV-R22H-120W/DW IP65 GREY" u="1"/>
        <s v="ST320T LED39S/840 PSU MB SI" u="1"/>
        <s v="DL SLIM SQ155 12W/3000K WT IP20 LEDVO" u="1"/>
        <s v="ST320T LED39S/PW9-3000 PSU MBBK" u="1"/>
        <s v="ST770B LED27S/830 PSD-VLC-E VWB BK" u="1"/>
        <s v="LHB-UFO 150Вт 230В 6500К 11000Лм IP65" u="1"/>
        <s v="LHB-UFO 200Вт 230В 6500К 15000Лм IP65" u="1"/>
        <s v="GLP-RW13-170-14-6" u="1"/>
        <s v="GLP-RW16-170-14-6" u="1"/>
        <s v="GLP-SW13-170-14-6" u="1"/>
        <s v="ULF-Q552 9W/NW IP65 SILVER" u="1"/>
        <s v="LED-T4 15ВТ 230В 4000К 1050ЛМ 1200ММ" u="1"/>
        <s v="LED-T4 15ВТ 230В 6500К 1050ЛМ 1200ММ" u="1"/>
        <s v="BCS429 30X60/2700-6500 L914 00" u="1"/>
        <s v="ST320T LED20S/PW930 PSD-VLC NB BK" u="1"/>
        <s v="СПБ-2 5Вт" u="1"/>
        <s v="ULY-U41C-100W/DW IP65 GREY" u="1"/>
        <s v="216232/3" u="1"/>
        <s v="V1-I0-90497-04L06-6520040" u="1"/>
        <s v="ЛЛ ЛСП 3907А 2х18Вт G13 IP65 с ЭПРА" u="1"/>
        <s v="Светильник светодиодный Line SPO линейный 36Вт 6500К 1200мм бел. REV 28910 4" u="1"/>
        <s v="Светодиодный светильник Feron AL110 трековый на шинопровод 20W 4000K 35 градусов черный 32557" u="1"/>
        <s v="A2514PL-1BK" u="1"/>
        <s v="BOX 2021-5 LED S" u="1"/>
        <s v="ЖСП 11BEx-100-612" u="1"/>
        <s v="LPU-01-ПРИЗМА-PRO 72Вт 6500К" u="1"/>
        <s v="Встраиваемый светодиодный светильник 12W 6500K (врезное d153) Smartbuy" u="1"/>
        <s v="Встраиваемый светодиодный светильник 18W 4000K (врезное d205) Smartbuy" u="1"/>
        <s v="Встраиваемый светодиодный светильник 18W 6500K (врезное d205) Smartbuy" u="1"/>
        <s v="Встраиваемый светодиодный светильник 24W 4000K (врезное d285) Smartbuy" u="1"/>
        <s v="Встраиваемый светодиодный светильник 24W 6500K (врезное d285) Smartbuy" u="1"/>
        <s v="STICK LED 24" u="1"/>
        <s v="ЛПП 08УExn-2х36-015" u="1"/>
        <s v="ЛПП 09УExn-2Х36-015" u="1"/>
        <s v="ST714T LED16S/830 PSU FPO12 DP WH P53" u="1"/>
        <s v="DROP II LED 2 x 48" u="1"/>
        <s v="ДБО 6002" u="1"/>
        <s v="PBH - PC-OA 8W" u="1"/>
        <s v="ССП-159 18Вт 4000К" u="1"/>
        <s v="Встраиваемый светодиодный светильник 12W 4000K (врезное 155х155) Smartbuy" u="1"/>
        <s v="ISKRA LED 24" u="1"/>
        <s v="NBL-O1-60-E27/BL" u="1"/>
        <s v="96664 Светодиод. растровая панель SALOBRENA-C умный свет EGLO connect, 34W (LED), H50, 1195х100, 430" u="1"/>
        <s v="DH027-450" u="1"/>
        <s v="SPO-405 2Х18ВТ" u="1"/>
        <s v="DN027B LED20/NW D200 RD" u="1"/>
        <s v="LUNOIDA S-150ВТ" u="1"/>
        <s v="SQ0329-0813" u="1"/>
        <s v="BVP281 LED101/NW 80W 220-240V SWB" u="1"/>
        <s v="Oriol Белый 12W 4200K (LTB48) однофазный" u="1"/>
        <s v="LTB46" u="1"/>
        <s v="LSSA0-2101-3-20-K03" u="1"/>
        <s v="LSSA0-3001-3-20-K03" u="1"/>
        <s v="LSSA0-3002-3-20-K03" u="1"/>
        <s v="BRP391 LED96/NW 80W 230V DM PSD WO" u="1"/>
        <s v="DH027-650" u="1"/>
        <s v="02-S-15W-S" u="1"/>
        <s v="SPB-4-15-4K-MWS" u="1"/>
        <s v="РСП 21ВEx-125-431" u="1"/>
        <s v="V1-R0-00546-10000-4401065" u="1"/>
        <s v="Downlight квадратный встроенный 110*110*25 12W 3000K IP44" u="1"/>
        <s v="СПБ-2Д-КВАДРАТ 20ВТ 230В 4000К 1400ЛМ 230ММ С НАСТРАИВАЕМЫМ ДАТЧИКОМ БЕЛЫЙ" u="1"/>
        <s v="СПБ-2Д-КВАДРАТ 5ВТ 230В 4000К 400ЛМ 140ММ C НЕНАСТРАИВАЕМЫМ ДАТЧИКОМ БЕЛЫЙ" u="1"/>
        <s v="LFL-30W/05S" u="1"/>
        <s v="WT470C LED42S/840 PSD O L1300" u="1"/>
        <s v="V1-R0-00547-10000-4402065" u="1"/>
        <s v="BY687P LED250/NW PSR NB G2 XT EN" u="1"/>
        <s v="BY687P LED250/NW PSR WB G2 XT EN" u="1"/>
        <s v="LT ST-05" u="1"/>
        <s v="2109030/4" u="1"/>
        <s v="ССП-159 36Вт 6500К" u="1"/>
        <s v="V1-R0-00548-10000-4403065" u="1"/>
        <s v="PHB PRO 150w 5000K 90° IP65" u="1"/>
        <s v="PHB PRO 200w 5000K 90° IP65" u="1"/>
        <s v="НПП 03-60-015.01 УХЛ4 &quot;Рондо&quot;" u="1"/>
        <s v="Прожектор светодиодный Elementary 20W 1320lm IP65 6500К черный ПРОМО" u="1"/>
        <s v="Прожектор светодиодный Elementary 30W 2100lm IP65 6500К черный ПРОМО" u="1"/>
        <s v="Прожектор светодиодный Elementary 50W 3510lm IP65 6500К черный ПРОМО" u="1"/>
        <s v="Прожектор светодиодный Elementary 70W 4370lm IP65 6500К черный ПРОМО" u="1"/>
        <s v="OS-1 LED 32" u="1"/>
        <s v="LDBA0-3925-10-K01" u="1"/>
        <s v="LED трековый 303 PRO" u="1"/>
        <s v="СПБ-2-КВАДРАТ 14Вт 4000К" u="1"/>
        <s v="41202" u="1"/>
        <s v="SBL-SQSDL-12-65K" u="1"/>
        <s v="SPO-6-36-6K-P(A)" u="1"/>
        <s v="EVP622 IP66 960W 220-240V GM 5C O" u="1"/>
        <s v="BY689P LED110/NW PSU NB G2 120-277XTEN" u="1"/>
        <s v="97462 Ландшафтный светод. спот FAEDO 3 c датч. дв-я, 30W (LED), 2750lm, L175, H190, алюм., черный, с" u="1"/>
        <s v="LL-884  85-265V 18W 2700K IP65" u="1"/>
        <s v="LL-885  85-265V 36W 2700K IP65" u="1"/>
        <s v="LL-887  85-265V 20W 2700K IP65" u="1"/>
        <s v="LL-888  85-265V 30W 2700K IP65" u="1"/>
        <s v="Светодиодный линейный прожектор Feron LL-890 36W 6400K 85-265V IP65 артикул 32201" u="1"/>
        <s v="SPB-2-12-65K-R" u="1"/>
        <s v="OLP-R07-O-40-4K" u="1"/>
        <s v="BVP150 LED17/NW 220-240V 20W SWB MDU CE" u="1"/>
        <s v="BVP150 LED17/WW 220-240V 20W SWB MDU CE" u="1"/>
        <s v="BVP150 LED42/CW 220-240V 50W SWB MDU CE" u="1"/>
        <s v="BVP150 LED42/NW 220-240V 50W SWB MDU CE" u="1"/>
        <s v="BVP150 LED42/WW 220-240V 50W SWB MDU CE" u="1"/>
        <s v="SBL-UNI-36W-45K, SBL-UNI-36W-65K, SBL-UNI-48W-45K" u="1"/>
        <s v="PRE LED ECO 30W" u="1"/>
        <s v="DOWNLIGHT LED SLIM ROUND 12 W 3000 K" u="1"/>
        <s v="DOWNLIGHT LED SLIM ROUND 18 W 3000 K" u="1"/>
        <s v="DOWNLIGHT LED SLIM ROUND 24 W 3000 K" u="1"/>
        <s v="2212035/3" u="1"/>
        <s v="SPB-201-1-40К-015" u="1"/>
        <s v="BWC120 LED18-/830 PSU II WH" u="1"/>
        <s v="213230/3" u="1"/>
        <s v="SPP-3-40-4K-M-L" u="1"/>
        <s v="96165" u="1"/>
        <s v="2222035/3" u="1"/>
        <s v="DPLD12ELC" u="1"/>
        <s v="LED PANEL LUMINAIRE 36W 595X595MM 4000K IP65" u="1"/>
        <s v="ELBA S-70W" u="1"/>
        <s v="ST320T LED27S/830 PSD-VLC VWB BK" u="1"/>
        <s v="ST320T LED27S/PW930 PSD-VLC MB BK" u="1"/>
        <s v="RS741B LED39S/PW9-4000 PSU-E WB WH" u="1"/>
        <s v="Прожектор светодиодный OBI Lighting FL 30W 1хLEDх30 Вт" u="1"/>
        <s v="Светодиодный светильник Feron AL108 трековый на шинопровод 12+5W, 35 градусов, 4000К и подсветка 6500К 32453" u="1"/>
        <s v="LE FL SMD LED6 50W CW" u="1"/>
        <s v="V1-I0-90497-04L06-6520050" u="1"/>
        <s v="RS140B LED12-36-/830 PSR PI6 WH" u="1"/>
        <s v="RS140B LED12-36-/840 PSR PI6 WH" u="1"/>
        <s v="WT120C G2 LED60S/840 PSU TW3 L1500" u="1"/>
        <s v="WT120C G2 LED80S/840 PSU TW3 L1500" u="1"/>
        <s v="A2331PL-1BK" u="1"/>
        <s v="PRE LST LED 80W 6500K" u="1"/>
        <s v="216230/3" u="1"/>
        <s v="PFL-SC-100w" u="1"/>
        <s v="ST320T LED45S/830 PSU NB PR03 WH" u="1"/>
        <s v="ST320T LED45S/830 PSU WB PR03 WH" u="1"/>
        <s v="ДСП 3006 PRO 100Вт 120гр 6500К IP65 алюминий IEK" u="1"/>
        <s v="ДСП 3009 PRO 150Вт 120гр 6500К IP65 алюминий IEK" u="1"/>
        <s v="ДСП 3012 PRO 200Вт 120гр 6500К IP65 алюминий IEK" u="1"/>
        <s v="ДСП 3015 PRO 250Вт 120гр 6500К IP65 алюминий IEK" u="1"/>
        <s v="СДО-07-100-65" u="1"/>
        <s v="PHB UFO 02 60W 4000K 110° IP65" u="1"/>
        <s v="2222037/3" u="1"/>
        <s v="Прожектор светодиодный LED 70Вт IP65 6500К черн. Gauss 613100370" u="1"/>
        <s v="DPRD24ELC" u="1"/>
        <s v="PSL 02 30W" u="1"/>
        <s v="DN571C LED20S/840 PSED-VLC-E C WH" u="1"/>
        <s v="PPO-02 1200 36w 4000K Opal AL IP20" u="1"/>
        <s v="PPO-02 1200 36w 6500K Opal AL IP20" u="1"/>
        <s v="DHRD16ELC" u="1"/>
        <s v="DPRD12ELC" u="1"/>
        <s v="BCP383 12LED 40K 220V A2 L50" u="1"/>
        <s v="98038 Светодиод. ультратонкая потол. панель SALOBRENA 2 диммир., 34W(LED), 595х595, H11, 4200lm, алю" u="1"/>
        <s v="SPP-5-100-5K-W" u="1"/>
        <s v="AL579 12W 4000K" u="1"/>
        <s v="KARIN LED EV ATR, 16W" u="1"/>
        <s v="V1-G1-71550-10L19-6701640" u="1"/>
        <s v="BBP343 LED RGB 18W 20D 24V GM" u="1"/>
        <s v="CORONA LED 24, 5 000 K, АНОДИРОВАННЫЙ НЕРЖАВЕЮЩАЯ СТАЛЬ" u="1"/>
        <s v="WLFW18W04" u="1"/>
        <s v="Downlight DL-03 белый квадратн. встр. 2500Lm/4000К IP44/20 200х200х25мм" u="1"/>
        <s v="SPP-5-200-5K-W" u="1"/>
        <s v="PRE LED FL1 70W" u="1"/>
        <s v="НПО 3231Д 2х25Вт" u="1"/>
        <s v="RC132V G4 LED36S/840 PSU W60L60 NOC" u="1"/>
        <s v="859123240" u="1"/>
        <s v="Светодиодный светильник  панель 595*595*11 мм 33W 3000K с низким коэффициентом дискомфорта (UGR) без драйвера" u="1"/>
        <s v="WT055C LED36S/840 PSU L1200" u="1"/>
        <s v="LCL12-RC-02" u="1"/>
        <s v="SBL-FLLIGHT-10-65K" u="1"/>
        <s v="859123340" u="1"/>
        <s v="ЛСП 20-105-151" u="1"/>
        <s v="GLP-S12-600-36-4" u="1"/>
        <s v="Прожектор LED 50Вт IP65 6500К черн. 613100350" u="1"/>
        <s v="ЛПП 06У-8-212" u="1"/>
        <s v="41203" u="1"/>
        <s v="ST210T LED19S/FMT PSU VWB WH" u="1"/>
        <s v="TCW060 2XTL-D58W HF" u="1"/>
        <s v="PFL-S2 70w" u="1"/>
        <s v="OLP-S07-O-40-4K" u="1"/>
        <s v="PRE LED FL1 150W" u="1"/>
        <s v="ERAKSC20-01" u="1"/>
        <s v="PANEL INDV 600 33W/4000K" u="1"/>
        <s v="F7118X" u="1"/>
        <s v="96166" u="1"/>
        <s v="LDPA0-5031-1-20-K01" u="1"/>
        <s v="IL.0013.2435 Светильник цокольный LED, IP65 220V 1.5W, WH, 4000K" u="1"/>
        <s v="IL.0013.2635 Светильник цокольный LED, IP65 220V 1.5W, WH, 4000K" u="1"/>
        <s v="214332/3" u="1"/>
        <s v="A2324PL-1BK" u="1"/>
        <s v="A2508PL-1BK" u="1"/>
        <s v="VLF4-100-6500-B" u="1"/>
        <s v="LE LED BK RL 15W" u="1"/>
        <s v="Влагозащитный светодиодный светильник ССП-176 EVO-S IP65 600*76*66 18W 1950lm 4000K матовый с сенсором и возможностью соединения в линию" u="1"/>
        <s v="Влагозащитный светодиодный светильник ССП-176 EVO-S IP65 600*76*66 18W 1980lm 6500K матовый с сенсором и возможностью соединения в линию" u="1"/>
        <s v="ERAKSC20-02" u="1"/>
        <s v="ERAKSC40-01" u="1"/>
        <s v="LPU-01-ПРИЗМА-PRO 36Вт 6500К" u="1"/>
        <s v="FL PFM 100W/4000K ASYM 55X110 BK" u="1"/>
        <s v="FL PFM 290W/4000K ASYM 55X110 BK" u="1"/>
        <s v="216332/3" u="1"/>
        <s v="LE FL SMD LED5 10W CW" u="1"/>
        <s v="SM295C LED70/840 PSU WP WH GM" u="1"/>
        <s v="PTR 0740 40W 3000K 24° WH IP40" u="1"/>
        <s v="PTR 0740 40W 4000K 24° WH IP40" u="1"/>
        <s v="PTR 0924 24W 4000K 24° WH IP40" u="1"/>
        <s v="PTR 1125 25W 4000K 24° WH IP40" u="1"/>
        <s v="PTR 1140 40W 4000K 24° WH IP40" u="1"/>
        <s v="PTR 1325 25w 4000K 24° WH IP40" u="1"/>
        <s v="PTR 1335 35W 3000K 24° WH IP40" u="1"/>
        <s v="PTR 1335 35W 4000K 24° WH IP40" u="1"/>
        <s v="PTR 1725 25W 4000K 24° WH IP40" u="1"/>
        <s v="PTR 1732 32W 4000K 24° WH IP40" u="1"/>
        <s v="PTR 1935 35W 4000K 60° WH IP40" u="1"/>
        <s v="PTR 2310 10W 4000K 20° WH IP40" u="1"/>
        <s v="SPP-3-40-6K-P" u="1"/>
        <s v="LE LED IP65 18W 4K" u="1"/>
        <s v="LDSP0-2101-1X060-K01" u="1"/>
        <s v="НПП 1401 60Вт черный овал" u="1"/>
        <s v="BVP281 LED151/NW 120W 220-240V AMB" u="1"/>
        <s v="BVP282 LED202/NW 160W 220-240V AMB" u="1"/>
        <s v="LP717P OSP W1800L2700 830 BK CE D 3XBERS" u="1"/>
        <s v="ДСП 4004" u="1"/>
        <s v="ULF-Q515 100W/6500K IP65 220-240В GREY" u="1"/>
        <s v="LE LED BK SL 15W" u="1"/>
        <s v="V1-G1-71551-10L02-6703240" u="1"/>
        <s v="PLED- DL4 18W 4000K 24° WH IP40" u="1"/>
        <s v="PLED- DL4 30W 4000K 24° WH IP40" u="1"/>
        <s v="PLED- DL4 40W 4000K 24° WH IP40" u="1"/>
        <s v="СДБО-215 ВЫХОД EXIT НАЛЕВО 3 ЧАСА NI-CD AC/DC" u="1"/>
        <s v="ERAKSC40-02" u="1"/>
        <s v="ERAKSC60-01" u="1"/>
        <s v="СКУ-02 70ВТ" u="1"/>
        <s v="PRE LST LED 100W 6500K" u="1"/>
        <s v="BCP425 10X50 4000 L310 CE" u="1"/>
        <s v="DP COMPACT 1500 55W/6500K GR IP66" u="1"/>
        <s v="DDRD16ELC" u="1"/>
        <s v="LE LED PL WH 40W 6500K" u="1"/>
        <s v="RC091V LED26S/840 PSU W60L60 RU" u="1"/>
        <s v="RC091V LED34S/840 PSU W60L60 RU" u="1"/>
        <s v="RC091V LED34S/865 PSU W60L60 RU" u="1"/>
        <s v="ДСП 1305Д 18Вт 6500К IP65 600мм серый пластик IEK" u="1"/>
        <s v="ДСП 1311 36Вт 6500К IP65 1230мм белый пластик IEK" u="1"/>
        <s v="FRAME-48-6500" u="1"/>
        <s v="SM505T LED80S/830 PSU A20-2R SI S PY11" u="1"/>
        <s v="Mesura A7975PL-1WH" u="1"/>
        <s v="COLOR KINETICS BCP422 G2 28X84 4000 L1200 CE CQC PSE" u="1"/>
        <s v="2210033/6" u="1"/>
        <s v="Светодиодная ультратонкая панель Smartbuy 50W 4500K 595x595x9mm" u="1"/>
        <s v="Светодиодная ультратонкая панель Smartbuy 50W 6500K 595x595x9mm" u="1"/>
        <s v="DLR003 24W 4200K" u="1"/>
        <s v="DLR020 24W 4200K" u="1"/>
        <s v="SM505T LED80S/830 PSU DA45 SI" u="1"/>
        <s v="SM505T LED90S/830 PSU DA45 SI" u="1"/>
        <s v="SM505T LED90S/840 PSU DA45 SI" u="1"/>
        <s v="Св-к светодиодный IP20 595*595*19мм 45W 4100lm 4000K офисный призм. рассеиватель" u="1"/>
        <s v="Св-к светодиодный IP20 595*595*19мм 45W 4150lm 6500K офисный призм. рассеиватель" u="1"/>
        <s v="ERAKSC60-02" u="1"/>
        <s v="BCP280 G2 24XLED-HP/NW-4000 24V W" u="1"/>
        <s v="СДО-07-70Вт" u="1"/>
        <s v="07-150 IP65 сер." u="1"/>
        <s v="DLS003 24W 4200K" u="1"/>
        <s v="DLS020 24W 4200K" u="1"/>
        <s v="DLS034 24W 4200K" u="1"/>
        <s v="Ecola LED downlight накладной Круглый даунлайт с драйвером 24W 220V 4200K 300x32" u="1"/>
        <s v="ST740T LED20S/930 PSU NB WH" u="1"/>
        <s v="BRP392 LED150/NW 104W 220-240V DW2 PSR" u="1"/>
        <s v="BRP392 LED161/NW 113W 220-240V DW2 PSR" u="1"/>
        <s v="BRP392 LED186/NW 130W 220-240V DW2 PSR" u="1"/>
        <s v="BRP392 LED224/NW 158W 220-240V DW2 PSR" u="1"/>
        <s v="BRP393 LED261/NW 183W 220-240V DW2 PSR" u="1"/>
        <s v="BRP393 LED273/NW 192W 220-240V DW2 PSR" u="1"/>
        <s v="BRP393 LED323/NW 225W 220-240V DW2 PSR" u="1"/>
        <s v="BRP394" u="1"/>
        <s v="AL500 18W 4000K" u="1"/>
        <s v="ULF-F19-20W/4000K" u="1"/>
        <s v="32813 Светодиод. ультратонкая потол. панель SALOBRENA 1, 40W(LED), 4300lm, 595х595, H50, 4000K, алюм" u="1"/>
        <s v="41204" u="1"/>
        <s v="NVH05A-D2002" u="1"/>
        <s v="EM DL DN120 MT 3H Antipanic" u="1"/>
        <s v="Прожектор LED 30Вт IP65 6500К черн. 613100330" u="1"/>
        <s v="2210035/6" u="1"/>
        <s v="V1-R0-00555-10000-6501030" u="1"/>
        <s v="НСП 21ВEx-150-311" u="1"/>
        <s v="2220035/6" u="1"/>
        <s v="LTB16 белый" u="1"/>
        <s v="V1-R0-00556-10000-6502030" u="1"/>
        <s v="SM480C W24L134 LED35S/840 PSD ACC-MLO PI WH" u="1"/>
        <s v="SPB-201-2-40К-015" u="1"/>
        <s v="MIZAR SP LED RUSIA TEST" u="1"/>
        <s v="PWP-C3 1200 50w 4000K IP65 SHOPLIGHT" u="1"/>
        <s v="PWP-C3 1200 50w 6500K IP65 SHOPLIGHT" u="1"/>
        <s v="PWP-C3 1500 60w 4000K IP65 SHOPLIGHT" u="1"/>
        <s v="BGP150 LED250/WW 3W 45D GM" u="1"/>
        <s v="BGP150 LED300/NW 3W 45D GM" u="1"/>
        <s v="SM505T LED80S/840 PSU DA25W-2R WH" u="1"/>
        <s v="Светильник светодиодный  трек PRISMA 36W 117,5х160mm 4000K угол 35 ̊  черный" u="1"/>
        <s v="Светильник светодиодный  трек PRISMA 50W 117,5х160mm 4000K угол 35 ̊  черный" u="1"/>
        <s v="A3156PL-1WH" u="1"/>
        <s v="LE ECO 03 LED 36W" u="1"/>
        <s v="213330/3" u="1"/>
        <s v="Светильник светодиодный LED ДПО 18Вт 4000К 596х75х25 IP20 (аналог ЛПО) 144124218" u="1"/>
        <s v="ЖКУ 16У-150-021" u="1"/>
        <s v="V1-R0-00411-10000-6505030" u="1"/>
        <s v="BGP150 LED400/WW 6W 45D GM" u="1"/>
        <s v="BGP150 LED480/NW 6W 45D GM" u="1"/>
        <s v="HIGH BAY LED 250 W 6500 K BK" u="1"/>
        <s v="CUDDLE LED 96" u="1"/>
        <s v="PHB PRO 100w 5000K 120° IP65" u="1"/>
        <s v="BRP392 LED144/NW 120W DM PSD WO" u="1"/>
        <s v="Светильник светодиодный LED круглый 12Вт 4000К IP65 126411212" u="1"/>
        <s v="Светодиодный встраиваемый светильник Gauss, круглый с декоративным стеклом, 12W 4000K 1/40" u="1"/>
        <s v="97456 Ландшафтный светод. спот FAEDO 3, 20W (LED), 1800lm, L130, H95, IP65, алюм., черный, стекло, н" u="1"/>
        <s v="2220037/6" u="1"/>
        <s v="613527130" u="1"/>
        <s v="BGP150 LED520/WW 8W 45D GM" u="1"/>
        <s v="BGP150 LED580/NW 8W 45D GM" u="1"/>
        <s v="PTR 0125-2 25W 4000K 24° GR IP40" u="1"/>
        <s v="PTR 0130-2 30W 4000K 24° GR IP40" u="1"/>
        <s v="PTR 0140-2 40W 4000K 24° GR IP40" u="1"/>
        <s v="PFL-AS-50W 4000K IP65" u="1"/>
        <s v="Светодиодная панель Slim Lungo 32W" u="1"/>
        <s v="ДСП 3004 PRO" u="1"/>
        <s v="RS342B LED39S/830 PSU-E WB WH" u="1"/>
        <s v="СПП-КРУГ 18Вт 6500К 1440ЛМ IP65" u="1"/>
        <s v="Тротуарный светильник светодиодный, встраиваемый (ДВУ) FERON SP4113, 9W, 6400К (дневной), 230V/50Гц, 720Lm, IP67, угол рассеивания 24°, 9LED*HPL, класс защиты 1, раб.t -35°C - +75°C, цвет металлик, корпус алюминий, сталь, 160*160*90мм, D внутр. 110мм" u="1"/>
        <s v="216330/3" u="1"/>
        <s v="LE FL SMD LED5 50W CW" u="1"/>
        <s v="9055X" u="1"/>
        <s v="2222037/4" u="1"/>
        <s v="WT470C LED23S/850 PSU O TC L700" u="1"/>
        <s v="RC415B LED20S/840 PSD PIP W15L120 SB" u="1"/>
        <s v="Светильник светодиодный 45Вт 4000К IP65 линейный матовый 1/30 (Аналог ЛСП 2х58Вт) Gauss 143426245" u="1"/>
        <s v="688100310" u="1"/>
        <s v="SBL-DLSQ-24-4K" u="1"/>
        <s v="SAP 600 E/Z anodowany" u="1"/>
        <s v="WT035C LED52/NW PSU CFW L1500" u="1"/>
        <s v="&quot;Даунлайт НАРОДНЫЙ&quot; СВО (белый) 18 Вт 4000К" u="1"/>
        <s v="&quot;Даунлайт НАРОДНЫЙ&quot; СВО (белый) 24 Вт 4000К" u="1"/>
        <s v="SPO-5-40-6K-P (F)" u="1"/>
        <s v="32577" u="1"/>
        <s v="Прожектор светодиодный Led Qplus 50Вт IP65 6500К черн. 613511350" u="1"/>
        <s v="GH-R-240" u="1"/>
        <s v="SBL-LU2-36W" u="1"/>
        <s v="ДСП 56У2Ex-100-322" u="1"/>
        <s v="Светодиодный уличный консольный светильник Feron SP2922 50W 3000K 230V, серый артикул 32276" u="1"/>
        <s v="ДСП 5014" u="1"/>
        <s v="DL//A-0168" u="1"/>
        <s v="ДПА 2105" u="1"/>
        <s v="AL589 12W 4000K" u="1"/>
        <s v="IP65 D160*53 12W 980lm 6500K ЖКХ круглый c микроволновым сенсором 1/40" u="1"/>
        <s v="LHB-UFO 150Вт" u="1"/>
        <s v="RLP-VC 12Вт 6500К" u="1"/>
        <s v="TC MS-S T 39S/827 PSU VWB GR402 PY5" u="1"/>
        <s v="OLF-P-5-4K-LED" u="1"/>
        <s v="СДБО-215 &quot;ВЫХОД&quot;" u="1"/>
        <s v="ST320T LED39S/PC930 PSU WB WH" u="1"/>
        <s v="011 FL LED" u="1"/>
        <s v="BY481X LED350S/840 NB GC SI ACW-L BR" u="1"/>
        <s v="WT060C LED36S/840 PSU L1200" u="1"/>
        <s v="GLL-1200-36-IP40-6-S" u="1"/>
        <s v="ULV-Q610 30W/6500К IP65 BLACK" u="1"/>
        <s v="ULV-Q610 50W/6500К IP65 BLACK" u="1"/>
        <s v="ULV-R23H-70W/4000К IP65 BLACK" u="1"/>
        <s v="ULV-R23H-70W/6000K IP65 BLACK" u="1"/>
        <s v="Светодиодный светильник  NIMBUS подвесной/накладной 35Вт 400х68мм 4000К IP40 опал белый" u="1"/>
        <s v="98418 Светодиод. ультратонкая потол. панель SALOBRENA-M с датчиком дв-я, 34W(LED), 595х595, H50, 460" u="1"/>
        <s v="PWL-145110/24D 1x9w 6500K BL" u="1"/>
        <s v="PWL-245110/24D 2x9W 6500K BL" u="1"/>
        <s v="SM505T LED66S/830 PSD-VLC A20 BK" u="1"/>
        <s v="SM505T LED80S/830 PSD-VLC A20 BK" u="1"/>
        <s v="Светильник светодиодный Gauss IP65 570*60*55мм 18Вт 1200lm 4000К линейн. мат. с возм. соед. в линию 1/20" u="1"/>
        <s v="Светильник светодиодный Gauss IP65 570*60*55мм 18Вт 1230lm 6500К линейн. мат. с возм. соед. в линию 1/20" u="1"/>
        <s v="BRP392" u="1"/>
        <s v="OS2661-PP" u="1"/>
        <s v="OLF-P-7-4K-LED" u="1"/>
        <s v="SLICE 1200 LED 12 2700K" u="1"/>
        <s v="V1-R0-00555-10000-6501040" u="1"/>
        <s v="TLSU-1-36-4000" u="1"/>
        <s v="Прожектор LED 10Вт IP65 6500К черн. 613100310" u="1"/>
        <s v="V1-R0-00556-10000-6502040" u="1"/>
        <s v="ДПА 2101 аккум. 4ч 30LED аварийный" u="1"/>
        <s v="ДПА 2104 аккум. 4ч 60LED аварийный" u="1"/>
        <s v="ULF-F62-30W/6500K SENSOR IP54 200-240В BLACK" u="1"/>
        <s v="ULF-F62-50W/6500K SENSOR IP54 200-240В BLACK" u="1"/>
        <s v="ST320T LED17S/830 PSU VWB WH" u="1"/>
        <s v="ST320T LED17S/840 PSU VWB WH" u="1"/>
        <s v="ST320T LED27S/830 PSU VWB WH" u="1"/>
        <s v="ST320T LED39S/827 PSU VWB WH" u="1"/>
        <s v="ST320T LED39S/830 PSU VWB WH" u="1"/>
        <s v="ST320T LED39S/840 PSU VWB WH" u="1"/>
        <s v="ST320T LED39S/PW9 PSU VWB WH" u="1"/>
        <s v="016 FL LED" u="1"/>
        <s v="RC132V G4 LED34S/830 PSU W60L60 OC" u="1"/>
        <s v="RC132V G4 LED36S/840 PSD W60L60 OC" u="1"/>
        <s v="RC132V G4 LED36S/840 PSU W60L60 OC" u="1"/>
        <s v="VLSU-2-36-6500 OPAL" u="1"/>
        <s v="LWPW18W01" u="1"/>
        <s v="SPL-7- 40-4k (W)" u="1"/>
        <s v="SPO-110-OPAL 18Вт 230В 4000К 1200ЛМ 600ММ IP40" u="1"/>
        <s v="SPO-110-OPAL 18Вт 230В 6500К 1200ЛМ 600ММ IP40" u="1"/>
        <s v="213232/4" u="1"/>
        <s v="ДПО 600 230В под лампу LED T8/G13" u="1"/>
        <s v="018 FL LED" u="1"/>
        <s v="V1-R0-00411-10000-6505040" u="1"/>
        <s v="Светодиодный светильник Gauss круглый IP65 8W 6500K 1/12" u="1"/>
        <s v="214432/3" u="1"/>
        <s v="RS342B LED27S/840 PSU-E WB II WH" u="1"/>
        <s v="RS343B LED39S/840 PSU-E WB II WH" u="1"/>
        <s v="GTR-40-1-IP20-W" u="1"/>
        <s v="SM505T LED80S/840 PSU A20-2R WH" u="1"/>
        <s v="MAGNOLIA LED 48" u="1"/>
        <s v="SAP 900 E/Z dz anodowany" u="1"/>
        <s v="SAP 900 MH-70W anodowany" u="1"/>
        <s v="DN560B LED12S/840 PSD-VLC-E WR WH" u="1"/>
        <s v="SPO-5-40-6K-P" u="1"/>
        <s v="WT066C CW LED45 L1500 PSU TB" u="1"/>
        <s v="WT066C NW LED36 L1200 PSU TB" u="1"/>
        <s v="637016003 Встраиваемый светильник De Markt Круз" u="1"/>
        <s v="A2718PL-1BK" u="1"/>
        <s v="WTL-50W/01B" u="1"/>
        <s v="VLZR3-MS-65-12-5000" u="1"/>
        <s v="Светильник светодиодный 45Вт 6500К IP65 линейный матовый 1/30 (Аналог ЛСП 2х58Вт) Gauss 143426345" u="1"/>
        <s v="DVRV24ELC" u="1"/>
        <s v="32578" u="1"/>
        <s v="ДБО 6003" u="1"/>
        <s v="SPO-531-0-65K-018" u="1"/>
        <s v="SPO-532-0-65K-018" u="1"/>
        <s v="SPP-3-40-4K-P" u="1"/>
        <s v="NV-PVCRXD36016-D24" u="1"/>
        <s v="BRP391 LED93/NW 70W 220-240V DW1 PSD" u="1"/>
        <s v="PSL 02 150W 5000K" u="1"/>
        <s v="SPP-201-0-65K-018" u="1"/>
        <s v="RC461B LED40S/940 PSD W60L60 VPC ACL PIP" u="1"/>
        <s v="Прожектор светодиодный Led Qplus 30Вт IP65 6500К черн. 613511330" u="1"/>
        <s v="64593" u="1"/>
        <s v="BY288P BY288P" u="1"/>
        <s v="LE LED FL 150W" u="1"/>
        <s v="PBH - PC3-RSI 12W" u="1"/>
        <s v="Downlight квадратный накладной 100*110 12W 4000K" u="1"/>
        <s v="CUT-3 LED 24" u="1"/>
        <s v="LL120X LED152S/830 2X PSU DA20 5 WH" u="1"/>
        <s v="LL120X LED160S/840 2X PSU DA20 5 WH" u="1"/>
        <s v="WLFW36W04" u="1"/>
        <s v="OLP-S05-P-48-4K" u="1"/>
        <s v="BRP531 GRN105-4S/740 II DM FG AL GR" u="1"/>
        <s v="Светильник светодиодный  DL-PRO круглый встраиваемый 183*80мм 35W 3000K IP65 диаметр монтажного отверстия 160-175мм" u="1"/>
        <s v="Светильник светодиодный  DL-PRO круглый встраиваемый 183*80мм 35W 4000K IP65 диаметр монтажного отверстия 160-175мм" u="1"/>
        <s v="SBL-TP-36W-64K" u="1"/>
        <s v="PBH - PC3-RSI 8W" u="1"/>
        <s v="DN471B LED20S/840 PSED-VLC-E C WH P" u="1"/>
        <s v="SBL-DL-12-65K" u="1"/>
        <s v="ML-IXR10000" u="1"/>
        <s v="VLF4-100-6500-G" u="1"/>
        <s v="ЛЛ ЛСП 3901А ABS/PS 2х18Вт G13 IP65" u="1"/>
        <s v="ЛЛ ЛСП 3902А ABS/PS 2х36Вт G13 IP65" u="1"/>
        <s v="BCP481 36XLED-HB/2700K 100-277V BK" u="1"/>
        <s v="Ecola LED downlight накладной Круглый даунлайт с драйвером 18W 220V 4200K 220x32" u="1"/>
        <s v="07-200 IP65 сер." u="1"/>
        <s v="ЖСП 18BEx-70-432" u="1"/>
        <s v="ULF-F19-30W/4000K" u="1"/>
        <s v="Светодиодный светильник Feron AL104 трековый на шинопровод 50W 4000K, 35 градусов, черный 29690" u="1"/>
        <s v="32/3" u="1"/>
        <s v="ДПО 3010Д 8Вт 4500K IP54 круг пластик с ДД бел." u="1"/>
        <s v="LT ST-06" u="1"/>
        <s v="OS2671-PP" u="1"/>
        <s v="LE FL SMD LED6 100W CW" u="1"/>
        <s v="NEF-07" u="1"/>
        <s v="PFL- C3 SENSOR 20W 6500K IP65" u="1"/>
        <s v="PFL- C3 SENSOR 50W 6500K IP65" u="1"/>
        <s v="СПО 3017 под лампу LED Т8/G13 2х60 Народный" u="1"/>
        <s v="Панель Gauss LED 595*595*19мм 36W 2950lm 4000К универсальная призма (1/4)" u="1"/>
        <s v="Панель Gauss LED 595*595*19мм 36W 2950lm 6500К универсальная призма (1/4)" u="1"/>
        <s v="PRE LED ECO 40W" u="1"/>
        <s v="DN571B LED20S/830 PSE-E C BK" u="1"/>
        <s v="DN571B LED20S/840 PSE-E C BK" u="1"/>
        <s v="ECO CLASS AREA 827 45W 4950LM GR" u="1"/>
        <s v="Светодиодный светильник  NIMBUS подвесной/накладной 25Вт 300х50 мм 4000К IP40 опал черный" u="1"/>
        <s v="SPO-16-36-4K-M" u="1"/>
        <s v="BSP461 LED78 NW 110-277V TS" u="1"/>
        <s v="LL120X LED84S/840 PSU O 5 WH" u="1"/>
        <s v="ULP-6060-36W/4000K/HM EFFECTIVE WHITE" u="1"/>
        <s v="ULP-6060-36W/6500K/HM EFFECTIVE WHITE" u="1"/>
        <s v="ЛПП 09УExn-2х58-115" u="1"/>
        <s v="BRP530 GRN80/830 I DW FG AL GR T35 60S" u="1"/>
        <s v="ULF-Q513 30W-RED" u="1"/>
        <s v="Св-к светодиодный ECO IP65  D160*53 12W 940lm 4000K ЖКХ круглый c оптико-аккустическим сенсором в термоусадке" u="1"/>
        <s v="TCW060 2XTL-D36W HF" u="1"/>
        <s v="BY698P LED110/NW PSU NB RCA" u="1"/>
        <s v="BY698P LED160/NW PSU NB RCA" u="1"/>
        <s v="BY698P LED200/NW PSU NB RCA" u="1"/>
        <s v="BY698P LED300/NW PSU NB RCA" u="1"/>
        <s v="SPOT LED FIX 8W/4000K SI DIM IP44" u="1"/>
        <s v="SP531P LED31S/940 PSD PI5 L141 SM2 9004" u="1"/>
        <s v="Светильник светодиодный линейный Feron AL5020 IP20 18W 4000K 600*23*60мм" u="1"/>
        <s v="Светильник светодиодный линейный Feron AL5020 IP20 18W 6500K 600*23*60мм" u="1"/>
        <s v="211207" u="1"/>
        <s v="A6252PL-1BK" u="1"/>
        <s v="Светильник светодиодный IP65 570*60*55мм 18Вт 1200lm 4000К линейн. мат. с возм. соед. в линию" u="1"/>
        <s v="Светильник светодиодный IP65 570*60*55мм 18Вт 1230lm 6500К линейн. мат. с возм. соед. в линию" u="1"/>
        <s v="2109034/6" u="1"/>
        <s v="LED-T4 12ВТ 230В 6500К 840ЛМ 900ММ" u="1"/>
        <s v="GCF-17-IP65-O-6" u="1"/>
        <s v="Светильник трековый светодиодный на шинопровод 30W, 2700 Lm, 4000К, 35 градусов, белый, AL104" u="1"/>
        <s v="Светильник трековый светодиодный на шинопровод 40W, 3600 Lm, 4000К, 35 градусов, белый, AL104" u="1"/>
        <s v="НСП 11-200-714" u="1"/>
        <s v="FITO-100W-RB-LED" u="1"/>
        <s v="BVP322 18LED 30K 220V 8" u="1"/>
        <s v="KARIN 2400 LED 32W" u="1"/>
        <s v="WL130V LED12S/840 PSU WH" u="1"/>
        <s v="WL130V LED20S/840 PSU WH" u="1"/>
        <s v="WL131V LED34S/840 PSU WH" u="1"/>
        <s v="VPO20PC-36-6500" u="1"/>
        <s v="BCP150 LED150/NW PSU 220-240V 7043" u="1"/>
        <s v="BCP151 LED150/WW PSU 220-240V 7043" u="1"/>
        <s v="LE LST 3 LED 100W NT CW" u="1"/>
        <s v="PFL- C3 100W 6500K IP65" u="1"/>
        <s v="PFL- C3 150W 6500K IP65" u="1"/>
        <s v="PFL- C3 200W 6500K IP65" u="1"/>
        <s v="Трековый светодиодный светильник для однофазного шинопровода Royal Белый 12W 4200K" u="1"/>
        <s v="DFRV18ELC" u="1"/>
        <s v="SPO-5-40-4K-P (F)" u="1"/>
        <s v="DN027B LED12/NW D150 RD" u="1"/>
        <s v="LHB-UFO-02 PRO 100ВТ 230В 6500К 10000ЛМ IP65" u="1"/>
        <s v="LHB-UFO-02 PRO 150Вт 230В 6500К 15000Лм IP65" u="1"/>
        <s v="LHB-UFO-02 PRO 200Вт 230В 6500К 20000Лм IP65" u="1"/>
        <s v="ЛПП 08УExn-2х18-025" u="1"/>
        <s v="ДСП 59У2Ex-37-041" u="1"/>
        <s v="Трековый светодиодный светильник для однофазного шинопровода Klips Белый 15W 4200K" u="1"/>
        <s v="GLP-S12-600-36-4-S" u="1"/>
        <s v="LDBO0-4003-18-6500-K01" u="1"/>
        <s v="LDBO0-4004-36-6500-K01" u="1"/>
        <s v="LDBO0-4013-18-6500-K01" u="1"/>
        <s v="LDBO0-4014-36-6500-K01" u="1"/>
        <s v="SPO-119 36ВТ 6500К 2700ЛМ 1200ММ IP20 С ЗЕРКАЛЬНОЙ РЕшЕТКОЙ" u="1"/>
        <s v="SPO-119 45ВТ 6500К 3200ЛМ 1500ММ IP20 С ЗЕРКАЛЬНОЙ РЕшЕТКОЙ" u="1"/>
        <s v="BY698P LED110/NW PSU WB RCA" u="1"/>
        <s v="BY698P LED160/NW PSU WB RCA" u="1"/>
        <s v="BY698P LED200/NW PSU WB RCA" u="1"/>
        <s v="BY698P LED300/NW PSU WB RCA" u="1"/>
        <s v="LDBO0-5005-18-6500-K02" u="1"/>
        <s v="LDBO0-5006-36-6500-K02" u="1"/>
        <s v="RS730B LED12S/830 PSE-E WB WH" u="1"/>
        <s v="RS730B LED12S/840 PSE-E WB WH" u="1"/>
        <s v="SBL-FLLIGHT-20-65K" u="1"/>
        <s v="BGC495 51XLED-MD/RGB TSDM CL P300" u="1"/>
        <s v="LDBO0-5007-18-6500-K03" u="1"/>
        <s v="LDBO0-5008-36-6500-K03" u="1"/>
        <s v="ДСП 1336А 36Вт 3ч 6500К IP65 1200мм" u="1"/>
        <s v="ULV-R23H-100W/4000К IP65 BLACK" u="1"/>
        <s v="ULV-R23H-100W/6000K IP65 BLACK" u="1"/>
        <s v="ULV-R23H-150W/6000K IP65 BLACK" u="1"/>
        <s v="GPL TOPLIGHTING1.2 DR/B LB 400V" u="1"/>
        <s v="25091 3" u="1"/>
        <s v="BVP621 LED925/740 750W NB GM" u="1"/>
        <s v="PRE ECO R LED 36W" u="1"/>
        <s v="MAGNOLIA MH-150" u="1"/>
        <s v="ЖСП 18BEx-70-312" u="1"/>
        <s v="SPP-101-0-001-120" u="1"/>
        <s v="IL.TRL-20-Q.BK" u="1"/>
        <s v="ISKRA LED ALFA 15ST 36 4000K" u="1"/>
        <s v="NEF-05" u="1"/>
        <s v="PPL-R 18W 4000K" u="1"/>
        <s v="ST320T LED17S/840 PSU MB BK" u="1"/>
        <s v="ST320T LED39S/840 PSU MB BK" u="1"/>
        <s v="ULY-U34C-100W/6500K IP65 BLACK" u="1"/>
        <s v="ULY-U34C-150W/6500K IP65 BLACK" u="1"/>
        <s v="ULY-U34C-200W/6500K IP65 BLACK" u="1"/>
        <s v="Светодиодный светильник &quot;ВАРТОН&quot; IP65 300*83 мм 15Вт 4000К" u="1"/>
        <s v="Светодиодный светильник &quot;ВАРТОН&quot; IP65 300*83 мм 25Вт 4000К" u="1"/>
        <s v="FL7116EX" u="1"/>
        <s v="SPB-2-08-R 135х50" u="1"/>
        <s v="LE LED PLS WH 40W 6500K (4)" u="1"/>
        <s v="DN572B LED24S/830 PSE-E C SI" u="1"/>
        <s v="DN570B LED20S/830 PSU-E RML C CR" u="1"/>
        <s v="Светодиодный уличный консольный светильник Feron SP2923 80W 6400K AC100-265V, серый артикул 32215" u="1"/>
        <s v="BVP384 LED535/840 500W 220-240V AMB GM" u="1"/>
        <s v="213332/4" u="1"/>
        <s v="NVS11-A5703" u="1"/>
        <s v="DW-LED-DP-02-36W-6500K" u="1"/>
        <s v="214532/3" u="1"/>
        <s v="RLP-VC 12Вт 4000К" u="1"/>
        <s v="BVP156 LED37/WW 220-240 50W WB" u="1"/>
        <s v="BVP156 LED40/CW 220-240 50W WB" u="1"/>
        <s v="BVP156 LED40/NW 220-240 50W WB" u="1"/>
        <s v="BVP155 LED200/840 PSU 200W AWB CE" u="1"/>
        <s v="BN015C BARE L1200 RT" u="1"/>
        <s v="LL-908 IP44 50W 6400K" u="1"/>
        <s v="SPO-801-0-001-060" u="1"/>
        <s v="SPP-3-40-6K-M 1234мм" u="1"/>
        <s v="Прожектор LED 20Вт IP65 6500К черн. GAUSS 613100320" u="1"/>
        <s v="MIRA LED 36" u="1"/>
        <s v="SPP-101-0-001-060" u="1"/>
        <s v="ULF-Q513 30W-GREEN" u="1"/>
        <s v="RC095V LED30S/865 PSU W12L120 GREY RCA" u="1"/>
        <s v="СДО-07-70-65" u="1"/>
        <s v="Св-к светодиодный ECO IP65 198*96*53 12W 940lm 4000K ЖКХ овал" u="1"/>
        <s v="Светодиодный уличный консольный светильник Feron SP2920 200W 6400K 230V, серый 32575" u="1"/>
        <s v="SPB-201-0-40К-008" u="1"/>
        <s v="BVP381 LED130/CW 100W 220-240V AMB GM" u="1"/>
        <s v="BVP381 LED130/NW 100W 220-240V AMB GM" u="1"/>
        <s v="BVP381 LED130/WW 100W 220-240V AMB GM" u="1"/>
        <s v="BVP382 LED156/NW 120W 220-240V AMB GM" u="1"/>
        <s v="BVP382 LED180/NW 150W 220-240V AMB GM" u="1"/>
        <s v="BVP382 LED195/NW 150W 220-240V AMB GM" u="1"/>
        <s v="BVP382 LED260/CW 200W 220-240V AMB GM" u="1"/>
        <s v="BVP382 LED260/NW 200W 220-240V AMB GM" u="1"/>
        <s v="BVP383 LED270/NW 240W 220-240V AMB GM" u="1"/>
        <s v="BVP383 LED306/NW 230W 220-240V AMB GM" u="1"/>
        <s v="BVP383 LED360/NW 320W 220-240V AMB GM" u="1"/>
        <s v="BVP383 LED450/NW 400W 220-240V AMB GM" u="1"/>
        <s v="BVP383 LED455/NW 350W 220-240V AMB GM" u="1"/>
        <s v="BVP384 LED614/NW 490W 220-240V AMB GM" u="1"/>
        <s v="ДСП 4005" u="1"/>
        <s v="TC PD PS PAR38 827 T101 BK402 BK" u="1"/>
        <s v="DLR020 18W 4200K" u="1"/>
        <s v="LDPO0-2005-12-6500-K01" u="1"/>
        <s v="LDPO0-2006-14-6500-K01" u="1"/>
        <s v="LDPO0-4006-12-6500-K01" u="1"/>
        <s v="LDPO0-4007-15-6500-K01" u="1"/>
        <s v="BCC420 4000 FR ETH L1220 PP150 UL CE CQC" u="1"/>
        <s v="BCC420 RGB FR ETH L1220 WH HSE UL CE CQC" u="1"/>
        <s v="NLP-PS2-36-4K" u="1"/>
        <s v="РСП 04В-250-678" u="1"/>
        <s v="V1-R0-70355-21A01-2000165" u="1"/>
        <s v="SP MULTI 1X30W/3000K FL WT/BK" u="1"/>
        <s v="BPP531 GRN80-/830 I DM FG CO GR T35" u="1"/>
        <s v="CUT-5 LED 24" u="1"/>
        <s v="DLS003 18W 4200K" u="1"/>
        <s v="DLS034 18W 4200K" u="1"/>
        <s v="ЖСП 18ВEx-100-221" u="1"/>
        <s v="DL//A-336" u="1"/>
        <s v="ГСП 11BEx-250-412" u="1"/>
        <s v="СВЕТИЛЬНИК ДСП-02-100 UFO 100 ВТ 5000К IP65 TDM" u="1"/>
        <s v="СВЕТИЛЬНИК ДСП-02-150 UFO 150 ВТ 5000К IP65 TDM" u="1"/>
        <s v="СВЕТИЛЬНИК ДСП-02-200 UFO 200 ВТ 5000К IP65 TDM" u="1"/>
        <s v="СВЕТИЛЬНИК ДСП-02-250 UFO 250 ВТ 5000К IP65 TDM" u="1"/>
        <s v="СВЕТИЛЬНИК ДСП-02-300 UFO 300 ВТ 5000К IP65 TDM" u="1"/>
        <s v="СВЕТИЛЬНИК СКУ-01-120 СЛИМ 120ВТ 5000K IP65 TDM" u="1"/>
        <s v="СВЕТИЛЬНИК СКУ-01-150 СЛИМ 150ВТ 5000K IP65 TDM" u="1"/>
        <s v="LPR-041-2-65K-030" u="1"/>
        <s v="СБА 7031DC 18LED" u="1"/>
        <s v="SPOT FIX DIM 8 W 4000 K IP44 WT" u="1"/>
        <s v="BVP428 1640/957 PSDMX 220-400V BV S6 T35" u="1"/>
        <s v="СБА 8032С 24LED С НАКЛЕЙКОЙ &quot;ВЫХОД&quot;" u="1"/>
        <s v="Светильник светодиодный LED 12Вт 2700К IP20 встраив. ультратонкий круглый Gauss 939111112" u="1"/>
        <s v="Светильник светодиодный пылевлагозащищённый, 8W, 640Lm, 4000K, в пластиковом корпусе, IP65, AL3005-1" u="1"/>
        <s v="Светильник светодиодный пылевлагозащищённый, 8W, 640Lm, 6500K, в пластиковом корпусе, IP65, AL3005-1" u="1"/>
        <s v="ULB-M09H-36W-4000K-AC WHITE" u="1"/>
        <s v="33155 Ландшафтный светод. спот FAEDO 3, 50W (LED), 4800lm, L205, H145, IP65, алюм., белый/стекло, не" u="1"/>
        <s v="GCF-14BT-IP65-R-6" u="1"/>
        <s v="GCF-17BT-IP65-R-6" u="1"/>
        <s v="ST780T LED60S/840 PSD MB BK" u="1"/>
        <s v="WALKLINE L=100,5CM IP67 WW 10W-IN24VDC" u="1"/>
        <s v="Светильник светодиодный линейный Feron AL5090 IP65 18W 6500K 685*65*35мм" u="1"/>
        <s v="Светодиодный светильник Stellar-Line Comfort подвесной/накладной 1200х35х75 мм 36 ВТ 3000К RAL9010 белый матовый с линзами 50 градусов" u="1"/>
        <s v="Светодиодный светильник Stellar-Line Comfort подвесной/накладной 1200х35х75 мм 36 ВТ 4000К RAL9010 белый матовый с линзами 50 градусов" u="1"/>
        <s v="LYRA 4211-8" u="1"/>
        <s v="MIRA LED 24" u="1"/>
        <s v="LDVO0-1703-18-6500-K01" u="1"/>
        <s v="LDVO0-1704-24-6500-K01" u="1"/>
        <s v="LDVO0-1717-05-6500-K01" u="1"/>
        <s v="LDVO0-6574-40-6500-K01" u="1"/>
        <s v="LDVO0-6576-50-6500-K01" u="1"/>
        <s v="LDVO2-6572-45-6500-K01" u="1"/>
        <s v="IL.0013.2335 Светильник цокольный LED, IP65 220V 1.5W, NM, 4000K" u="1"/>
        <s v="IL.0013.2535 Светильник цокольный LED, IP65 220V 1.5W, NM, 4000K" u="1"/>
        <s v="ST320T LED39S/PW9-4000 PSU WB WH" u="1"/>
        <s v="Светильник НПБ400-1П настенный, наклонный белый, IP54, 60 Вт, основание-поликарбонат, Народный" u="1"/>
        <s v="PPL-S 18W 4000K" u="1"/>
        <s v="ST031T LED20/840 21W 220-240V I WB BK GM" u="1"/>
        <s v="ST031T LED30/840 33W 220-240V I WB BK GM" u="1"/>
        <s v="NEF-03" u="1"/>
        <s v="2222035/6" u="1"/>
        <s v="Прожектор светодиодный 2835 SMD 400W 6400K IP65  AC175-265V/50Hz, черный, LL-927" u="1"/>
        <s v="Светильник светодиодный LED 12Вт 4100К IP20 встраив. ультратонкий круглый Gauss 939111212" u="1"/>
        <s v="LE FL SMD LED7 10W CW BLACK" u="1"/>
        <s v="LE FL SMD LED7 20W CW BLACK" u="1"/>
        <s v="LE FL SMD LED7 30W CW BLACK" u="1"/>
        <s v="LE FL SMD LED7 50W CW BLACK" u="1"/>
        <s v="LE FL SMD LED7 70W CW BLACK" u="1"/>
        <s v="A6252PL-2BK" u="1"/>
        <s v="FL PFM 290W/4000K ASYM 45X140 BK" u="1"/>
        <s v="СКУ-01-120 СЛИМ 120ВТ 5000K IP65 TDM" u="1"/>
        <s v="214034/6" u="1"/>
        <s v="DW-LED-ZJ-CF-02-36W-4000K" u="1"/>
        <s v="AL156 светильник трековый под лампу E14, черный" u="1"/>
        <s v="211215" u="1"/>
        <s v="WL060V LED11S/830 PSU II WH" u="1"/>
        <s v="WL060V LED17S/840 PSU II WH" u="1"/>
        <s v="НПП 1102 100Вт белый круг с реш" u="1"/>
        <s v="НПП 1302 60Вт черный круг с реш" u="1"/>
        <s v="BVP621 LED1008/CW 960W 220-240V SWB PSD" u="1"/>
        <s v="Светодиодный уличный консольный светильник Feron SP2925 30W 6400K 230V, черный артикул 32217" u="1"/>
        <s v="BVP156 LED22/WW 220-240 30W WB" u="1"/>
        <s v="BVP156 LED24/CW 220-240 30W WB" u="1"/>
        <s v="BVP156 LED24/NW 220-240 30W WB" u="1"/>
        <s v="СПБ-2 10Вт" u="1"/>
        <s v="PPI- 01 150W" u="1"/>
        <s v="ГО 17В2Ex-250-31" u="1"/>
        <s v="Светодиодный светильник Feron AL103 трековый на шинопровод 30W 6400K, 35 градусов, белый 32519" u="1"/>
        <s v="Б0030237" u="1"/>
        <s v="ДСП 3005 PRO" u="1"/>
        <s v="SBL-uni1195-36W-45K" u="1"/>
        <s v="PHB UFO 100W 5000K IP65" u="1"/>
        <s v="НПП 1301 60Вт белый круг" u="1"/>
        <s v="LED линейный 1501 55Вт 4000К 1500х76х63мм IEK" u="1"/>
        <s v="LED линейный 1501 55Вт 5000К 1500х76х63мм IEK" u="1"/>
        <s v="ДСП 18Вт SSP-155 -18 6500К 1100Лм 550мм IP65 рассеиватель матовый" u="1"/>
        <s v="216330/4" u="1"/>
        <s v="MAGNOLIA S-100" u="1"/>
        <s v="LE DLRL WH 12W D114 6K" u="1"/>
        <s v="PPL1195/U 36w 4000K IP40" u="1"/>
        <s v="SPO-405-230В LED-Т8 G13 IP40 1200ММ" u="1"/>
        <s v="СПБ-2 20Вт" u="1"/>
        <s v="IP20 1195*74*24мм 36W 2250lm 4000K cталь" u="1"/>
        <s v="IP20 1195*74*24мм 36W 2270lm 6500K cталь" u="1"/>
        <s v="688100320" u="1"/>
        <s v="LE DLRL WH 15W D144 6K" u="1"/>
        <s v="NBL-R2-6-4K-IP54-SNRV-LED" u="1"/>
        <s v="2222039/6" u="1"/>
        <s v="VPO10PC-32-6500" u="1"/>
        <s v="GTAB-150BT-IP65-6500-W" u="1"/>
        <s v="GTAB-300BT-IP65-6500-W" u="1"/>
        <s v="ДБО 1002 под светодиодную лампу 2хТ8 600мм IP20" u="1"/>
        <s v="ДПО 18Вт SPO-18-600 6500К 1300Лм 230В IP20 рассеиватель матовый 600мм 25093 7 Duwi" u="1"/>
        <s v="GH-R-241" u="1"/>
        <s v="PWL-26090/24D 2x5w 6500K BL" u="1"/>
        <s v="ДСП 5015" u="1"/>
        <s v="DJRV12ELC" u="1"/>
        <s v="ULB-Q252 14W/NW/H BLACK" u="1"/>
        <s v="ULB-Q252 24W/NW/H BLACK" u="1"/>
        <s v="TC MS-S T 17S/PW930 PSU VWB BK402 ADI" u="1"/>
        <s v="TC MS-S T 27S/PW940 PSU VWB BK402 ADI" u="1"/>
        <s v="TC MS-S T 39S/PW940 PSU VWB BK402 ADI" u="1"/>
        <s v="LP717P OSP W1500L1800 840 WT CE D" u="1"/>
        <s v="LP717P OSP W1500L2700 840 WT CE D" u="1"/>
        <s v="SPOT VARIO DN 170 35 W 3000 K 24DEG WT" u="1"/>
        <s v="SPOT VARIO DN 170 35 W 4000 K 24DEG WT" u="1"/>
        <s v="LCL18-RC-02" u="1"/>
        <s v="СКУ-02 125ВТ" u="1"/>
        <s v="LDCK-0-1501-55-4000-K01" u="1"/>
        <s v="DL//A-0164" u="1"/>
        <s v="Luna 2211-4" u="1"/>
        <s v="SIRAH 2013-3 LED" u="1"/>
        <s v="RS741B LED17S/930 PSE-E WB WH" u="1"/>
        <s v="RS741B LED39S/840 PSE-E WB WH" u="1"/>
        <s v="BVP340 72LED RGBNW 220V L75 8 DMX" u="1"/>
        <s v="Светодиодный светильник для архитектурной подсветки, 85-265V, 6W, 6400К, IP54, SP5001 , артикул 06334" u="1"/>
        <s v="SPB-2-08-R" u="1"/>
        <s v="AL505 18W 4000K" u="1"/>
        <s v="SPO-110-PRIZMA 55ВТ 4000К" u="1"/>
        <s v="WT060C LED18S/840 PSU L600" u="1"/>
        <s v="BGS204 LED120-4S/740 II DM11 76A" u="1"/>
        <s v="Световой указатель  Flip-подвесной серии Advanced 3W IP40 3ч" u="1"/>
        <s v="Уличный светильник консольный светодиодный, на столб (ДКУ) FERON SP3050, 50W, 5000К (дневной), 85-265V/50Гц, 6000Lm, IP65, угол рассеивания 110-120°, 90LED*SMD2835, класс защиты 1, раб.t -20°C - +40°C, цвет серый, корпус алюминий, 430*58*175мм," u="1"/>
        <s v="NHB-P5-150-5K-60D-LED" u="1"/>
        <s v="Barut A4562PL-1WH" u="1"/>
        <s v="LDSP0-1318-48-4500-K03" u="1"/>
        <s v="ДСП 1306 36Вт 4500К IP65 1200мм сер. пластик" u="1"/>
        <s v="ДСП 1307 36Вт 6500К IP65 1200мм сер. пластик" u="1"/>
        <s v="BVP161 LED60/NW 70W 220-240V WB GREY" u="1"/>
        <s v="НСП 18BEx-75/60-621" u="1"/>
        <s v="C541431324V" u="1"/>
        <s v="LPU-ПРИЗМА 40ВТ 4000К" u="1"/>
        <s v="LPU-ПРИЗМА 50ВТ 4000К" u="1"/>
        <s v="ЖСП 04В-250-875" u="1"/>
        <s v="LE LST 3 LED 150W NT CW" u="1"/>
        <s v="BCP384 16LED RGBNW 220V 40 L50 DMX" u="1"/>
        <s v="BCP384 24LED RGBNW 220V 40 L50 DMX" u="1"/>
        <s v="VLZO-65-15-6500" u="1"/>
        <s v="СПБ-2-КРУГ 5Вт 4000К" u="1"/>
        <s v="Светильник Feron AL155 трековый на шинопровод под лампу GU10, черный 32474" u="1"/>
        <s v="NEF-01" u="1"/>
        <s v="WLRC01" u="1"/>
        <s v="GH-R-109" u="1"/>
        <s v="SBL-HP-12W-40K-OVAL-SEN" u="1"/>
        <s v="LL120X LED160S/840 2X PSU A 5 WH" u="1"/>
        <s v="Barut A4563PL-1WH" u="1"/>
        <s v="BVP323 36LED TW 220V 40 DMX" u="1"/>
        <s v="СБА 1093С-90DC 90LED LI-ION DC" u="1"/>
        <s v="SP530P LED25S/840 PSD LE1 PI7 SM2 L1130" u="1"/>
        <s v="SP530P LED34S/940 PSD LE1 PI5 SM2 L1130" u="1"/>
        <s v="SP532P LED36S/940 PSD LE1 PI5 SM2 L1130" u="1"/>
        <s v="Светильник светодиодный пылевлагозащищённый, 12W, 900Lm, 4000K, в пластиковом корпусе, IP65, AL3005-1" u="1"/>
        <s v="Светильник светодиодный пылевлагозащищённый, 12W, 900Lm, 6500K, в пластиковом корпусе, IP65, AL3005-1" u="1"/>
        <s v="GCF-9BT-IP65-R-6" u="1"/>
        <s v="PSL 03 100W 5000K IP65 GR" u="1"/>
        <s v="Светильник аварийно-эвакуационный  Compact серии Advanced 2W IP65 3ч" u="1"/>
        <s v="VLZO3-65-8-6500" u="1"/>
        <s v="BVP322 18LED TW 220V 60 DMX" u="1"/>
        <s v="BCP384 16LED RGBNW 220V A2 L50 DMX" u="1"/>
        <s v="WT120C G2 LED80S/840 PSU L1500 ELB3" u="1"/>
        <s v="НББ 64-60-022" u="1"/>
        <s v="VLF7-100-6500-B" u="1"/>
        <s v="ЦИЛИНДР-1П-GX53 ЧЕРНЫЙ IP65" u="1"/>
        <s v="ЦИЛИНДР-2П-GX53 ЧЕРНЫЙ IP65" u="1"/>
        <s v="216032/6" u="1"/>
        <s v="CL526T10SN" u="1"/>
        <s v="SPP-3-20-6K-M ЭРА Светодиод. св-к IP65 634мм 20Вт 1600Лм Ra&gt;80 6500K мат" u="1"/>
        <s v="Светодиодный светильник Feron AL107 трековый на шинопровод 15W, 90 градусов, 4000К, белый 32475" u="1"/>
        <s v="BOX 2023-5 LED S" u="1"/>
        <s v="СБА 2215DC 4+1LED" u="1"/>
        <s v="DROP I LED 24 3500K" u="1"/>
        <s v="PWP-PLUS C2 1200 CL 40W 4000K IP65 COMPACT" u="1"/>
        <s v="PWP-PLUS C2 1200 CL 40W 6500K IP65 COMPACT" u="1"/>
        <s v="PWP-PLUS С2 1200 CL 40W 4000K IP65 COMPACT" u="1"/>
        <s v="PWP-PLUS С2 1200 CL 40W 6500K IP65 COMPACT" u="1"/>
        <s v="SPB-201-1-40К-008" u="1"/>
        <s v="ДВО 6567-O" u="1"/>
        <s v="Светодиодная панель Slim Quadro 48W" u="1"/>
        <s v="ССА 5043-3" u="1"/>
        <s v="Luna 2211-7" u="1"/>
        <s v="LE LED ECO-LINK 10W" u="1"/>
        <s v="СДБО-215 ЗАПАСНЫЙ ВЫХОД 3 ЧАСА" u="1"/>
        <s v="32598" u="1"/>
        <s v="ДБО 6004" u="1"/>
        <s v="RS342B LED39S/830 PSU-E MB WH" u="1"/>
        <s v="DFRV36ELC" u="1"/>
        <s v="SM505T LED80S/840 PSU DA45 WH ETO-P32" u="1"/>
        <s v="DFRV24ELC" u="1"/>
        <s v="DAMP PROOF 1200 21W/4000K EM AT 3H LEDV" u="1"/>
        <s v="Светодиодный светильник  DL-Basic встраиваемый 200х60мм (монтаж.отв. 170мм) 22Вт 4000К" u="1"/>
        <s v="Светодиодный светильник ландшафтно-архитектурный Feron LL-885  85-265V 36W 2700K IP65 артикул 32146" u="1"/>
        <s v="ULF-F19-50W/4000K" u="1"/>
        <s v="LDSP0-1309-18-6500-K01" u="1"/>
        <s v="LDSP0-1311-36-6500-K01" u="1"/>
        <s v="LDSP0-1313-48-6500-K01" u="1"/>
        <s v="LDSP0-1421-20-6500-K01" u="1"/>
        <s v="LDSP0-1422-40-6500-K01" u="1"/>
        <s v="LDSP0-1423-50-6500-K01" u="1"/>
        <s v="BVP283 LED320/NW 315W 220-240V AWBE" u="1"/>
        <s v="Светильники Gauss" u="1"/>
        <s v="BCP384 32LED RGBNW 220V A L100 DMX" u="1"/>
        <s v="Светодиодный светильник Feron AL101 трековый на шинопровод 12W 4000K 35 градусов белый 29511" u="1"/>
        <s v="LL-919" u="1"/>
        <s v="MRL 1001" u="1"/>
        <s v="RS741B LED17S/930 PSE-E WB WH LIN" u="1"/>
        <s v="BDP265 LED94-4S/830 PSU II DM10 7043 SL-" u="1"/>
        <s v="LHB-UFO 100Вт" u="1"/>
        <s v="GD301B LED39S/PW930 PSU-E MB BK" u="1"/>
        <s v="GD302B LED39S/PW930 PSU-E MB BK" u="1"/>
        <s v="GD303B LED39S/PW930 PSU-E MB BK" u="1"/>
        <s v="DN572B LED24S/830 PSE-E C ELP3 SI" u="1"/>
        <s v="LDSP0-1319-48-6500-K03" u="1"/>
        <s v="СПБ-2-КВАДРАТ 5Вт 4000К" u="1"/>
        <s v="HB 165 W 6500 K 70DEG IP65 BK" u="1"/>
        <s v="WT035C LED15/NW PSU GC CFW L600" u="1"/>
        <s v="SBL-HP-12W-40K" u="1"/>
        <s v="ST320T LED39S/PW940 PSU MB WH" u="1"/>
        <s v="NFL-20-RGBWWW-BL-WIFI-IP65-LED" u="1"/>
        <s v="LT ST-07" u="1"/>
        <s v="MRL 1011" u="1"/>
        <s v="VLF7-150-6500-B" u="1"/>
        <s v="Светильник карданный LED 1*20W встраиваемый, WH" u="1"/>
        <s v="97455 Ландшафтный светод. спот FAEDO 3, 10W (LED), 900lm, L110, H80, IP65, алюм., черный, стекло, не" u="1"/>
        <s v="AL105 черный 40W" u="1"/>
        <s v="V1-U0-00498-21000-6502030" u="1"/>
        <s v="IL.0010.0050 Светильник MR16 GU5.3  на однофазный трек 220V, Белый" u="1"/>
        <s v="IL.0010.0051 Светильник MR16 GU5.3  на однофазный трек 220V, Белый" u="1"/>
        <s v="Прожектор светодиодный 2835 SMD 500W 6400K IP65  AC175-265V/50Hz, черный, LL-928" u="1"/>
        <s v="Светильник НПБ400П настенно-потолочный белый, IP54, 60 Вт, основание-поликарбонат, Народный" u="1"/>
        <s v="Светодиодный светильник &quot;ВАРТОН&quot; IP65 300*83 мм 15Вт 5000К сенсорный" u="1"/>
        <s v="Светодиодный светильник &quot;ВАРТОН&quot; IP65 300*83 мм 25Вт 5000К сенсорный" u="1"/>
        <s v="BN068C LED12/NW L1200 SW" u="1"/>
        <s v="DOWNLIGHT LED SLIM ROUND 24 W 4000 K" u="1"/>
        <s v="SF CIRCULAR 250 13W/4000K S IP44 LEDV" u="1"/>
        <s v="V1-G1-71336-20L07-6601240" u="1"/>
        <s v="NBL-R1-12-4K-WH-IP65-LED" u="1"/>
        <s v="Essential SmartBrightG2 LED Floodlight" u="1"/>
        <s v="Светильник садово-парковый Feron DH022-450, Техно столб, 18W E27 230V, серебро 11809" u="1"/>
        <s v="СДО-07-100Вт" u="1"/>
        <s v="LE ECO 03 R LED 36W" u="1"/>
        <s v="PDL-R 15w 4000K White IP20" u="1"/>
        <s v="PDL-R 25w 4000K White IP20" u="1"/>
        <s v="ENDURA STYLE UPDOWN MID SQ 14W DG" u="1"/>
        <s v="SM505T LED80S/830 PSU A20-2R SI PY1" u="1"/>
        <s v="Светодиодный светильник  трек TT-01 2.0 30 Вт 3000K 210*230*80 мм IP20 угол 35 градусов белый" u="1"/>
        <s v="Светодиодный светильник  трек TT-01 2.0 30 Вт 4000K 210*230*80 мм IP20 угол 35 градусов белый" u="1"/>
        <s v="V1-G1-71332-20L07-6604240" u="1"/>
        <s v="Светодиодный светильник Gauss круглый IP65 8W 4000K 1/12" u="1"/>
        <s v="216030/6" u="1"/>
        <s v="MRIG09500065RE" u="1"/>
        <s v="LPU-01-ОПАЛ-PRO 40Вт 230В 4000K 2700ЛМ 1198X298X40ММ БЕЛАЯ IP40" u="1"/>
        <s v="LPU-01-ОПАЛ-PRO 40Вт 230В 6500K 2700ЛМ 1198X298X40ММ БЕЛАЯ IP40" u="1"/>
        <s v="220933/6" u="1"/>
        <s v="GTAB-300BT-IP65-6500" u="1"/>
        <s v="НПП 1202 100Вт черный овал с реш" u="1"/>
        <s v="LN SF 1200 36W/4000K WT IP44       LEDV" u="1"/>
        <s v="LN SF 1500 43W/4000K WT IP44       LEDV" u="1"/>
        <s v="SPP-3-20-4K-M ЭРА Светодиод. св-к IP65 652х75х35 20Вт 1600Лм 4000К матовый" u="1"/>
        <s v="SPP-3-20-6K-M ЭРА Светодиод. св-к IP65 652х75х35 20Вт 1600Лм 6500К матовый" u="1"/>
        <s v="ULR-Q401 2W/DW WHITE S01" u="1"/>
        <s v="ULR-Q402 5W/DW WHITE S01" u="1"/>
        <s v="CR150B LED35S/840 PSU W30L120 IP54" u="1"/>
        <s v="Светодиодный светильник круглый IP65 12W 4000K" u="1"/>
        <s v="Светодиодный светильник  LT-01 600*43*46 мм опал 13Вт 5000К" u="1"/>
        <s v="ANTARES 4200-4 LED" u="1"/>
        <s v="BN006C LED16 CW L600 G2 GM L1" u="1"/>
        <s v="PURSOS SHP 330W 957 MB DMX VS1" u="1"/>
        <s v="PURSOS SHP 650W 957 UB DMX VS1" u="1"/>
        <s v="PURSOS SHP 960W 957 MB DMX VS1" u="1"/>
        <s v="PURSOS SHP 960W 957 UB DMX VS1" u="1"/>
        <s v="СДБО-215 ВЫХОД EXIT НАПРАВО 3 ЧАСА NI-CD AC/DC" u="1"/>
        <s v="PSL 02 50W" u="1"/>
        <s v="ДВО 6566 eco 36Вт W 6500К IEK" u="1"/>
        <s v="Светодиодный светильник 48LED 4000K 18W, AL5064" u="1"/>
        <s v="Светодиодный светильник 48LED 6500K 18W, AL5064" u="1"/>
        <s v="Светодиодный светильник 96LED 4000K 36W, AL5064" u="1"/>
        <s v="Светодиодный светильник 96LED 6500K 36W, AL5064" u="1"/>
        <s v="MAGNETO M35 16W" u="1"/>
        <s v="BCP462 G2 19XLED-HB/RGBW BK" u="1"/>
        <s v="ПРОЖЕКТОРЫ АЛЮМИНИЕВЫЙ ДЛЯ ОСВЕЩЕНИЯ ОТКРЫТЫХ ОБЩЕСТВЕННЫХ ЗОН" u="1"/>
        <s v="Светильник светодиодный стационарный ,12W, 900Lm,6500K, в пластиковом корпусе, IP65, AL3008" u="1"/>
        <s v="WTL-50W/01W" u="1"/>
        <s v="SBL-FLLIGHT-30-65K" u="1"/>
        <s v="NBL-R1-12-4K-IP20-LED" u="1"/>
        <s v="NBL-R1-18-4K-IP20-LED" u="1"/>
        <s v="NBL-R1-24-4K-IP20-LED" u="1"/>
        <s v="DN393B LED22/840 PSU D200 ALU GM" u="1"/>
        <s v="Прожектор светодиодный Gauss LED 20W 1350lm IP65 6500К белый" u="1"/>
        <s v="Прожектор светодиодный Gauss LED 30W 2100lm IP65 6500К белый" u="1"/>
        <s v="Прожектор светодиодный Gauss LED 50W 3500lm IP65 6500К белый" u="1"/>
        <s v="Прожектор светодиодный Gauss LED 70W 4900lm IP65 6500К белый" u="1"/>
        <s v="SIRAH 2023-3 LED" u="1"/>
        <s v="SM060C LED32S/840 PSU W20L120" u="1"/>
        <s v="SPO-801-0-002-120" u="1"/>
        <s v="RS751B LED49S/840 PSE-E WB WH" u="1"/>
        <s v="AL579 24W 4000K" u="1"/>
        <s v="НПО 3233Д 2х25Вт" u="1"/>
        <s v="Светильник светодиодный Gauss круглый бел. 11Вт 880лм LED 2700К Gauss 946411111" u="1"/>
        <s v="MAGNOLIA MH-250" u="1"/>
        <s v="RVP350 SON-T400W IC 220V-50HZ S SP" u="1"/>
        <s v="BVP150 LED17/CW 220-240V 20W SWB CE" u="1"/>
        <s v="BVP150 LED17/NW 220-240V 20W SWB CE" u="1"/>
        <s v="BVP150 LED17/WW 220-240V 20W SWB CE" u="1"/>
        <s v="BVP150 LED25/CW 220-240V 30W SWB CE" u="1"/>
        <s v="BVP150 LED25/NW 220-240V 30W SWB CE" u="1"/>
        <s v="BVP150 LED25/WW 220-240V 30W SWB CE" u="1"/>
        <s v="BVP150 LED42/NW 220-240V 50W SWB CE" u="1"/>
        <s v="BVP150 LED42/WW 220-240V 50W SWB CE" u="1"/>
        <s v="BVP150 LED59/CW 220-240V 70W SWB CE" u="1"/>
        <s v="BVP150 LED59/WW 220-240V 70W SWB CE" u="1"/>
        <s v="Ecola LED downlight накладной Круглый даунлайт с драйвером 12W 220V 4200K 170x32" u="1"/>
        <s v="Ecola LED downlight накладной Круглый даунлайт с драйвером 12W 220V 6500K 170x32" u="1"/>
        <s v="CS01051" u="1"/>
        <s v="33152" u="1"/>
        <s v="SP2818" u="1"/>
        <s v="IL.TRL-30.BK" u="1"/>
        <s v="VLZO3-65-20-6500" u="1"/>
        <s v="IP65 D160*53 12W 940lm 4000K ЖКХ круглый c акуст. сенсором" u="1"/>
        <s v="V1-U0-00498-21000-6502040" u="1"/>
        <s v="V1-U0-00498-21A00-6502040" u="1"/>
        <s v="ЖСП 18ВEx-70-112" u="1"/>
        <s v="WLRD01" u="1"/>
        <s v="MVF403 MHN-LA1000W A3 SI" u="1"/>
        <s v="НПБ400-2 для сауны настенный, угловой, IP54, 60 Вт, белый," u="1"/>
        <s v="947111212" u="1"/>
        <s v="ULPС36W60-04" u="1"/>
        <s v="Трековый светильник для однофазного шинопровода Rutero GU10 Белый" u="1"/>
        <s v="948111212" u="1"/>
        <s v="BY120P G4 LED100S/840 PSU NB" u="1"/>
        <s v="SPO-801-0-002-060" u="1"/>
        <s v="SP531P LED25S/940 PSD PI5 L120IP SM2 WH" u="1"/>
        <s v="Светодиодный светильник Feron AL100 трековый на шинопровод 12W 4000K 35 градусов белый 29509" u="1"/>
        <s v="214532/4" u="1"/>
        <s v="SPB-202-0-40K-008" u="1"/>
        <s v="BRP382 LED172/WW 130W DM PSR P7 7037" u="1"/>
        <s v="BRP383 LED267/WW 200W DM PSR P7 7037" u="1"/>
        <s v="Светодиодный уличный консольный светильник Feron SP2924 100W 3000K 230V, серый артикул 32277" u="1"/>
        <s v="Barut A4562PL-1BK" u="1"/>
        <s v="SPP-101-0-002-060" u="1"/>
        <s v="GR-C030-25W (AC12V)" u="1"/>
        <s v="TCW060 2XTL-D18W HF" u="1"/>
        <s v="BVP344 96LED TW 220V 3 DMX RAL6013" u="1"/>
        <s v="ДСП 1423 50Вт 6500К IP65 1500мм IEK" u="1"/>
        <s v="ДСП 1426 50Вт 4000К IP65 1500мм IEK" u="1"/>
        <s v="RC461B LED34S/940 PSD W60L60 VPC ELP3 P" u="1"/>
        <s v="BVP175 LED142/CW 150W WB GREY CE" u="1"/>
        <s v="BVP175 LED142/NW 150W WB GREY CE" u="1"/>
        <s v="BVP176 LED190/CW 200W WB GREY CE" u="1"/>
        <s v="BVP176 LED190/NW 200W WB GREY CE" u="1"/>
        <s v="SPB-201-2-40К-008" u="1"/>
        <s v="Светодиодный светильник Feron AL107 трековый на шинопровод 25W, 90 градусов, 4000К, белый 32477" u="1"/>
        <s v="BPP008 LED-MP 740 PSU I GR 60P" u="1"/>
        <s v="BPP008 LED-MP 830 PSU I GR 60P" u="1"/>
        <s v="PFL-SC-30w" u="1"/>
        <s v="РПП 01-125-001" u="1"/>
        <s v="NHB-P4-100-6.5K-120D-LED" u="1"/>
        <s v="NHB-P4-150-6.5K-120D-LED" u="1"/>
        <s v="NHB-P4-200-6.5K-120D-LED" u="1"/>
        <s v="LBF-0603" u="1"/>
        <s v="LDSP0-2101-2X060-K01" u="1"/>
        <s v="LL060X LED80S/840 PSU TW3 L1500" u="1"/>
        <s v="WT035C LED30/NW PSU GC CFW L1200" u="1"/>
        <s v="ДСП 4006" u="1"/>
        <s v="Barut A4563PL-1BK" u="1"/>
        <s v="Светодиодный светильник  DL-Lens Comfort встраиваемый 11W 3000К 82х53 мм IP20 угол 35 градусов белый" u="1"/>
        <s v="Светодиодный светильник  DL-Lens Comfort встраиваемый 11W 4000К 82х53 мм IP20 угол 35 градусов белый" u="1"/>
        <s v="SBL-SL3-120-6K" u="1"/>
        <s v="Светильник светодиодный LED круглый 8Вт 6500К IP65 126411308" u="1"/>
        <s v="DP SPECIAL 1200 36 W 4000 K IP67 WT" u="1"/>
        <s v="DP SPECIAL 1500 48 W 4000 K IP67 WT" u="1"/>
        <s v="ЛЛ ЛСП 3908 1х36Вт G13 IP65 с ЭПРА" u="1"/>
        <s v="PFL-C-20W 6500K IP65" u="1"/>
        <s v="PFL-С-10W 6500K IP65" u="1"/>
        <s v="NVX13-А0181-1000" u="1"/>
        <s v="Mesura A7976PL-1WH" u="1"/>
        <s v="BN188C LED60 NW ACF L1500 3C BK G2 QE" u="1"/>
        <s v="TR3 - 7 WH" u="1"/>
        <s v="ЖПП 01-100-011" u="1"/>
        <s v="PANEL LED 120033W/4000K230V UGR19" u="1"/>
        <s v="LHB-UFO 200Вт" u="1"/>
        <s v="ЖСП 04В-400-678" u="1"/>
        <s v="PWP-OS 1200 36W 6500K" u="1"/>
        <s v="RC505B LED80S/840 PSU WB WH PI" u="1"/>
        <s v="TR-05-TL 14Вт 4000К 1400ЛМ IP40 36 ГРАД. БЕЛЫЙ" u="1"/>
        <s v="TR-05-TL 24Вт 4000К 2400ЛМ IP40 36 ГРАД. БЕЛЫЙ" u="1"/>
        <s v="TR-05-TL 32Вт 4000К 3200ЛМ IP40 36 ГРАД. БЕЛЫЙ" u="1"/>
        <s v="TR-06-TL 14Вт 4000К 1400ЛМ IP40 24 ГРАД. БЕЛЫЙ" u="1"/>
        <s v="TR-06-TL 24Вт 4000К 2400ЛМ IP40 24 ГРАД. БЕЛЫЙ" u="1"/>
        <s v="TR-06-TL 32Вт 4000К 3200ЛМ IP40 24 ГРАД. БЕЛЫЙ" u="1"/>
        <s v="LYRA 4213-8" u="1"/>
        <s v="VLSU-36-6500" u="1"/>
        <s v="VLF7-100-6500-G" u="1"/>
        <s v="DSP-07-12-1x600-6.5K-IP65-LED" u="1"/>
        <s v="WT470C LED23S/840 PSD NB L700" u="1"/>
        <s v="RC140B LED48S/840 PSD PCV PI5 L1430" u="1"/>
        <s v="SPB-2-08-O" u="1"/>
        <s v="ГО 07В-400-01" u="1"/>
        <s v="SILARA 300MM 16W 827-860 CLICK-CCT" u="1"/>
        <s v="PWS/R S170070 3w 4000K 30° Chrome IP67" u="1"/>
        <s v="LE LED OBL 01 WH 12W" u="1"/>
        <s v="LE LED RBL 01 WH 12W" u="1"/>
        <s v="НПП 03-100-015.01 УХЛ4 &quot;Рондо&quot;" u="1"/>
        <s v="ДПО 1200 230В под лампу LED T8/G13" u="1"/>
        <s v="Ecola LED linear IP65 классический линейный светодиодный светильник (замена ЛПО) 36W 220V 6500K 1140x60x65" u="1"/>
        <s v="Светильник светодиодный  DL-PRO круглый встраиваемый 144*71мм 20W 4000K IP65 диаметр монтажного отверстия 125-135мм" u="1"/>
        <s v="PANELDALI1200 33W/3000K 230V UGR&lt;19LEDV" u="1"/>
        <s v="2110015" u="1"/>
        <s v="СДО-10 10W 6500K GR IP65" u="1"/>
        <s v="СДО-10 20W 6500K GR IP65" u="1"/>
        <s v="СДО-10 30W 6500K GR IP65" u="1"/>
        <s v="СДО-10 50W 6500K GR IP65" u="1"/>
        <s v="V1-U0-00498-21000-6502050" u="1"/>
        <s v="V1-U0-00498-21A00-6502050" u="1"/>
        <s v="BVP341 144LED RGBNW 220V L75 30 DMX" u="1"/>
        <s v="Прожектор светодиодный 2835 SMD 800W 6400K IP65  AC175-265V/50Hz, черный, LL-929" u="1"/>
        <s v="STL-100W01" u="1"/>
        <s v="ULV-R22H-70W/DW" u="1"/>
        <s v="VLZO-65-12-6500" u="1"/>
        <s v="ССП-456 2х18Вт" u="1"/>
        <s v="ПРОЖЕКТОР СВЕТОДИОДНЫЙ, КОРПУС МЕТАЛЛИЧЕСКИЙ" u="1"/>
        <s v="CORE 5 LED 48 MOSY 3000K" u="1"/>
        <s v="WT470C LED35S/840 PSU VWB L1600" u="1"/>
        <s v="WT470C LED64S/840 PSD VWB L1600" u="1"/>
        <s v="WT470C LED80S/840 PSU VWB L1600" u="1"/>
        <s v="WT035C LED37/NW PSU GC CFW L1500" u="1"/>
        <s v="BVP150 LED85/CW 220-240V 100W SWB CE" u="1"/>
        <s v="BVP150 LED85/NW 220-240V 100W SWB CE" u="1"/>
        <s v="Прожектор светодиодный Elementary 20W 1300lm IP65 3000К черный" u="1"/>
        <s v="Прожектор светодиодный Elementary 50W 3450lm IP65 3000К черный" u="1"/>
        <s v="613527150" u="1"/>
        <s v="TSTC-100-6500" u="1"/>
        <s v="ССП-458 2Х18ВТ" u="1"/>
        <s v="Светильник светодиодный IP65 590*40*30мм 18Вт 1300lm 4000К линейн. мат." u="1"/>
        <s v="Светильник светодиодный IP65 590*40*30мм 18Вт 1320lm 6500К линейн. мат." u="1"/>
        <s v="PPL PRO 595/U Prisma 36w 4000K IP40" u="1"/>
        <s v="PPL PRO-3 595/U OPAL 36W 4000K IP40" u="1"/>
        <s v="Светодиодный светильник Feron AL103 трековый на шинопровод 30W 6400K, 35 градусов, черный 32520" u="1"/>
        <s v="688100330" u="1"/>
        <s v="859123245" u="1"/>
        <s v="DL SLIM DN 155 12 W 3000 K WT" u="1"/>
        <s v="DL SLIM SQ 210 18 W 3000 K WT" u="1"/>
        <s v="LD936561250" u="1"/>
        <s v="SP2818 30W 6400K" u="1"/>
        <s v="V1-I0-70537-02G02-6502540" u="1"/>
        <s v="WT470C LED64S/840 PSD WB TW1 L1600" u="1"/>
        <s v="WT470C LED64S/840 PSU WB TW1 L1600" u="1"/>
        <s v="WT470C LED80S/840 PSU NB TW1 L1600" u="1"/>
        <s v="WT470C LED80S/840 PSU WB TW1 L1600" u="1"/>
        <s v="SPP-3-40-6K-M 1262х75х35" u="1"/>
        <s v="ST770T LED27S/840 PSD-VLC VWB BK" u="1"/>
        <s v="ST770T LED27S/930 PSD-VLC VWB BK" u="1"/>
        <s v="BY481X LED350S/840 SR NB GC SI IRE" u="1"/>
        <s v="GH-R-242" u="1"/>
        <s v="SM505T LED80S/830 PSU DA45 WH" u="1"/>
        <s v="SM505T LED90S/840 PSU DA45 WH" u="1"/>
        <s v="ДСП 5016" u="1"/>
        <s v="859123345" u="1"/>
        <s v="39465 Светодиод. потолочный светильник ESCONDIDA с пультом ДУ, 43W(LED), 4900lm, 600х600, H45, алюми" u="1"/>
        <s v="РСП 02В-125-412" u="1"/>
        <s v="PANEL D/I 1200 36W/4000K UGR19" u="1"/>
        <s v="IL.TRL-15.BK" u="1"/>
        <s v="LED FL 10W 65 SP" u="1"/>
        <s v="V1-R0-00408-10L26-2003030" u="1"/>
        <s v="NLP-RW1-12W-R172-840-WH-LED" u="1"/>
        <s v="NLP-RW1-18W-R225-840-WH-LED" u="1"/>
        <s v="NLP-RW1-24W-R300-840-WH-LED" u="1"/>
        <s v="LL-884  85-265V 18W зеленый IP65" u="1"/>
        <s v="LL-885  85-265V 36W зеленый IP65" u="1"/>
        <s v="LL-886  85-265V 10W зеленый IP65" u="1"/>
        <s v="ULP-30120-36W/NW EFFECTIVE SILVER" u="1"/>
        <s v="Прожектор Gauss Elementary теплого цвета свечения 3000К " u="1"/>
        <s v="SIRAH 2021-3 LED" u="1"/>
        <s v="Универсальный светодиодный светильник Smartbuy 36W 4500K 1195x180x19mm" u="1"/>
        <s v="Универсальный светодиодный светильник Smartbuy 36W 6500K 1195x180x19mm" u="1"/>
        <s v="Универсальный светодиодный светильник Smartbuy 48W 4500K 1195x180x19mm" u="1"/>
        <s v="Универсальный светодиодный светильник Smartbuy 48W 6500K 1195x180x19mm" u="1"/>
        <s v="Универсальный светодиодный светильник Smartbuy 72W 4500K 1195x180x19mm" u="1"/>
        <s v="Универсальный светодиодный светильник Smartbuy 72W 6500K 1195x180x19mm" u="1"/>
        <s v="45200/3" u="1"/>
        <s v="WL131V LED12S/840 PSR MDU WH" u="1"/>
        <s v="ДВО 7-36 Вт" u="1"/>
        <s v="OLF-P1-10-4K-LED" u="1"/>
        <s v="SPP-3-20-6K-M ЭРА Светодиод. св-к IP65 600х60мм 20Вт 1600Лм Ra&gt;80 6500K мат" u="1"/>
        <s v="Светильник аккумуляторный, 6 LED/1W 230V, AC  зеленый 355*145*25 mm, серебристый, EL55 артикул 32551" u="1"/>
        <s v="BRP381 LED83/WW 60W DM PSR P7 7037" u="1"/>
        <s v="TR-05-TL 14Вт 4000К 1400ЛМ IP40 36 ГРАД. ЧЕРНЫЙ" u="1"/>
        <s v="TR-05-TL 24Вт 4000К 2400ЛМ IP40 36 ГРАД. ЧЕРНЫЙ" u="1"/>
        <s v="TR-05-TL 32Вт 4000К 3200ЛМ IP40 36 ГРАД. ЧЕРНЫЙ" u="1"/>
        <s v="TR-06-TL 14Вт 4000К 1400ЛМ IP40 24 ГРАД. ЧЕРНЫЙ" u="1"/>
        <s v="TR-06-TL 24Вт 4000К 2400ЛМ IP40 24 ГРАД. ЧЕРНЫЙ" u="1"/>
        <s v="TR-06-TL 32Вт 4000К 3200ЛМ IP40 24 ГРАД. ЧЕРНЫЙ" u="1"/>
        <s v="33152 Ландшафтный светод. спот FAEDO 3, 10W (LED), 900lm, L110, H80, IP65, алюм., белый/стекло, нейт" u="1"/>
        <s v="C1FL0357" u="1"/>
        <s v="СВЕТОДИОДНАЯ ПАНЕЛЬ НАСТЕННО-ПОТОЛОЧНАЯ ТИП LED" u="1"/>
        <s v="Cветодиодный светильник  LINEA  (аналог ДБО) накладной 45 Вт 4000K 1127x100x58 мм IP20" u="1"/>
        <s v="DLUS02-12W-4K" u="1"/>
        <s v="BVP383 LED306/NW 230W 220-240V NB GM" u="1"/>
        <s v="BVP383 LED360/NW 320W 220-240V NB GM" u="1"/>
        <s v="BVP383 LED405/NW 360W 220-240V NB GM" u="1"/>
        <s v="BVP383 LED450/NW 400W 220-240V NB GM" u="1"/>
        <s v="BVP384 LED614/NW 490W 220-240V NB GM" u="1"/>
        <s v="Прожектор светодиодный СДО-04-010Н 10 Вт, 6500 К, IP65, черный, Народный" u="1"/>
        <s v="Прожектор светодиодный СДО-04-020Н 20 Вт, 6500 К, IP65, черный, Народный" u="1"/>
        <s v="Прожектор светодиодный СДО-04-030Н 30 Вт, 6500 К, IP65, черный, Народный" u="1"/>
        <s v="Прожектор светодиодный СДО-04-050Н 50 Вт, 6500 К, IP65, черный, Народный" u="1"/>
        <s v="ПРОЖЕКТОР СВЕТОДИОДНЫЙ СДО-04-070Н 70 ВТ, 6500 К, IP65, ЧЕРНЫЙ, НАРОДНЫЙ" u="1"/>
        <s v="DN027B G2 LED12/CW 14W 220-240V L150 RU" u="1"/>
        <s v="DN027B G2 LED12/NW 14W 220-240V L150 RU" u="1"/>
        <s v="DN027B G2 LED20/CW 22W 220-240V D200 RU" u="1"/>
        <s v="DN027B G2 LED20/NW 22W 220-240V D200 RU" u="1"/>
        <s v="SPO-8-1X1200" u="1"/>
        <s v="ЖСП/ГСП 11ВEx-150-411" u="1"/>
        <s v="BN011C 1XTLED L1200 G2 GM" u="1"/>
        <s v="BN011C 2XTLED L1200 G2 GM" u="1"/>
        <s v="ULO-CL150-48W/DW/K SILVER" u="1"/>
        <s v="ULO-CL150-48W/NW/K SILVER" u="1"/>
        <s v="BGP382 GRN85/740 I A CO GR SP" u="1"/>
        <s v="MVP507 MHN-LA2000W 400V NB SI" u="1"/>
        <s v="PDL-R 15W 4000K 100° WHITE IP20" u="1"/>
        <s v="PDL-R 25W 4000K 100° WHITE IP20" u="1"/>
        <s v="VLSU-36-4000" u="1"/>
        <s v="PBH - PC2-OA 8W" u="1"/>
        <s v="ANDROMEDA LED 72" u="1"/>
        <s v="SPP-201-0-40K-048" u="1"/>
        <s v="ССП-155-PRO 18Вт 4000К" u="1"/>
        <s v="BRP392LEDNW160DM" u="1"/>
        <s v="45200/6" u="1"/>
        <s v="BY950P LED30 L-B/NW LG" u="1"/>
        <s v="BY950P LED50 L-B/NW LG" u="1"/>
        <s v="MVF403 MHN-SA2000W A5 HRE" u="1"/>
        <s v="ST721T LED-XNB/PW9-3000 PSD CLM6 WH" u="1"/>
        <s v="SPO-110 PRIZMA 36ВТ 230В 4000К 3000ЛМ 1200ММ IP40" u="1"/>
        <s v="SPO-110 PRIZMA 36ВТ 230В 6500К 3000ЛМ 1200ММ IP40" u="1"/>
        <s v="SPO-110 PRIZMA 55ВТ 230В 4000К 4600ЛМ 1200ММ IP40" u="1"/>
        <s v="SPO-110 PRIZMA 55ВТ 230В 6500К 4120ЛМ 1200ММ IP40" u="1"/>
        <s v="SPO-110 PRIZMA 55ВТ 230В 6500К 4600ЛМ 1200ММ IP40" u="1"/>
        <s v="LPU-01 36Вт ПРИЗМА 4000K 3100ЛМ 180Х1195Х19ММ IP40" u="1"/>
        <s v="LPU-01 50Вт ПРИЗМА 4000K 4500ЛМ 180Х1195Х19ММ IP40" u="1"/>
        <s v="LPU-01 75Вт ПРИЗМА 4000K 6200ЛМ 180Х1195Х19ММ IP40" u="1"/>
        <s v="213232/6" u="1"/>
        <s v="Светильник светодиодный LED 15Вт 2700К IP20 встраив. ультратонкий кругл. Gauss 939111115" u="1"/>
        <s v="SM505T LED90S/840 PSU A20 WH" u="1"/>
        <s v="BVP382 LED260/NW 200Вт 220-240В SMB" u="1"/>
        <s v="WT470C LED42S/840 PSU O L1300" u="1"/>
        <s v="WT472C LED42S/840 PSU O L1300" u="1"/>
        <s v="Светодиодный светильник 24W 2400Lm 4000K, рассеиватель матовый в алюминиевом корпусе, черный 1180*50*55мм AL4020" u="1"/>
        <s v="Светодиодный светильник 24W 2400Lm 6500K, рассеиватель матовый в алюминиевом корпусе, черный 1180*50*55мм AL4020" u="1"/>
        <s v="VLZO3-65-15-6500" u="1"/>
        <s v="НСП 11ВEx-150-612" u="1"/>
        <s v="СДО 07-150 IP65 сер." u="1"/>
        <s v="СДО 07-200 IP65 сер." u="1"/>
        <s v="BN068C LED12/WW L1200 G2" u="1"/>
        <s v="LPU-ПРИЗМА-PRO 36Вт 6500К" u="1"/>
        <s v="SP532P LED66S/840 PSD PI5 SM2 L1410" u="1"/>
        <s v="DL//A-055" u="1"/>
        <s v="CL526T11SN" u="1"/>
        <s v="PRE LED FL1 100W" u="1"/>
        <s v="LED 1-18-6K" u="1"/>
        <s v="SBL-SL2-50-6K" u="1"/>
        <s v="НСП 20-500-121" u="1"/>
        <s v="SPOT SQUARE DK ADJ 8 W 3000 K BK" u="1"/>
        <s v="SF BLKH 250 10W/3000K BK IP65      LEDV" u="1"/>
        <s v="SF BLKH 250 10W/4000K WT IP65      LEDV" u="1"/>
        <s v="SF BLKH 300 15W/4000K BK IP65      LEDV" u="1"/>
        <s v="SF BLKH 300 15W/4000K WT IP65      LEDV" u="1"/>
        <s v="PPI- 01 100W" u="1"/>
        <s v="NSF-PW5-80-5K-LED" u="1"/>
        <s v="V1-G1-70331-01L07-67S2040" u="1"/>
        <s v="SM505T LED80S/830 PSU DA45-2R SI S PY13" u="1"/>
        <s v="ГО 02-150-01 150Вт Rx7s сер. симметр. IP65" u="1"/>
        <s v="ГО 03-400-02 400Вт E40 сер. асимметр. IP65" u="1"/>
        <s v="NLP-SW1-18W-840-WH-LED" u="1"/>
        <s v="NLP-SW1-24W-840-WH-LED" u="1"/>
        <s v="V1-I0-70537-02G02-6502550" u="1"/>
        <s v="ГО 07В-250-01" u="1"/>
        <s v="VLZO3-65-20-4000" u="1"/>
        <s v="WT470C LED42S/840 PSD II WB L1300louvre" u="1"/>
        <s v="VSTC-120-6500" u="1"/>
        <s v="СПБ-2-КРУГ 24ВТ" u="1"/>
        <s v="ULF-F19-70W/4000K" u="1"/>
        <s v="SAP 900 E/Z anodowany plaski daszek" u="1"/>
        <s v="SBL-DL-24-65K" u="1"/>
        <s v="SBL-SL3-100-6K" u="1"/>
        <s v="СБА 1089С 40LED" u="1"/>
        <s v="V1-R0-00408-10L26-2003040" u="1"/>
        <s v="SPP-3-20-4K-M ЭРА Светодиод. св-к IP65 600х60мм 20Вт 1600Лм Ra&gt;80 4000K мат" u="1"/>
        <s v="LD936511243" u="1"/>
        <s v="PLED DL4 18W 4000K 24° WH IP40" u="1"/>
        <s v="PLED DL4 30W 4000K 24° WH IP40" u="1"/>
        <s v="PLED DL4 40W 4000K 24° WH IP40" u="1"/>
        <s v="SF COMPACT IK10 300 24 Вт 3000 K IP65 WT" u="1"/>
        <s v="BY200P LED12 L-B/CW PSU" u="1"/>
        <s v="BY200P LED25 L-B/CW PSU" u="1"/>
        <s v="V1-EM-00432-01AT0-6500265" u="1"/>
        <s v="MVF404 MHN-SEH2000W/956 B8 HRE" u="1"/>
        <s v="Светодиодный светильник Feron AL103 трековый на шинопровод 30W 4000K, 35 градусов, белый 29515" u="1"/>
        <s v="ЖО 07В-400-41" u="1"/>
        <s v="Светодиодный светильник  SOLO круглый накладной 186*90mm 25W 4000K IP20" u="1"/>
        <s v="Ecola LED downlight встраив. Квадратный даунлайт с драйвером 18W 220V 6500K 225x225x20" u="1"/>
        <s v="Светильник аккумуляторный, 6 LED/1W 230V, AC  зеленый 355*145*25 mm, серебристый, EL56 артикул 32552" u="1"/>
        <s v="PBH - PC2-RA 8W" u="1"/>
        <s v="33155" u="1"/>
        <s v="LT PRZ-01" u="1"/>
        <s v="ЛСП 03ВEx-1х58-511" u="1"/>
        <s v="SPP-402-0-50K-100" u="1"/>
        <s v="SPP-403-0-50K-100" u="1"/>
        <s v="SPP-404-0-50K-100" u="1"/>
        <s v="SPP-411-0-50K-100" u="1"/>
        <s v="SPP-502-0-50K-100" u="1"/>
        <s v="ЛСП 03ВEx-1х58-512" u="1"/>
        <s v="RC140B LED48S/840 PSU PCV PI3 L1430" u="1"/>
        <s v="MRL 1012" u="1"/>
        <s v="41070" u="1"/>
        <s v="НББ 64В-60-080" u="1"/>
        <s v="BCP280 G2 12XLED-HP/NW-4000 24V W W/O P" u="1"/>
        <s v="LPU-ПРИЗМА-PRO 72ВТ 4000К" u="1"/>
        <s v="TRUSYS PFM 50W/4000K W" u="1"/>
        <s v="BY200P LED12 L-B/NW PSU" u="1"/>
        <s v="BY200P LED25 L-B/NW PSU" u="1"/>
        <s v="BY200P LED32 L-B/NW PSU" u="1"/>
        <s v="BY200P LED40 L-B/NW PSU" u="1"/>
        <s v="BY200P LED44 L-B/NW PSU" u="1"/>
        <s v="TLED-DWL2-12W-6500K" u="1"/>
        <s v="BVP622 LED739/957 960W S5 DMX GM" u="1"/>
        <s v="SPP-301-0-40K-040" u="1"/>
        <s v="ЛСП 03ВEx-2х58-511" u="1"/>
        <s v="V1-R0-00557-10000-6503530" u="1"/>
        <s v="TRACK SP D75 25 W 3000 K 90RA NFL WT" u="1"/>
        <s v="TRACK SP D75 25 W 4000 K 90RA NFL WT" u="1"/>
        <s v="TRACK SP D85 35 W 3000 K 90RA NFL WT" u="1"/>
        <s v="TRACK SP D85 35 W 4000 K 90RA NFL WT" u="1"/>
        <s v="TRACK SP D95 55 W 4000 K 90RA NFL WT" u="1"/>
        <s v="SPB-4-10-4K 190x38" u="1"/>
        <s v="SPB-4-15-4K 190x38" u="1"/>
        <s v="DAMP PROOF DALI 1200 39W/4000K IP65" u="1"/>
        <s v="BVP381 LED130/NW 100W 220-240V SMB GM" u="1"/>
        <s v="BVP382 LED156/NW 120W 220-240V SMB GM" u="1"/>
        <s v="BVP383 LED270/NW 240W 220-240V SMB GM" u="1"/>
        <s v="BVP383 LED360/NW 320W 220-240V SMB GM" u="1"/>
        <s v="BVP383 LED408/NW 310W 220-240V SMB GM" u="1"/>
        <s v="BVP383 LED450/NW 400W 220-240V SMB GM" u="1"/>
        <s v="BVP383 LED455/NW 350W 220-240V SMB GM" u="1"/>
        <s v="BVP384 LED600/NW 500W 220-240V SMB GM" u="1"/>
        <s v="BVP384 LED614/NW 490W 220-240V SMB GM" u="1"/>
        <s v="DROP LED 48" u="1"/>
        <s v="SILARA PURE 400MM 21W 830" u="1"/>
        <s v="ЛСП 18УEx-26-001" u="1"/>
        <s v="Прожектор светодиодный LED 100Вт IP65 6500К черн. 613100100" u="1"/>
        <s v="ARTEMIS LED 144" u="1"/>
        <s v="PBH - PC4-RSS 10W" u="1"/>
        <s v="DL ALU DALI DN200 25W/4000K WT IP44LEDV" u="1"/>
        <s v="Светодиодный уличный консольный светильник Feron SP2922 50W 6400K AC100-265V, серый 32214" u="1"/>
        <s v="AL102 12W 4000K " u="1"/>
        <s v="BVP343 120LED AMBER 220V 30" u="1"/>
        <s v="CUDDLE LED 144" u="1"/>
        <s v="SPP-402-0-50K-200" u="1"/>
        <s v="SPP-403-0-50K-200" u="1"/>
        <s v="SPP-404-0-50K-200" u="1"/>
        <s v="SPP-411-0-50K-200" u="1"/>
        <s v="BGS212 ECO82/740 II 48/60A" u="1"/>
        <s v="ДВО 6560-L 595х595х20мм 36Вт 6500К призма IEK" u="1"/>
        <s v="93359 Светодиод. трековая система освещения VILANOVA, 5х3W (GU10), L2000, сталь, хром, алюминий" u="1"/>
        <s v="LD936561350" u="1"/>
        <s v="LN UO 1500 30W/4000K               LEDV" u="1"/>
        <s v="Светодиодный светильник Feron AL103 трековый на шинопровод 30W 4000K, 60 градусов, черный 32522" u="1"/>
        <s v="BY698P LED300/NW PSU ENB EN" u="1"/>
        <s v="RC533B LED40S/TWH PSD PI5 W8L113 PCV" u="1"/>
        <s v="59464 MESON 125 13W 40K WH" u="1"/>
        <s v="WT470C LED42S/840 PSU VWB ELP1 T30 L1300" u="1"/>
        <s v="ЖПП 01-70-001" u="1"/>
        <s v="FLARE LED 2" u="1"/>
        <s v="РСП 20-700-181" u="1"/>
        <s v="SM505T LED80S/830 PSU WB-2R SI S PY14" u="1"/>
        <s v="Светильник светодиодный линейный Feron AL5095 IP65 18W 6500K 640*70*43мм" u="1"/>
        <s v="59466 MESON 150 17W 40K WH" u="1"/>
        <s v="BDP100 LED60/830 II DW PCF SI LS-6 62P 00" u="1"/>
        <s v="R7CH0270" u="1"/>
        <s v="LD936511233" u="1"/>
        <s v="ULB-Q252 14W/NW/H WHITE" u="1"/>
        <s v="ULB-Q252 24W/NW/H WHITE" u="1"/>
        <s v="BVP343 120LED AMBER 220V 60" u="1"/>
        <s v="PPL PRO 595/U OPAL 36W 4000K IP40" u="1"/>
        <s v="45210/3" u="1"/>
        <s v="НПО 3234Д 2х25Вт" u="1"/>
        <s v="ДБА 3928-П аккумулятор/сеть" u="1"/>
        <s v="BCP384 12LED RGB 220V A2 L30 DMX" u="1"/>
        <s v="RC530B LED50S/840 PSD W8L150 VPC PI5" u="1"/>
        <s v="ЖСП 02В-70-111" u="1"/>
        <s v="RS342B LED38S/830 PSU MB FG DP WH EW P8" u="1"/>
        <s v="Светильник складской Feron AL1101 50W IP44 120°/60°" u="1"/>
        <s v="СПП-А-КРУГ 12ВТ 230В 6500К 960ЛМ С ОПТИКО-АКУСТИЧЕСКИМ ДАТЧИКОМ IP65" u="1"/>
        <s v="Светодиодный уличный консольный светильник Feron SP2921 30W 6400K 230V, серый 32213" u="1"/>
        <s v="45210/4" u="1"/>
        <s v="CUDDLE LED 120" u="1"/>
        <s v="РКУ 16У-250-121" u="1"/>
        <s v="PPO-02 1200 36w 4000K Prisma AL IP20" u="1"/>
        <s v="PPO-02 1200 36w 6500K Prisma AL IP20" u="1"/>
        <s v="BVP151 LED100/CW 220-240V 100W AWB CE" u="1"/>
        <s v="BVP151 LED100/NW 220-240V 100W AWB CE" u="1"/>
        <s v="BVP151 LED100/WW 220-240V 100W AWB CE" u="1"/>
        <s v="BVP151 LED150/CW 220-240V 150W AWB CE" u="1"/>
        <s v="BVP151 LED150/NW 220-240V 150W AWB CE" u="1"/>
        <s v="BVP151 LED150/WW 220-240V 150W AWB CE" u="1"/>
        <s v="BVP151 LED200/CW 220-240V 200W AWB CE" u="1"/>
        <s v="BVP151 LED200/NW 220-240V 200W AWB CE" u="1"/>
        <s v="BVP151 LED200/WW 220-240V 200W AWB CE" u="1"/>
        <s v="41071" u="1"/>
        <s v="НСП18ВEx-75/60-111" u="1"/>
        <s v="SPL-5-40-4K (W) 2800Lm" u="1"/>
        <s v="SPL-5-40-6K (W) 2800Lm" u="1"/>
        <s v="BCP383 24LED 30K 220V A2 L100 DMX" u="1"/>
        <s v="BCP383 36LED RGB 220V 40 L100 DMX" u="1"/>
        <s v="BCP383 36LED RGB 220V A2 L100 DMX" u="1"/>
        <s v="BCP384 48LED RGB 220V A2 L100 DMX" u="1"/>
        <s v="BCP385 60LED RGB 220V A1 L100 DMX" u="1"/>
        <s v="SPO-6-36-4K-M 3000Лм" u="1"/>
        <s v="BCP270 G2 48XLED/4000 24V L1200 A RU" u="1"/>
        <s v="97462" u="1"/>
        <s v="VLZR-65-15-6500" u="1"/>
        <s v="PFL-10W/RGB-RC/GR" u="1"/>
        <s v="PFL-20W/RGB-RC/GR" u="1"/>
        <s v="LDPA1-5040-3-54-K01" u="1"/>
        <s v="NBL для ламп накаливания" u="1"/>
        <s v="V1-G1-71440-04L10-6602040" u="1"/>
        <s v="LED ДСП 1424 20Вт 4000K 2400Lm 600мм IP65 IEK" u="1"/>
        <s v="1781313" u="1"/>
        <s v="ANDROMEDA LED 96" u="1"/>
        <s v="GST-C1-100BT-IP65-5" u="1"/>
        <s v="GST-C1-150BT-IP65-5" u="1"/>
        <s v="BVP323 18LED 30K 220V 3 DMX" u="1"/>
        <s v="ССП-159М 18ВТ 4000К 1350ЛМ 600ММ МАТОВЫЙ IP65" u="1"/>
        <s v="ССП-159М 18ВТ 6500К 1350ЛМ 600ММ МАТОВЫЙ IP65" u="1"/>
        <s v="СПП-Д-КРУГ 8ВТ 230В 6500К 640ЛМ С ДАТЧИКОМ ДВИЖЕНИЯ IP65" u="1"/>
        <s v="Светодиодный светильник &quot;ВАРТОН&quot; IP44 300*85 мм 16Вт 4000К" u="1"/>
      </sharedItems>
    </cacheField>
    <cacheField name="Тип источника света" numFmtId="0">
      <sharedItems containsBlank="1" count="3">
        <s v="Светодиодные"/>
        <s v="Традиционные"/>
        <m u="1"/>
      </sharedItems>
    </cacheField>
    <cacheField name="Сегмент применения" numFmtId="0">
      <sharedItems containsBlank="1" count="13">
        <s v="Промышленное освещение"/>
        <s v="Улично-дорожное освещение"/>
        <s v="Административно-офисное освещение"/>
        <s v="Садово-парковое и ландшафтное освещение"/>
        <s v="Прожектор"/>
        <s v="ЖКХ"/>
        <s v="Торговое освещение"/>
        <s v="Аварийное освещение"/>
        <s v="Архитектурно-художественная подсветка"/>
        <s v="Спортивное освещение"/>
        <s v="Взрывозащищенные светильники"/>
        <m/>
        <s v="Агропромышленное освещение"/>
      </sharedItems>
    </cacheField>
    <cacheField name="Тип светильника" numFmtId="0">
      <sharedItems containsBlank="1" count="70">
        <s v="ДСП IP65"/>
        <s v="Консольный"/>
        <s v="Панель backlight 600x600"/>
        <s v="Венчающий"/>
        <m/>
        <s v="Прожектор IP65"/>
        <s v="ДПБ IP65"/>
        <s v="Панель backlight (менее 400 мм)"/>
        <s v="Панель sidelight (менее 400 мм)"/>
        <s v="ДПО ЖКХ"/>
        <s v="ДПО офис."/>
        <s v="Трековый"/>
        <s v="ДПБ"/>
        <s v="Карданный"/>
        <s v="Панель backlight (прочая)"/>
        <s v="ДПО ЖКХ IP65"/>
        <s v="ДСП IP65 для ламп"/>
        <s v="Даунлайт"/>
        <s v="Панель sidelight 600x600"/>
        <s v="Накладной"/>
        <s v="Аварийный"/>
        <s v="ЛСП IP65"/>
        <s v="Прожектор"/>
        <s v="ДСП IP65+"/>
        <s v="Хай-бей"/>
        <s v="Магистральный"/>
        <s v="Фасадная подсветка"/>
        <s v="Панель sidelight (прочая)"/>
        <s v="Прожектор IP65+"/>
        <s v="Прожектор спорт."/>
        <s v="Линейный арх."/>
        <s v="Тротуарный / грунтовый"/>
        <s v="Аварийный -ex"/>
        <s v="Прожектор арх."/>
        <s v="Желудь"/>
        <s v="Желудь IP65 -ex"/>
        <s v="ДПО офис. для ламп"/>
        <s v="Аварийный указатель"/>
        <s v="Трековая панель"/>
        <s v="Подвесной"/>
        <s v="Прочий"/>
        <s v="Панель-рамка"/>
        <s v="Прожектор IP65 -ex"/>
        <s v="НПП/НПБ"/>
        <s v="Столб"/>
        <s v="ЛСП IP65 -ex"/>
        <s v="Желудь IP65"/>
        <s v="Хай-бей -ex" u="1"/>
        <s v=" ДСП IP65" u="1"/>
        <s v="Прочий -ex" u="1"/>
        <s v="НПП/НПБ IP65" u="1"/>
        <s v="ДПО ЖКХ для ламп" u="1"/>
        <s v="Хай-бей с/х" u="1"/>
        <s v="Консольный с/х" u="1"/>
        <s v="Подвесной уличный" u="1"/>
        <s v="Лоу-бей пром." u="1"/>
        <s v="ЛПО офис." u="1"/>
        <s v="Прожектор IP65+ -ex" u="1"/>
        <s v="ДВП IP65" u="1"/>
        <s v="ЛСР -ex" u="1"/>
        <s v="Линейный с/х" u="1"/>
        <s v="Продуктовый" u="1"/>
        <s v="ЛПО ЖКХ" u="1"/>
        <s v="Трековый_x0009_" u="1"/>
        <s v="Прожектор с/х" u="1"/>
        <s v="ДСП" u="1"/>
        <s v="Консольный солнечный" u="1"/>
        <s v="Подвесной с/х" u="1"/>
        <s v="Настенный уличный" u="1"/>
        <s v="Лоу-бей торг." u="1"/>
      </sharedItems>
    </cacheField>
    <cacheField name="Мощность, Вт" numFmtId="0">
      <sharedItems containsString="0" containsBlank="1" containsNumber="1" minValue="2" maxValue="2000"/>
    </cacheField>
    <cacheField name="Световой поток, Лм" numFmtId="0">
      <sharedItems containsString="0" containsBlank="1" containsNumber="1" containsInteger="1" minValue="40" maxValue="25500"/>
    </cacheField>
    <cacheField name="Цветовая температура, K" numFmtId="0">
      <sharedItems containsString="0" containsBlank="1" containsNumber="1" containsInteger="1" minValue="2700" maxValue="6500"/>
    </cacheField>
    <cacheField name="Индекс IP" numFmtId="0">
      <sharedItems containsString="0" containsBlank="1" containsNumber="1" containsInteger="1" minValue="20" maxValue="67"/>
    </cacheField>
    <cacheField name="Наличие датчика движения" numFmtId="0">
      <sharedItems containsBlank="1"/>
    </cacheField>
    <cacheField name="Количество" numFmtId="164">
      <sharedItems containsSemiMixedTypes="0" containsString="0" containsNumber="1" containsInteger="1" minValue="1" maxValue="584931"/>
    </cacheField>
    <cacheField name="ТН ВЭД" numFmtId="0">
      <sharedItems count="41">
        <s v="9405104004"/>
        <s v="9405409902"/>
        <s v="9405409909"/>
        <s v="9405109803"/>
        <s v="9405401002"/>
        <s v="9405403902"/>
        <s v="9405109807"/>
        <s v="9405104005"/>
        <s v="9405409109"/>
        <s v="9405105008"/>
        <s v="9405403509"/>
        <s v="9405105002"/>
        <s v="9405990008"/>
        <s v="9405403908"/>
        <s v="9405608008"/>
        <s v="9405401008"/>
        <s v="9405409903"/>
        <s v="9405602002"/>
        <s v="9405109109"/>
        <s v="9405608002"/>
        <s v="9405409509"/>
        <s v="9405204002"/>
        <s v="9405403109"/>
        <s v="9405204003"/>
        <s v="9405102109"/>
        <s v="9405602008"/>
        <s v="9405209109"/>
        <s v="9405209908"/>
        <s v="9405109801"/>
        <s v="9405104007"/>
        <s v="9405104006" u="1"/>
        <s v="9405209902" u="1"/>
        <s v="8504408200" u="1"/>
        <s v="9405205008" u="1"/>
        <s v="9405409907" u="1"/>
        <s v="9405911000" u="1"/>
        <s v="8539299200" u="1"/>
        <s v="9405500000" u="1"/>
        <s v="9405201109" u="1"/>
        <s v="9405920008" u="1"/>
        <s v="8504108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8">
  <r>
    <s v="17209_2020"/>
    <x v="0"/>
    <x v="0"/>
    <d v="2020-01-20T00:00:00"/>
    <x v="0"/>
    <s v="SIGNIFY LUMINAIRES SHANGHAI CO., LTD"/>
    <x v="0"/>
    <x v="0"/>
    <x v="0"/>
    <x v="0"/>
    <x v="0"/>
    <m/>
    <m/>
    <n v="4000"/>
    <n v="65"/>
    <m/>
    <n v="95"/>
    <x v="0"/>
  </r>
  <r>
    <s v="18323_2020"/>
    <x v="0"/>
    <x v="0"/>
    <d v="2020-01-22T00:00:00"/>
    <x v="1"/>
    <s v="ATL BUSINESS (SHENZHEN) CO., LTD"/>
    <x v="1"/>
    <x v="1"/>
    <x v="0"/>
    <x v="1"/>
    <x v="1"/>
    <n v="120"/>
    <m/>
    <n v="5000"/>
    <n v="65"/>
    <m/>
    <n v="410"/>
    <x v="1"/>
  </r>
  <r>
    <s v="18323_2020"/>
    <x v="0"/>
    <x v="0"/>
    <d v="2020-01-22T00:00:00"/>
    <x v="1"/>
    <s v="ATL BUSINESS (SHENZHEN) CO., LTD"/>
    <x v="2"/>
    <x v="2"/>
    <x v="0"/>
    <x v="1"/>
    <x v="1"/>
    <n v="30"/>
    <m/>
    <n v="5000"/>
    <n v="65"/>
    <m/>
    <n v="2520"/>
    <x v="1"/>
  </r>
  <r>
    <s v="18323_2020"/>
    <x v="0"/>
    <x v="0"/>
    <d v="2020-01-22T00:00:00"/>
    <x v="1"/>
    <s v="ATL BUSINESS (SHENZHEN) CO., LTD"/>
    <x v="3"/>
    <x v="3"/>
    <x v="0"/>
    <x v="1"/>
    <x v="1"/>
    <n v="50"/>
    <m/>
    <n v="5000"/>
    <n v="65"/>
    <m/>
    <n v="7760"/>
    <x v="1"/>
  </r>
  <r>
    <s v="18323_2020"/>
    <x v="0"/>
    <x v="0"/>
    <d v="2020-01-22T00:00:00"/>
    <x v="1"/>
    <s v="ATL BUSINESS (SHENZHEN) CO., LTD"/>
    <x v="4"/>
    <x v="4"/>
    <x v="0"/>
    <x v="1"/>
    <x v="1"/>
    <n v="100"/>
    <m/>
    <n v="5000"/>
    <n v="65"/>
    <m/>
    <n v="3140"/>
    <x v="1"/>
  </r>
  <r>
    <s v="18683_2020"/>
    <x v="0"/>
    <x v="0"/>
    <d v="2020-01-22T00:00:00"/>
    <x v="1"/>
    <s v="ATL BUSINESS (SHENZHEN) CO., LTD"/>
    <x v="5"/>
    <x v="5"/>
    <x v="0"/>
    <x v="2"/>
    <x v="2"/>
    <n v="48"/>
    <n v="4200"/>
    <n v="6500"/>
    <n v="20"/>
    <m/>
    <n v="8428"/>
    <x v="2"/>
  </r>
  <r>
    <s v="19232_2020"/>
    <x v="0"/>
    <x v="0"/>
    <d v="2020-01-23T00:00:00"/>
    <x v="2"/>
    <s v="ROSA"/>
    <x v="6"/>
    <x v="6"/>
    <x v="0"/>
    <x v="3"/>
    <x v="3"/>
    <n v="80"/>
    <n v="9000"/>
    <n v="5000"/>
    <n v="66"/>
    <m/>
    <n v="4"/>
    <x v="1"/>
  </r>
  <r>
    <s v="13505_2020"/>
    <x v="0"/>
    <x v="0"/>
    <d v="2020-01-13T00:00:00"/>
    <x v="3"/>
    <s v="XINHUA ELECTRICAL CO., LTD OF GUANGDONG"/>
    <x v="7"/>
    <x v="7"/>
    <x v="0"/>
    <x v="2"/>
    <x v="4"/>
    <m/>
    <m/>
    <m/>
    <m/>
    <m/>
    <n v="584931"/>
    <x v="3"/>
  </r>
  <r>
    <s v="21988_2020"/>
    <x v="0"/>
    <x v="0"/>
    <d v="2020-01-29T00:00:00"/>
    <x v="3"/>
    <s v="CHINA NINGBO IVY LIGHTING ELECTRIC MANUFACTURING FACTORY"/>
    <x v="8"/>
    <x v="8"/>
    <x v="0"/>
    <x v="4"/>
    <x v="5"/>
    <n v="70"/>
    <n v="6300"/>
    <n v="6500"/>
    <n v="65"/>
    <s v="false"/>
    <n v="10"/>
    <x v="4"/>
  </r>
  <r>
    <s v="19698_2020"/>
    <x v="0"/>
    <x v="0"/>
    <d v="2020-01-24T00:00:00"/>
    <x v="4"/>
    <s v="GUANGDONG SHUNDE FOREIGN TRADE DEVELOPMENT CO., LTD"/>
    <x v="9"/>
    <x v="9"/>
    <x v="0"/>
    <x v="2"/>
    <x v="2"/>
    <n v="40"/>
    <n v="3700"/>
    <n v="6500"/>
    <m/>
    <m/>
    <n v="6150"/>
    <x v="3"/>
  </r>
  <r>
    <s v="19698_2020"/>
    <x v="0"/>
    <x v="0"/>
    <d v="2020-01-24T00:00:00"/>
    <x v="4"/>
    <s v="GUANGDONG SHUNDE FOREIGN TRADE DEVELOPMENT CO., LTD"/>
    <x v="10"/>
    <x v="10"/>
    <x v="0"/>
    <x v="2"/>
    <x v="2"/>
    <n v="40"/>
    <m/>
    <n v="4000"/>
    <m/>
    <m/>
    <n v="2100"/>
    <x v="3"/>
  </r>
  <r>
    <s v="22221_2020"/>
    <x v="0"/>
    <x v="0"/>
    <d v="2020-01-29T00:00:00"/>
    <x v="3"/>
    <s v="XINHUA ELECTRICAL CO., LTD OF GUANGDONG"/>
    <x v="11"/>
    <x v="11"/>
    <x v="0"/>
    <x v="2"/>
    <x v="2"/>
    <n v="40"/>
    <n v="3000"/>
    <n v="4000"/>
    <n v="20"/>
    <m/>
    <n v="200"/>
    <x v="3"/>
  </r>
  <r>
    <s v="22221_2020"/>
    <x v="0"/>
    <x v="0"/>
    <d v="2020-01-29T00:00:00"/>
    <x v="3"/>
    <s v="XINHUA ELECTRICAL CO., LTD OF GUANGDONG"/>
    <x v="12"/>
    <x v="12"/>
    <x v="0"/>
    <x v="2"/>
    <x v="2"/>
    <n v="40"/>
    <n v="3000"/>
    <n v="6500"/>
    <n v="20"/>
    <m/>
    <n v="200"/>
    <x v="3"/>
  </r>
  <r>
    <s v="18594_2020"/>
    <x v="0"/>
    <x v="0"/>
    <d v="2020-01-22T00:00:00"/>
    <x v="5"/>
    <s v="ZHEJIANG RICE LIGHTING CO., LTD"/>
    <x v="13"/>
    <x v="13"/>
    <x v="0"/>
    <x v="5"/>
    <x v="6"/>
    <n v="12"/>
    <n v="970"/>
    <n v="6500"/>
    <n v="65"/>
    <m/>
    <n v="1520"/>
    <x v="5"/>
  </r>
  <r>
    <s v="18594_2020"/>
    <x v="0"/>
    <x v="0"/>
    <d v="2020-01-22T00:00:00"/>
    <x v="5"/>
    <s v="ZHEJIANG RICE LIGHTING CO., LTD"/>
    <x v="14"/>
    <x v="14"/>
    <x v="0"/>
    <x v="5"/>
    <x v="6"/>
    <n v="15"/>
    <n v="1200"/>
    <n v="6500"/>
    <n v="65"/>
    <m/>
    <n v="1000"/>
    <x v="5"/>
  </r>
  <r>
    <s v="18594_2020"/>
    <x v="0"/>
    <x v="0"/>
    <d v="2020-01-22T00:00:00"/>
    <x v="5"/>
    <s v="ZHEJIANG RICE LIGHTING CO., LTD"/>
    <x v="15"/>
    <x v="15"/>
    <x v="0"/>
    <x v="5"/>
    <x v="6"/>
    <n v="20"/>
    <n v="1500"/>
    <n v="6500"/>
    <n v="65"/>
    <m/>
    <n v="510"/>
    <x v="5"/>
  </r>
  <r>
    <s v="18594_2020"/>
    <x v="0"/>
    <x v="0"/>
    <d v="2020-01-22T00:00:00"/>
    <x v="5"/>
    <s v="ZHEJIANG RICE LIGHTING CO., LTD"/>
    <x v="16"/>
    <x v="16"/>
    <x v="0"/>
    <x v="5"/>
    <x v="6"/>
    <n v="8"/>
    <n v="650"/>
    <n v="6500"/>
    <n v="65"/>
    <m/>
    <n v="520"/>
    <x v="5"/>
  </r>
  <r>
    <s v="18594_2020"/>
    <x v="0"/>
    <x v="0"/>
    <d v="2020-01-22T00:00:00"/>
    <x v="5"/>
    <s v="ZHEJIANG RICE LIGHTING CO., LTD"/>
    <x v="17"/>
    <x v="17"/>
    <x v="0"/>
    <x v="5"/>
    <x v="6"/>
    <n v="12"/>
    <n v="970"/>
    <n v="6500"/>
    <n v="65"/>
    <m/>
    <n v="520"/>
    <x v="5"/>
  </r>
  <r>
    <s v="16707_2020"/>
    <x v="0"/>
    <x v="0"/>
    <d v="2020-01-20T00:00:00"/>
    <x v="6"/>
    <s v="HANGZHOU EBOYLAMP ELECTRONIC CO., LTD"/>
    <x v="18"/>
    <x v="18"/>
    <x v="0"/>
    <x v="2"/>
    <x v="7"/>
    <n v="18"/>
    <m/>
    <n v="4000"/>
    <n v="44"/>
    <m/>
    <n v="4000"/>
    <x v="6"/>
  </r>
  <r>
    <s v="16707_2020"/>
    <x v="0"/>
    <x v="0"/>
    <d v="2020-01-20T00:00:00"/>
    <x v="6"/>
    <s v="HANGZHOU EBOYLAMP ELECTRONIC CO., LTD"/>
    <x v="19"/>
    <x v="19"/>
    <x v="0"/>
    <x v="2"/>
    <x v="7"/>
    <n v="18"/>
    <m/>
    <n v="4000"/>
    <n v="20"/>
    <m/>
    <n v="6000"/>
    <x v="6"/>
  </r>
  <r>
    <s v="16707_2020"/>
    <x v="0"/>
    <x v="0"/>
    <d v="2020-01-20T00:00:00"/>
    <x v="6"/>
    <s v="HANGZHOU EBOYLAMP ELECTRONIC CO., LTD"/>
    <x v="20"/>
    <x v="20"/>
    <x v="0"/>
    <x v="2"/>
    <x v="8"/>
    <n v="18"/>
    <m/>
    <n v="6500"/>
    <n v="20"/>
    <m/>
    <n v="2000"/>
    <x v="6"/>
  </r>
  <r>
    <s v="16707_2020"/>
    <x v="0"/>
    <x v="0"/>
    <d v="2020-01-20T00:00:00"/>
    <x v="6"/>
    <s v="HANGZHOU EBOYLAMP ELECTRONIC CO., LTD"/>
    <x v="21"/>
    <x v="21"/>
    <x v="0"/>
    <x v="2"/>
    <x v="7"/>
    <n v="24"/>
    <m/>
    <n v="4000"/>
    <n v="44"/>
    <m/>
    <n v="2000"/>
    <x v="6"/>
  </r>
  <r>
    <s v="11858_2020"/>
    <x v="0"/>
    <x v="0"/>
    <d v="2020-01-08T00:00:00"/>
    <x v="6"/>
    <s v="ZHEJIANG DOT LIGHTING CO., LTD"/>
    <x v="22"/>
    <x v="22"/>
    <x v="0"/>
    <x v="0"/>
    <x v="0"/>
    <n v="57"/>
    <m/>
    <n v="6500"/>
    <n v="65"/>
    <m/>
    <n v="9060"/>
    <x v="7"/>
  </r>
  <r>
    <s v="11858_2020"/>
    <x v="0"/>
    <x v="0"/>
    <d v="2020-01-08T00:00:00"/>
    <x v="6"/>
    <s v="ZHEJIANG DOT LIGHTING CO., LTD"/>
    <x v="23"/>
    <x v="23"/>
    <x v="0"/>
    <x v="0"/>
    <x v="0"/>
    <n v="36"/>
    <m/>
    <n v="6500"/>
    <n v="65"/>
    <m/>
    <n v="8000"/>
    <x v="7"/>
  </r>
  <r>
    <s v="11858_2020"/>
    <x v="0"/>
    <x v="0"/>
    <d v="2020-01-08T00:00:00"/>
    <x v="6"/>
    <s v="ZHEJIANG DOT LIGHTING CO., LTD"/>
    <x v="23"/>
    <x v="23"/>
    <x v="0"/>
    <x v="0"/>
    <x v="0"/>
    <n v="36"/>
    <m/>
    <n v="6500"/>
    <n v="65"/>
    <m/>
    <n v="4000"/>
    <x v="7"/>
  </r>
  <r>
    <s v="21420_2020"/>
    <x v="0"/>
    <x v="0"/>
    <d v="2020-01-28T00:00:00"/>
    <x v="7"/>
    <s v="SHANGHAI LUCKILY CO., LTD"/>
    <x v="24"/>
    <x v="24"/>
    <x v="0"/>
    <x v="0"/>
    <x v="0"/>
    <m/>
    <m/>
    <m/>
    <n v="65"/>
    <s v="false"/>
    <n v="608"/>
    <x v="5"/>
  </r>
  <r>
    <s v="20435_2020"/>
    <x v="0"/>
    <x v="0"/>
    <d v="2020-01-27T00:00:00"/>
    <x v="8"/>
    <s v="WENZHOU LINGYU IMPORT &amp; EXPORT CO., LTD"/>
    <x v="25"/>
    <x v="25"/>
    <x v="0"/>
    <x v="5"/>
    <x v="9"/>
    <n v="18"/>
    <n v="1320"/>
    <n v="6500"/>
    <n v="40"/>
    <s v="false"/>
    <n v="28980"/>
    <x v="3"/>
  </r>
  <r>
    <s v="20435_2020"/>
    <x v="0"/>
    <x v="0"/>
    <d v="2020-01-27T00:00:00"/>
    <x v="8"/>
    <s v="WENZHOU LINGYU IMPORT &amp; EXPORT CO., LTD"/>
    <x v="26"/>
    <x v="26"/>
    <x v="0"/>
    <x v="2"/>
    <x v="10"/>
    <n v="36"/>
    <n v="2640"/>
    <n v="6500"/>
    <n v="40"/>
    <s v="false"/>
    <n v="11250"/>
    <x v="3"/>
  </r>
  <r>
    <s v="23344_2020"/>
    <x v="0"/>
    <x v="0"/>
    <d v="2020-01-31T00:00:00"/>
    <x v="0"/>
    <s v="SIGNIFY HOLDING PHILIPS WEG"/>
    <x v="27"/>
    <x v="27"/>
    <x v="0"/>
    <x v="6"/>
    <x v="11"/>
    <m/>
    <m/>
    <m/>
    <m/>
    <m/>
    <n v="240"/>
    <x v="0"/>
  </r>
  <r>
    <s v="23344_2020"/>
    <x v="0"/>
    <x v="0"/>
    <d v="2020-01-31T00:00:00"/>
    <x v="0"/>
    <s v="SIGNIFY HOLDING PHILIPS WEG"/>
    <x v="28"/>
    <x v="28"/>
    <x v="0"/>
    <x v="6"/>
    <x v="11"/>
    <m/>
    <m/>
    <m/>
    <m/>
    <m/>
    <n v="576"/>
    <x v="0"/>
  </r>
  <r>
    <s v="22557_2020"/>
    <x v="0"/>
    <x v="0"/>
    <d v="2020-01-29T00:00:00"/>
    <x v="9"/>
    <s v="XINHUA ELECTRICAL CO., LTD OF GUANGDONG"/>
    <x v="29"/>
    <x v="29"/>
    <x v="0"/>
    <x v="5"/>
    <x v="9"/>
    <n v="18"/>
    <n v="1440"/>
    <n v="6500"/>
    <n v="40"/>
    <s v="false"/>
    <n v="3000"/>
    <x v="3"/>
  </r>
  <r>
    <s v="22557_2020"/>
    <x v="0"/>
    <x v="0"/>
    <d v="2020-01-29T00:00:00"/>
    <x v="9"/>
    <s v="XINHUA ELECTRICAL CO., LTD OF GUANGDONG"/>
    <x v="30"/>
    <x v="30"/>
    <x v="0"/>
    <x v="2"/>
    <x v="10"/>
    <n v="36"/>
    <n v="2900"/>
    <n v="6500"/>
    <n v="40"/>
    <s v="false"/>
    <n v="27180"/>
    <x v="3"/>
  </r>
  <r>
    <s v="21242_2020"/>
    <x v="0"/>
    <x v="0"/>
    <d v="2020-01-27T00:00:00"/>
    <x v="10"/>
    <s v="NINGBO YOURLITE IMP.&amp;EXP. CO., LTD"/>
    <x v="31"/>
    <x v="31"/>
    <x v="0"/>
    <x v="2"/>
    <x v="2"/>
    <n v="36"/>
    <n v="3000"/>
    <n v="6500"/>
    <m/>
    <m/>
    <n v="7240"/>
    <x v="3"/>
  </r>
  <r>
    <s v="23713_2020"/>
    <x v="0"/>
    <x v="0"/>
    <d v="2020-01-31T00:00:00"/>
    <x v="11"/>
    <s v="NINGBO YUSING ELECTRONICS CO., LTD"/>
    <x v="32"/>
    <x v="32"/>
    <x v="0"/>
    <x v="5"/>
    <x v="12"/>
    <n v="12"/>
    <n v="900"/>
    <n v="4000"/>
    <n v="54"/>
    <s v="true"/>
    <n v="140"/>
    <x v="0"/>
  </r>
  <r>
    <s v="23713_2020"/>
    <x v="0"/>
    <x v="0"/>
    <d v="2020-01-31T00:00:00"/>
    <x v="11"/>
    <s v="NINGBO YUSING ELECTRONICS CO., LTD"/>
    <x v="33"/>
    <x v="33"/>
    <x v="0"/>
    <x v="5"/>
    <x v="12"/>
    <n v="12"/>
    <n v="900"/>
    <n v="6500"/>
    <n v="54"/>
    <s v="true"/>
    <n v="400"/>
    <x v="0"/>
  </r>
  <r>
    <s v="23713_2020"/>
    <x v="0"/>
    <x v="0"/>
    <d v="2020-01-31T00:00:00"/>
    <x v="11"/>
    <s v="NINGBO YUSING ELECTRONICS CO., LTD"/>
    <x v="34"/>
    <x v="34"/>
    <x v="0"/>
    <x v="5"/>
    <x v="6"/>
    <n v="8"/>
    <n v="640"/>
    <n v="4000"/>
    <n v="65"/>
    <s v="false"/>
    <n v="1800"/>
    <x v="0"/>
  </r>
  <r>
    <s v="23713_2020"/>
    <x v="0"/>
    <x v="0"/>
    <d v="2020-01-31T00:00:00"/>
    <x v="11"/>
    <s v="NINGBO YUSING ELECTRONICS CO., LTD"/>
    <x v="35"/>
    <x v="35"/>
    <x v="0"/>
    <x v="5"/>
    <x v="6"/>
    <n v="8"/>
    <n v="640"/>
    <n v="6500"/>
    <n v="65"/>
    <s v="false"/>
    <n v="1800"/>
    <x v="0"/>
  </r>
  <r>
    <s v="23713_2020"/>
    <x v="0"/>
    <x v="0"/>
    <d v="2020-01-31T00:00:00"/>
    <x v="11"/>
    <s v="NINGBO YUSING ELECTRONICS CO., LTD"/>
    <x v="36"/>
    <x v="36"/>
    <x v="0"/>
    <x v="5"/>
    <x v="6"/>
    <n v="12"/>
    <n v="900"/>
    <n v="4500"/>
    <n v="65"/>
    <s v="false"/>
    <n v="1520"/>
    <x v="0"/>
  </r>
  <r>
    <s v="23713_2020"/>
    <x v="0"/>
    <x v="0"/>
    <d v="2020-01-31T00:00:00"/>
    <x v="11"/>
    <s v="NINGBO YUSING ELECTRONICS CO., LTD"/>
    <x v="37"/>
    <x v="37"/>
    <x v="0"/>
    <x v="5"/>
    <x v="6"/>
    <n v="12"/>
    <n v="900"/>
    <n v="6500"/>
    <n v="65"/>
    <s v="false"/>
    <n v="1320"/>
    <x v="0"/>
  </r>
  <r>
    <s v="23713_2020"/>
    <x v="0"/>
    <x v="0"/>
    <d v="2020-01-31T00:00:00"/>
    <x v="11"/>
    <s v="NINGBO YUSING ELECTRONICS CO., LTD"/>
    <x v="32"/>
    <x v="32"/>
    <x v="0"/>
    <x v="5"/>
    <x v="12"/>
    <n v="12"/>
    <n v="900"/>
    <n v="4000"/>
    <n v="54"/>
    <s v="true"/>
    <n v="1200"/>
    <x v="0"/>
  </r>
  <r>
    <s v="23713_2020"/>
    <x v="0"/>
    <x v="0"/>
    <d v="2020-01-31T00:00:00"/>
    <x v="11"/>
    <s v="NINGBO YUSING ELECTRONICS CO., LTD"/>
    <x v="33"/>
    <x v="33"/>
    <x v="0"/>
    <x v="5"/>
    <x v="12"/>
    <n v="12"/>
    <n v="900"/>
    <n v="6500"/>
    <n v="54"/>
    <s v="true"/>
    <n v="880"/>
    <x v="0"/>
  </r>
  <r>
    <s v="20713_2020"/>
    <x v="0"/>
    <x v="0"/>
    <d v="2020-01-27T00:00:00"/>
    <x v="12"/>
    <s v="ARTE LAMP"/>
    <x v="38"/>
    <x v="38"/>
    <x v="0"/>
    <x v="6"/>
    <x v="11"/>
    <n v="48"/>
    <n v="4200"/>
    <n v="2700"/>
    <n v="20"/>
    <m/>
    <n v="400"/>
    <x v="3"/>
  </r>
  <r>
    <s v="21540_2020"/>
    <x v="0"/>
    <x v="0"/>
    <d v="2020-01-28T00:00:00"/>
    <x v="13"/>
    <s v="XIAMEN NEEX OPTICAL ELECTRONIC TECHNOLOGY CO., LTD"/>
    <x v="39"/>
    <x v="39"/>
    <x v="0"/>
    <x v="2"/>
    <x v="2"/>
    <n v="36"/>
    <n v="3000"/>
    <n v="4000"/>
    <n v="40"/>
    <m/>
    <n v="772"/>
    <x v="2"/>
  </r>
  <r>
    <s v="21540_2020"/>
    <x v="0"/>
    <x v="0"/>
    <d v="2020-01-28T00:00:00"/>
    <x v="13"/>
    <s v="XIAMEN NEEX OPTICAL ELECTRONIC TECHNOLOGY CO., LTD"/>
    <x v="40"/>
    <x v="40"/>
    <x v="0"/>
    <x v="2"/>
    <x v="2"/>
    <n v="36"/>
    <n v="3000"/>
    <n v="6500"/>
    <n v="40"/>
    <m/>
    <n v="80"/>
    <x v="2"/>
  </r>
  <r>
    <s v="20916_2020"/>
    <x v="0"/>
    <x v="0"/>
    <d v="2020-01-27T00:00:00"/>
    <x v="14"/>
    <s v="FOSHAN IMEX LIGHTING COMPANY LTD"/>
    <x v="41"/>
    <x v="41"/>
    <x v="0"/>
    <x v="6"/>
    <x v="13"/>
    <n v="60"/>
    <n v="5400"/>
    <n v="4500"/>
    <n v="20"/>
    <s v="false"/>
    <n v="108"/>
    <x v="2"/>
  </r>
  <r>
    <s v="20916_2020"/>
    <x v="0"/>
    <x v="0"/>
    <d v="2020-01-27T00:00:00"/>
    <x v="14"/>
    <s v="FOSHAN IMEX LIGHTING COMPANY LTD"/>
    <x v="42"/>
    <x v="42"/>
    <x v="0"/>
    <x v="6"/>
    <x v="13"/>
    <n v="60"/>
    <n v="5400"/>
    <n v="4500"/>
    <n v="20"/>
    <s v="false"/>
    <n v="300"/>
    <x v="2"/>
  </r>
  <r>
    <s v="17230_2020"/>
    <x v="0"/>
    <x v="0"/>
    <d v="2020-01-20T00:00:00"/>
    <x v="15"/>
    <s v="UNIEL LIGHTING CO., LTD"/>
    <x v="43"/>
    <x v="43"/>
    <x v="0"/>
    <x v="2"/>
    <x v="14"/>
    <n v="36"/>
    <n v="3000"/>
    <n v="4000"/>
    <m/>
    <m/>
    <n v="8200"/>
    <x v="2"/>
  </r>
  <r>
    <s v="17230_2020"/>
    <x v="0"/>
    <x v="0"/>
    <d v="2020-01-20T00:00:00"/>
    <x v="15"/>
    <s v="UNIEL LIGHTING CO., LTD"/>
    <x v="44"/>
    <x v="44"/>
    <x v="0"/>
    <x v="2"/>
    <x v="2"/>
    <n v="36"/>
    <n v="3000"/>
    <n v="6500"/>
    <n v="40"/>
    <m/>
    <n v="16400"/>
    <x v="2"/>
  </r>
  <r>
    <s v="20975_2020"/>
    <x v="0"/>
    <x v="0"/>
    <d v="2020-01-27T00:00:00"/>
    <x v="16"/>
    <s v="LITARC LIGHTING &amp; ELECTRONIC LTD, З-Д: TAIZHOU SHANGYUAN PLASTIC ILLUMINATION CO., LTD"/>
    <x v="45"/>
    <x v="45"/>
    <x v="0"/>
    <x v="5"/>
    <x v="15"/>
    <n v="36"/>
    <m/>
    <m/>
    <n v="65"/>
    <m/>
    <n v="504"/>
    <x v="0"/>
  </r>
  <r>
    <s v="20975_2020"/>
    <x v="0"/>
    <x v="0"/>
    <d v="2020-01-27T00:00:00"/>
    <x v="16"/>
    <s v="LITARC LIGHTING &amp; ELECTRONIC LTD, З-Д: TAIZHOU SHANGYUAN PLASTIC ILLUMINATION CO., LTD"/>
    <x v="46"/>
    <x v="46"/>
    <x v="0"/>
    <x v="0"/>
    <x v="16"/>
    <n v="36"/>
    <m/>
    <m/>
    <n v="65"/>
    <m/>
    <n v="1000"/>
    <x v="0"/>
  </r>
  <r>
    <s v="20975_2020"/>
    <x v="0"/>
    <x v="0"/>
    <d v="2020-01-27T00:00:00"/>
    <x v="16"/>
    <s v="LITARC LIGHTING &amp; ELECTRONIC LTD, З-Д: TAIZHOU SHANGYUAN PLASTIC ILLUMINATION CO., LTD"/>
    <x v="47"/>
    <x v="47"/>
    <x v="0"/>
    <x v="0"/>
    <x v="16"/>
    <n v="9"/>
    <m/>
    <m/>
    <n v="65"/>
    <m/>
    <n v="504"/>
    <x v="0"/>
  </r>
  <r>
    <s v="23390_2020"/>
    <x v="0"/>
    <x v="0"/>
    <d v="2020-01-31T00:00:00"/>
    <x v="17"/>
    <s v="XINHUA ELECTRICAL CO., LTD OF GUANGDONG"/>
    <x v="48"/>
    <x v="48"/>
    <x v="0"/>
    <x v="2"/>
    <x v="2"/>
    <n v="40"/>
    <n v="3300"/>
    <n v="6500"/>
    <n v="40"/>
    <m/>
    <n v="20000"/>
    <x v="3"/>
  </r>
  <r>
    <s v="23221_2020"/>
    <x v="0"/>
    <x v="0"/>
    <d v="2020-01-31T00:00:00"/>
    <x v="11"/>
    <s v="NINGBO YUSING ELECTRONICS CO., LTD"/>
    <x v="49"/>
    <x v="49"/>
    <x v="0"/>
    <x v="6"/>
    <x v="17"/>
    <n v="12"/>
    <n v="1080"/>
    <n v="4000"/>
    <n v="20"/>
    <m/>
    <n v="120"/>
    <x v="5"/>
  </r>
  <r>
    <s v="23221_2020"/>
    <x v="0"/>
    <x v="0"/>
    <d v="2020-01-31T00:00:00"/>
    <x v="11"/>
    <s v="NINGBO YUSING ELECTRONICS CO., LTD"/>
    <x v="50"/>
    <x v="50"/>
    <x v="0"/>
    <x v="6"/>
    <x v="17"/>
    <n v="20"/>
    <n v="1800"/>
    <n v="4000"/>
    <n v="20"/>
    <m/>
    <n v="120"/>
    <x v="5"/>
  </r>
  <r>
    <s v="21344_2020"/>
    <x v="0"/>
    <x v="0"/>
    <d v="2020-01-28T00:00:00"/>
    <x v="4"/>
    <s v="XIAMEN STAR ELECTRICAL EQUIPMENT CO., LTD"/>
    <x v="51"/>
    <x v="51"/>
    <x v="0"/>
    <x v="5"/>
    <x v="6"/>
    <n v="20"/>
    <m/>
    <m/>
    <n v="65"/>
    <s v="false"/>
    <n v="3000"/>
    <x v="0"/>
  </r>
  <r>
    <s v="21344_2020"/>
    <x v="0"/>
    <x v="0"/>
    <d v="2020-01-28T00:00:00"/>
    <x v="4"/>
    <s v="XIAMEN STAR ELECTRICAL EQUIPMENT CO., LTD"/>
    <x v="52"/>
    <x v="52"/>
    <x v="0"/>
    <x v="5"/>
    <x v="6"/>
    <n v="15"/>
    <m/>
    <m/>
    <n v="65"/>
    <s v="false"/>
    <n v="2100"/>
    <x v="0"/>
  </r>
  <r>
    <s v="22425_2020"/>
    <x v="0"/>
    <x v="0"/>
    <d v="2020-01-29T00:00:00"/>
    <x v="18"/>
    <s v="WENZHOU ROCKGRAND TRADE CO., LTD"/>
    <x v="53"/>
    <x v="53"/>
    <x v="0"/>
    <x v="2"/>
    <x v="2"/>
    <n v="36"/>
    <m/>
    <m/>
    <m/>
    <m/>
    <n v="3880"/>
    <x v="3"/>
  </r>
  <r>
    <s v="21344_2020"/>
    <x v="0"/>
    <x v="0"/>
    <d v="2020-01-28T00:00:00"/>
    <x v="4"/>
    <s v="XIAMEN STAR ELECTRICAL EQUIPMENT CO., LTD"/>
    <x v="54"/>
    <x v="54"/>
    <x v="0"/>
    <x v="5"/>
    <x v="6"/>
    <n v="20"/>
    <m/>
    <m/>
    <n v="65"/>
    <s v="false"/>
    <n v="9000"/>
    <x v="0"/>
  </r>
  <r>
    <s v="21344_2020"/>
    <x v="0"/>
    <x v="0"/>
    <d v="2020-01-28T00:00:00"/>
    <x v="4"/>
    <s v="XIAMEN STAR ELECTRICAL EQUIPMENT CO., LTD"/>
    <x v="55"/>
    <x v="55"/>
    <x v="0"/>
    <x v="5"/>
    <x v="6"/>
    <n v="15"/>
    <m/>
    <m/>
    <n v="65"/>
    <s v="false"/>
    <n v="4100"/>
    <x v="0"/>
  </r>
  <r>
    <s v="18786_2020"/>
    <x v="0"/>
    <x v="0"/>
    <d v="2020-01-22T00:00:00"/>
    <x v="0"/>
    <s v="SIGNIFY HOLDING PHILIPS WEG"/>
    <x v="56"/>
    <x v="56"/>
    <x v="0"/>
    <x v="6"/>
    <x v="11"/>
    <m/>
    <m/>
    <m/>
    <m/>
    <m/>
    <n v="10"/>
    <x v="3"/>
  </r>
  <r>
    <s v="18786_2020"/>
    <x v="0"/>
    <x v="0"/>
    <d v="2020-01-22T00:00:00"/>
    <x v="0"/>
    <s v="SIGNIFY HOLDING PHILIPS WEG"/>
    <x v="57"/>
    <x v="57"/>
    <x v="0"/>
    <x v="6"/>
    <x v="11"/>
    <m/>
    <m/>
    <m/>
    <m/>
    <m/>
    <n v="8"/>
    <x v="3"/>
  </r>
  <r>
    <s v="21175_2020"/>
    <x v="0"/>
    <x v="0"/>
    <d v="2020-01-27T00:00:00"/>
    <x v="13"/>
    <s v="XIAMEN NEEX OPTICAL ELECTRONIC TECHNOLOGY CO., LTD"/>
    <x v="58"/>
    <x v="58"/>
    <x v="0"/>
    <x v="4"/>
    <x v="5"/>
    <n v="20"/>
    <n v="1700"/>
    <n v="6500"/>
    <n v="65"/>
    <m/>
    <n v="3520"/>
    <x v="4"/>
  </r>
  <r>
    <s v="21175_2020"/>
    <x v="0"/>
    <x v="0"/>
    <d v="2020-01-27T00:00:00"/>
    <x v="13"/>
    <s v="XIAMEN NEEX OPTICAL ELECTRONIC TECHNOLOGY CO., LTD"/>
    <x v="59"/>
    <x v="59"/>
    <x v="0"/>
    <x v="4"/>
    <x v="5"/>
    <n v="20"/>
    <n v="1700"/>
    <n v="4000"/>
    <n v="65"/>
    <m/>
    <n v="1520"/>
    <x v="4"/>
  </r>
  <r>
    <s v="15065_2020"/>
    <x v="0"/>
    <x v="0"/>
    <d v="2020-01-16T00:00:00"/>
    <x v="6"/>
    <s v="ZHEJIANG KLITE LIGHTING HOLDINGS CO., LTD"/>
    <x v="60"/>
    <x v="60"/>
    <x v="0"/>
    <x v="2"/>
    <x v="18"/>
    <n v="36"/>
    <m/>
    <n v="4000"/>
    <m/>
    <m/>
    <n v="3740"/>
    <x v="6"/>
  </r>
  <r>
    <s v="22793_2020"/>
    <x v="0"/>
    <x v="0"/>
    <d v="2020-01-30T00:00:00"/>
    <x v="0"/>
    <s v="PARTNER TECH POLAND SP ZOO"/>
    <x v="61"/>
    <x v="61"/>
    <x v="0"/>
    <x v="2"/>
    <x v="19"/>
    <m/>
    <m/>
    <m/>
    <m/>
    <m/>
    <n v="2"/>
    <x v="3"/>
  </r>
  <r>
    <s v="20022_2020"/>
    <x v="0"/>
    <x v="0"/>
    <d v="2020-01-25T00:00:00"/>
    <x v="19"/>
    <s v="EGLO LEUCHTEN GMBH"/>
    <x v="62"/>
    <x v="62"/>
    <x v="0"/>
    <x v="2"/>
    <x v="2"/>
    <m/>
    <m/>
    <m/>
    <m/>
    <m/>
    <n v="2"/>
    <x v="0"/>
  </r>
  <r>
    <s v="20022_2020"/>
    <x v="0"/>
    <x v="0"/>
    <d v="2020-01-25T00:00:00"/>
    <x v="19"/>
    <s v="EGLO LEUCHTEN GMBH"/>
    <x v="63"/>
    <x v="63"/>
    <x v="0"/>
    <x v="2"/>
    <x v="14"/>
    <m/>
    <m/>
    <m/>
    <m/>
    <m/>
    <n v="1"/>
    <x v="0"/>
  </r>
  <r>
    <s v="22425_2020"/>
    <x v="0"/>
    <x v="0"/>
    <d v="2020-01-29T00:00:00"/>
    <x v="18"/>
    <s v="WENZHOU ROCKGRAND TRADE CO., LTD"/>
    <x v="64"/>
    <x v="64"/>
    <x v="0"/>
    <x v="2"/>
    <x v="2"/>
    <n v="36"/>
    <n v="3000"/>
    <n v="6500"/>
    <n v="40"/>
    <m/>
    <n v="5820"/>
    <x v="3"/>
  </r>
  <r>
    <s v="18898_2020"/>
    <x v="0"/>
    <x v="0"/>
    <d v="2020-01-23T00:00:00"/>
    <x v="6"/>
    <s v="ZHEJIANG KLITE LIGHTING HOLDINGS CO., LTD"/>
    <x v="60"/>
    <x v="60"/>
    <x v="0"/>
    <x v="2"/>
    <x v="18"/>
    <n v="36"/>
    <m/>
    <n v="4000"/>
    <m/>
    <m/>
    <n v="3200"/>
    <x v="6"/>
  </r>
  <r>
    <s v="14094_2020"/>
    <x v="0"/>
    <x v="0"/>
    <d v="2020-01-17T00:00:00"/>
    <x v="20"/>
    <s v="XINHUA ELECTRICAL CO., LTD OF GUANGDONG"/>
    <x v="65"/>
    <x v="65"/>
    <x v="0"/>
    <x v="2"/>
    <x v="2"/>
    <m/>
    <m/>
    <m/>
    <m/>
    <m/>
    <n v="27662"/>
    <x v="2"/>
  </r>
  <r>
    <s v="14064_2020"/>
    <x v="0"/>
    <x v="0"/>
    <d v="2020-01-14T00:00:00"/>
    <x v="3"/>
    <s v="XINHUA ELECTRICAL CO., LTD OF GUANGDONG"/>
    <x v="66"/>
    <x v="66"/>
    <x v="0"/>
    <x v="2"/>
    <x v="2"/>
    <m/>
    <m/>
    <m/>
    <m/>
    <m/>
    <n v="42274"/>
    <x v="3"/>
  </r>
  <r>
    <s v="11516_2020"/>
    <x v="0"/>
    <x v="0"/>
    <d v="2020-01-04T00:00:00"/>
    <x v="3"/>
    <s v="NINGBO YUSING LIGHTING CO., LTD"/>
    <x v="67"/>
    <x v="67"/>
    <x v="0"/>
    <x v="2"/>
    <x v="18"/>
    <m/>
    <m/>
    <m/>
    <m/>
    <m/>
    <n v="22"/>
    <x v="3"/>
  </r>
  <r>
    <s v="15698_2020"/>
    <x v="0"/>
    <x v="0"/>
    <d v="2020-01-17T00:00:00"/>
    <x v="11"/>
    <s v="NINGBO YUSING ELECTRONICS CO., LTD"/>
    <x v="68"/>
    <x v="68"/>
    <x v="0"/>
    <x v="2"/>
    <x v="19"/>
    <m/>
    <m/>
    <m/>
    <m/>
    <m/>
    <n v="7953"/>
    <x v="3"/>
  </r>
  <r>
    <s v="13306_2020"/>
    <x v="0"/>
    <x v="0"/>
    <d v="2020-01-13T00:00:00"/>
    <x v="16"/>
    <s v="LITARC LIGHTING &amp; ELECTRONIC LTD, З-Д: NINGBO LUXSON LIGHTING CO., LTD"/>
    <x v="69"/>
    <x v="69"/>
    <x v="0"/>
    <x v="4"/>
    <x v="4"/>
    <m/>
    <m/>
    <m/>
    <m/>
    <m/>
    <n v="18746"/>
    <x v="4"/>
  </r>
  <r>
    <s v="15261_2020"/>
    <x v="0"/>
    <x v="0"/>
    <d v="2020-01-16T00:00:00"/>
    <x v="11"/>
    <s v="NINGBO YUSING ELECTRONICS CO., LTD"/>
    <x v="70"/>
    <x v="70"/>
    <x v="1"/>
    <x v="6"/>
    <x v="13"/>
    <m/>
    <m/>
    <m/>
    <m/>
    <m/>
    <n v="5594"/>
    <x v="8"/>
  </r>
  <r>
    <s v="11542_2020"/>
    <x v="0"/>
    <x v="0"/>
    <d v="2020-01-04T00:00:00"/>
    <x v="1"/>
    <s v="ATL BUSINESS (SHENZHEN) CO., LTD"/>
    <x v="71"/>
    <x v="71"/>
    <x v="0"/>
    <x v="2"/>
    <x v="2"/>
    <n v="40"/>
    <m/>
    <n v="4000"/>
    <n v="40"/>
    <m/>
    <n v="5500"/>
    <x v="2"/>
  </r>
  <r>
    <s v="11574_2020"/>
    <x v="0"/>
    <x v="0"/>
    <d v="2020-01-04T00:00:00"/>
    <x v="3"/>
    <s v="NINGBO YUSING LIGHTING CO., LTD"/>
    <x v="72"/>
    <x v="72"/>
    <x v="0"/>
    <x v="1"/>
    <x v="1"/>
    <m/>
    <m/>
    <m/>
    <m/>
    <m/>
    <n v="287"/>
    <x v="1"/>
  </r>
  <r>
    <s v="11583_2020"/>
    <x v="0"/>
    <x v="0"/>
    <d v="2020-01-04T00:00:00"/>
    <x v="1"/>
    <s v="ATL BUSINESS (SHENZHEN) CO., LTD"/>
    <x v="73"/>
    <x v="73"/>
    <x v="0"/>
    <x v="2"/>
    <x v="2"/>
    <n v="40"/>
    <m/>
    <m/>
    <n v="40"/>
    <m/>
    <n v="5500"/>
    <x v="2"/>
  </r>
  <r>
    <s v="15303_2020"/>
    <x v="0"/>
    <x v="0"/>
    <d v="2020-01-04T00:00:00"/>
    <x v="11"/>
    <s v="NINGBO YUSING ELECTRONICS CO., LTD"/>
    <x v="70"/>
    <x v="70"/>
    <x v="1"/>
    <x v="6"/>
    <x v="13"/>
    <m/>
    <m/>
    <m/>
    <m/>
    <m/>
    <n v="1465"/>
    <x v="8"/>
  </r>
  <r>
    <s v="14118_2020"/>
    <x v="0"/>
    <x v="0"/>
    <d v="2020-01-14T00:00:00"/>
    <x v="3"/>
    <s v="NINGBO YUSING LIGHTING CO., LTD"/>
    <x v="74"/>
    <x v="74"/>
    <x v="0"/>
    <x v="2"/>
    <x v="2"/>
    <m/>
    <m/>
    <m/>
    <m/>
    <m/>
    <n v="9486"/>
    <x v="3"/>
  </r>
  <r>
    <s v="13601_2020"/>
    <x v="0"/>
    <x v="0"/>
    <d v="2020-01-16T00:00:00"/>
    <x v="3"/>
    <s v="ZHEJIANG SETEC LIGHTING CO., LTD"/>
    <x v="75"/>
    <x v="75"/>
    <x v="0"/>
    <x v="7"/>
    <x v="20"/>
    <m/>
    <m/>
    <m/>
    <m/>
    <m/>
    <n v="8221"/>
    <x v="0"/>
  </r>
  <r>
    <s v="11493_2020"/>
    <x v="0"/>
    <x v="0"/>
    <d v="2020-01-04T00:00:00"/>
    <x v="1"/>
    <s v="ATL BUSINESS (SHENZHEN) CO., LTD"/>
    <x v="73"/>
    <x v="73"/>
    <x v="0"/>
    <x v="2"/>
    <x v="2"/>
    <n v="40"/>
    <m/>
    <m/>
    <n v="40"/>
    <m/>
    <n v="5500"/>
    <x v="2"/>
  </r>
  <r>
    <s v="11548_2020"/>
    <x v="0"/>
    <x v="0"/>
    <d v="2020-01-04T00:00:00"/>
    <x v="1"/>
    <s v="ATL BUSINESS (SHENZHEN) CO., LTD"/>
    <x v="73"/>
    <x v="73"/>
    <x v="0"/>
    <x v="2"/>
    <x v="2"/>
    <n v="40"/>
    <m/>
    <m/>
    <n v="40"/>
    <m/>
    <n v="5500"/>
    <x v="2"/>
  </r>
  <r>
    <s v="11584_2020"/>
    <x v="0"/>
    <x v="0"/>
    <d v="2020-01-04T00:00:00"/>
    <x v="1"/>
    <s v="ATL BUSINESS (SHENZHEN) CO., LTD"/>
    <x v="76"/>
    <x v="76"/>
    <x v="0"/>
    <x v="2"/>
    <x v="14"/>
    <n v="40"/>
    <n v="2800"/>
    <n v="6500"/>
    <n v="20"/>
    <m/>
    <n v="1300"/>
    <x v="2"/>
  </r>
  <r>
    <s v="11584_2020"/>
    <x v="0"/>
    <x v="0"/>
    <d v="2020-01-04T00:00:00"/>
    <x v="1"/>
    <s v="ATL BUSINESS (SHENZHEN) CO., LTD"/>
    <x v="77"/>
    <x v="77"/>
    <x v="0"/>
    <x v="2"/>
    <x v="2"/>
    <n v="48"/>
    <n v="4200"/>
    <n v="4000"/>
    <n v="20"/>
    <m/>
    <n v="140"/>
    <x v="2"/>
  </r>
  <r>
    <s v="11584_2020"/>
    <x v="0"/>
    <x v="0"/>
    <d v="2020-01-04T00:00:00"/>
    <x v="1"/>
    <s v="ATL BUSINESS (SHENZHEN) CO., LTD"/>
    <x v="5"/>
    <x v="5"/>
    <x v="0"/>
    <x v="2"/>
    <x v="2"/>
    <n v="48"/>
    <n v="4200"/>
    <n v="6500"/>
    <n v="20"/>
    <m/>
    <n v="4988"/>
    <x v="2"/>
  </r>
  <r>
    <s v="11584_2020"/>
    <x v="0"/>
    <x v="0"/>
    <d v="2020-01-04T00:00:00"/>
    <x v="1"/>
    <s v="ATL BUSINESS (SHENZHEN) CO., LTD"/>
    <x v="77"/>
    <x v="77"/>
    <x v="0"/>
    <x v="2"/>
    <x v="2"/>
    <n v="48"/>
    <n v="4200"/>
    <n v="4000"/>
    <n v="20"/>
    <m/>
    <n v="2860"/>
    <x v="2"/>
  </r>
  <r>
    <s v="11661_2020"/>
    <x v="0"/>
    <x v="0"/>
    <d v="2020-01-12T00:00:00"/>
    <x v="18"/>
    <s v="WENZHOU ROCKGRAND TRADE CO., LTD"/>
    <x v="78"/>
    <x v="78"/>
    <x v="0"/>
    <x v="5"/>
    <x v="12"/>
    <m/>
    <m/>
    <m/>
    <m/>
    <m/>
    <n v="26965"/>
    <x v="9"/>
  </r>
  <r>
    <s v="21761_2020"/>
    <x v="0"/>
    <x v="0"/>
    <d v="2020-01-28T00:00:00"/>
    <x v="7"/>
    <s v="SHANGHAI LUCKILY CO., LTD"/>
    <x v="79"/>
    <x v="79"/>
    <x v="0"/>
    <x v="2"/>
    <x v="18"/>
    <m/>
    <m/>
    <m/>
    <m/>
    <s v="false"/>
    <n v="212"/>
    <x v="2"/>
  </r>
  <r>
    <s v="21537_2020"/>
    <x v="0"/>
    <x v="0"/>
    <d v="2020-01-28T00:00:00"/>
    <x v="7"/>
    <s v="SHANGHAI LUCKILY CO., LTD"/>
    <x v="80"/>
    <x v="80"/>
    <x v="0"/>
    <x v="0"/>
    <x v="16"/>
    <m/>
    <m/>
    <m/>
    <n v="65"/>
    <s v="false"/>
    <n v="480"/>
    <x v="10"/>
  </r>
  <r>
    <s v="21537_2020"/>
    <x v="0"/>
    <x v="0"/>
    <d v="2020-01-28T00:00:00"/>
    <x v="7"/>
    <s v="SHANGHAI LUCKILY CO., LTD"/>
    <x v="81"/>
    <x v="81"/>
    <x v="1"/>
    <x v="0"/>
    <x v="21"/>
    <m/>
    <m/>
    <m/>
    <n v="65"/>
    <s v="false"/>
    <n v="536"/>
    <x v="10"/>
  </r>
  <r>
    <s v="21537_2020"/>
    <x v="0"/>
    <x v="0"/>
    <d v="2020-01-28T00:00:00"/>
    <x v="7"/>
    <s v="SHANGHAI LUCKILY CO., LTD"/>
    <x v="82"/>
    <x v="82"/>
    <x v="1"/>
    <x v="0"/>
    <x v="21"/>
    <m/>
    <m/>
    <m/>
    <n v="65"/>
    <s v="false"/>
    <n v="1936"/>
    <x v="10"/>
  </r>
  <r>
    <s v="21537_2020"/>
    <x v="0"/>
    <x v="0"/>
    <d v="2020-01-28T00:00:00"/>
    <x v="7"/>
    <s v="SHANGHAI LUCKILY CO., LTD"/>
    <x v="83"/>
    <x v="83"/>
    <x v="1"/>
    <x v="0"/>
    <x v="21"/>
    <m/>
    <m/>
    <m/>
    <n v="65"/>
    <s v="false"/>
    <n v="1264"/>
    <x v="10"/>
  </r>
  <r>
    <s v="13711_2020"/>
    <x v="0"/>
    <x v="0"/>
    <d v="2020-01-21T00:00:00"/>
    <x v="7"/>
    <s v="SHANGHAI LUCKILY CO., LTD"/>
    <x v="80"/>
    <x v="80"/>
    <x v="0"/>
    <x v="0"/>
    <x v="16"/>
    <m/>
    <m/>
    <m/>
    <n v="65"/>
    <s v="false"/>
    <n v="5509"/>
    <x v="10"/>
  </r>
  <r>
    <s v="11809_2020"/>
    <x v="0"/>
    <x v="0"/>
    <d v="2020-01-08T00:00:00"/>
    <x v="18"/>
    <s v="WENZHOU ROCKGRAND TRADE CO., LTD"/>
    <x v="84"/>
    <x v="84"/>
    <x v="0"/>
    <x v="0"/>
    <x v="16"/>
    <m/>
    <m/>
    <m/>
    <m/>
    <m/>
    <n v="5789"/>
    <x v="0"/>
  </r>
  <r>
    <s v="12180_2020"/>
    <x v="0"/>
    <x v="0"/>
    <d v="2020-01-09T00:00:00"/>
    <x v="1"/>
    <s v="ATL BUSINESS (SHENZHEN) CO., LTD"/>
    <x v="85"/>
    <x v="85"/>
    <x v="0"/>
    <x v="4"/>
    <x v="5"/>
    <n v="150"/>
    <n v="12000"/>
    <n v="6500"/>
    <n v="65"/>
    <m/>
    <n v="130"/>
    <x v="4"/>
  </r>
  <r>
    <s v="12180_2020"/>
    <x v="0"/>
    <x v="0"/>
    <d v="2020-01-09T00:00:00"/>
    <x v="1"/>
    <s v="ATL BUSINESS (SHENZHEN) CO., LTD"/>
    <x v="86"/>
    <x v="86"/>
    <x v="0"/>
    <x v="4"/>
    <x v="5"/>
    <n v="200"/>
    <n v="16000"/>
    <n v="6500"/>
    <n v="65"/>
    <m/>
    <n v="270"/>
    <x v="4"/>
  </r>
  <r>
    <s v="12180_2020"/>
    <x v="0"/>
    <x v="0"/>
    <d v="2020-01-09T00:00:00"/>
    <x v="1"/>
    <s v="ATL BUSINESS (SHENZHEN) CO., LTD"/>
    <x v="87"/>
    <x v="87"/>
    <x v="0"/>
    <x v="4"/>
    <x v="5"/>
    <n v="10"/>
    <n v="800"/>
    <n v="4000"/>
    <n v="65"/>
    <m/>
    <n v="4000"/>
    <x v="4"/>
  </r>
  <r>
    <s v="12180_2020"/>
    <x v="0"/>
    <x v="0"/>
    <d v="2020-01-09T00:00:00"/>
    <x v="1"/>
    <s v="ATL BUSINESS (SHENZHEN) CO., LTD"/>
    <x v="88"/>
    <x v="88"/>
    <x v="0"/>
    <x v="4"/>
    <x v="5"/>
    <n v="30"/>
    <n v="2400"/>
    <n v="4000"/>
    <n v="65"/>
    <m/>
    <n v="2000"/>
    <x v="4"/>
  </r>
  <r>
    <s v="12180_2020"/>
    <x v="0"/>
    <x v="0"/>
    <d v="2020-01-09T00:00:00"/>
    <x v="1"/>
    <s v="ATL BUSINESS (SHENZHEN) CO., LTD"/>
    <x v="89"/>
    <x v="89"/>
    <x v="0"/>
    <x v="4"/>
    <x v="5"/>
    <n v="50"/>
    <m/>
    <n v="4000"/>
    <n v="65"/>
    <m/>
    <n v="5010"/>
    <x v="4"/>
  </r>
  <r>
    <s v="12180_2020"/>
    <x v="0"/>
    <x v="0"/>
    <d v="2020-01-09T00:00:00"/>
    <x v="1"/>
    <s v="ATL BUSINESS (SHENZHEN) CO., LTD"/>
    <x v="90"/>
    <x v="90"/>
    <x v="0"/>
    <x v="4"/>
    <x v="5"/>
    <n v="10"/>
    <n v="800"/>
    <n v="3000"/>
    <n v="65"/>
    <s v="false"/>
    <n v="5040"/>
    <x v="4"/>
  </r>
  <r>
    <s v="12180_2020"/>
    <x v="0"/>
    <x v="0"/>
    <d v="2020-01-09T00:00:00"/>
    <x v="1"/>
    <s v="ATL BUSINESS (SHENZHEN) CO., LTD"/>
    <x v="91"/>
    <x v="91"/>
    <x v="0"/>
    <x v="4"/>
    <x v="5"/>
    <n v="20"/>
    <n v="1600"/>
    <n v="3000"/>
    <n v="65"/>
    <m/>
    <n v="1040"/>
    <x v="4"/>
  </r>
  <r>
    <s v="12180_2020"/>
    <x v="0"/>
    <x v="0"/>
    <d v="2020-01-09T00:00:00"/>
    <x v="1"/>
    <s v="ATL BUSINESS (SHENZHEN) CO., LTD"/>
    <x v="92"/>
    <x v="92"/>
    <x v="0"/>
    <x v="4"/>
    <x v="5"/>
    <n v="30"/>
    <m/>
    <m/>
    <n v="65"/>
    <m/>
    <n v="1000"/>
    <x v="4"/>
  </r>
  <r>
    <s v="12180_2020"/>
    <x v="0"/>
    <x v="0"/>
    <d v="2020-01-09T00:00:00"/>
    <x v="1"/>
    <s v="ATL BUSINESS (SHENZHEN) CO., LTD"/>
    <x v="93"/>
    <x v="93"/>
    <x v="0"/>
    <x v="4"/>
    <x v="5"/>
    <n v="50"/>
    <n v="4000"/>
    <n v="3000"/>
    <n v="65"/>
    <s v="false"/>
    <n v="4020"/>
    <x v="4"/>
  </r>
  <r>
    <s v="12180_2020"/>
    <x v="0"/>
    <x v="0"/>
    <d v="2020-01-09T00:00:00"/>
    <x v="1"/>
    <s v="ATL BUSINESS (SHENZHEN) CO., LTD"/>
    <x v="94"/>
    <x v="94"/>
    <x v="0"/>
    <x v="4"/>
    <x v="5"/>
    <n v="10"/>
    <n v="950"/>
    <n v="6500"/>
    <n v="65"/>
    <m/>
    <n v="3040"/>
    <x v="4"/>
  </r>
  <r>
    <s v="12180_2020"/>
    <x v="0"/>
    <x v="0"/>
    <d v="2020-01-09T00:00:00"/>
    <x v="1"/>
    <s v="ATL BUSINESS (SHENZHEN) CO., LTD"/>
    <x v="95"/>
    <x v="95"/>
    <x v="0"/>
    <x v="4"/>
    <x v="5"/>
    <n v="50"/>
    <n v="4600"/>
    <n v="6500"/>
    <n v="65"/>
    <m/>
    <n v="3000"/>
    <x v="4"/>
  </r>
  <r>
    <s v="12180_2020"/>
    <x v="0"/>
    <x v="0"/>
    <d v="2020-01-09T00:00:00"/>
    <x v="1"/>
    <s v="ATL BUSINESS (SHENZHEN) CO., LTD"/>
    <x v="96"/>
    <x v="96"/>
    <x v="0"/>
    <x v="4"/>
    <x v="5"/>
    <n v="30"/>
    <n v="2400"/>
    <n v="6500"/>
    <n v="65"/>
    <m/>
    <n v="1000"/>
    <x v="4"/>
  </r>
  <r>
    <s v="12180_2020"/>
    <x v="0"/>
    <x v="0"/>
    <d v="2020-01-09T00:00:00"/>
    <x v="1"/>
    <s v="ATL BUSINESS (SHENZHEN) CO., LTD"/>
    <x v="97"/>
    <x v="97"/>
    <x v="0"/>
    <x v="4"/>
    <x v="5"/>
    <n v="50"/>
    <n v="4000"/>
    <n v="6500"/>
    <n v="65"/>
    <m/>
    <n v="10"/>
    <x v="4"/>
  </r>
  <r>
    <s v="12180_2020"/>
    <x v="0"/>
    <x v="0"/>
    <d v="2020-01-09T00:00:00"/>
    <x v="1"/>
    <s v="ATL BUSINESS (SHENZHEN) CO., LTD"/>
    <x v="98"/>
    <x v="98"/>
    <x v="0"/>
    <x v="4"/>
    <x v="5"/>
    <n v="10"/>
    <n v="700"/>
    <n v="6500"/>
    <n v="65"/>
    <s v="true"/>
    <n v="1040"/>
    <x v="4"/>
  </r>
  <r>
    <s v="12180_2020"/>
    <x v="0"/>
    <x v="0"/>
    <d v="2020-01-09T00:00:00"/>
    <x v="1"/>
    <s v="ATL BUSINESS (SHENZHEN) CO., LTD"/>
    <x v="99"/>
    <x v="99"/>
    <x v="0"/>
    <x v="4"/>
    <x v="5"/>
    <n v="20"/>
    <n v="1400"/>
    <n v="6500"/>
    <n v="65"/>
    <s v="true"/>
    <n v="1040"/>
    <x v="4"/>
  </r>
  <r>
    <s v="12180_2020"/>
    <x v="0"/>
    <x v="0"/>
    <d v="2020-01-09T00:00:00"/>
    <x v="1"/>
    <s v="ATL BUSINESS (SHENZHEN) CO., LTD"/>
    <x v="100"/>
    <x v="100"/>
    <x v="0"/>
    <x v="4"/>
    <x v="5"/>
    <n v="30"/>
    <n v="2100"/>
    <n v="6500"/>
    <n v="65"/>
    <s v="true"/>
    <n v="1000"/>
    <x v="4"/>
  </r>
  <r>
    <s v="12180_2020"/>
    <x v="0"/>
    <x v="0"/>
    <d v="2020-01-09T00:00:00"/>
    <x v="1"/>
    <s v="ATL BUSINESS (SHENZHEN) CO., LTD"/>
    <x v="101"/>
    <x v="101"/>
    <x v="0"/>
    <x v="4"/>
    <x v="5"/>
    <n v="50"/>
    <n v="3500"/>
    <n v="6500"/>
    <n v="65"/>
    <s v="true"/>
    <n v="1020"/>
    <x v="4"/>
  </r>
  <r>
    <s v="12180_2020"/>
    <x v="0"/>
    <x v="0"/>
    <d v="2020-01-09T00:00:00"/>
    <x v="1"/>
    <s v="ATL BUSINESS (SHENZHEN) CO., LTD"/>
    <x v="102"/>
    <x v="102"/>
    <x v="0"/>
    <x v="4"/>
    <x v="5"/>
    <n v="10"/>
    <n v="800"/>
    <n v="6500"/>
    <n v="65"/>
    <m/>
    <n v="6720"/>
    <x v="4"/>
  </r>
  <r>
    <s v="12180_2020"/>
    <x v="0"/>
    <x v="0"/>
    <d v="2020-01-09T00:00:00"/>
    <x v="1"/>
    <s v="ATL BUSINESS (SHENZHEN) CO., LTD"/>
    <x v="103"/>
    <x v="103"/>
    <x v="0"/>
    <x v="4"/>
    <x v="5"/>
    <n v="20"/>
    <n v="1600"/>
    <n v="6500"/>
    <n v="65"/>
    <m/>
    <n v="16800"/>
    <x v="4"/>
  </r>
  <r>
    <s v="12180_2020"/>
    <x v="0"/>
    <x v="0"/>
    <d v="2020-01-09T00:00:00"/>
    <x v="1"/>
    <s v="ATL BUSINESS (SHENZHEN) CO., LTD"/>
    <x v="104"/>
    <x v="104"/>
    <x v="0"/>
    <x v="4"/>
    <x v="5"/>
    <n v="30"/>
    <m/>
    <n v="6500"/>
    <n v="65"/>
    <m/>
    <n v="18000"/>
    <x v="4"/>
  </r>
  <r>
    <s v="13164_2020"/>
    <x v="0"/>
    <x v="0"/>
    <d v="2020-01-21T00:00:00"/>
    <x v="7"/>
    <s v="SHANGHAI LUCKILY CO., LTD"/>
    <x v="105"/>
    <x v="105"/>
    <x v="0"/>
    <x v="2"/>
    <x v="2"/>
    <n v="45"/>
    <m/>
    <n v="6000"/>
    <n v="40"/>
    <s v="false"/>
    <n v="451"/>
    <x v="2"/>
  </r>
  <r>
    <s v="13162_2020"/>
    <x v="0"/>
    <x v="0"/>
    <d v="2020-01-13T00:00:00"/>
    <x v="7"/>
    <s v="NINGBO LIT LIGHTING CO., LTD"/>
    <x v="106"/>
    <x v="106"/>
    <x v="1"/>
    <x v="0"/>
    <x v="21"/>
    <m/>
    <m/>
    <m/>
    <n v="65"/>
    <s v="false"/>
    <n v="630"/>
    <x v="10"/>
  </r>
  <r>
    <s v="13161_2020"/>
    <x v="0"/>
    <x v="0"/>
    <d v="2020-01-13T00:00:00"/>
    <x v="7"/>
    <s v="NINGBO LIT LIGHTING CO., LTD"/>
    <x v="107"/>
    <x v="107"/>
    <x v="0"/>
    <x v="2"/>
    <x v="2"/>
    <n v="36"/>
    <n v="3000"/>
    <n v="6000"/>
    <n v="40"/>
    <s v="false"/>
    <n v="6190"/>
    <x v="2"/>
  </r>
  <r>
    <s v="21761_2020"/>
    <x v="0"/>
    <x v="0"/>
    <d v="2020-01-28T00:00:00"/>
    <x v="7"/>
    <s v="SHANGHAI LUCKILY CO., LTD"/>
    <x v="105"/>
    <x v="105"/>
    <x v="0"/>
    <x v="2"/>
    <x v="2"/>
    <n v="45"/>
    <m/>
    <n v="6000"/>
    <n v="40"/>
    <s v="false"/>
    <n v="68"/>
    <x v="2"/>
  </r>
  <r>
    <s v="13969_2020"/>
    <x v="0"/>
    <x v="0"/>
    <d v="2020-01-14T00:00:00"/>
    <x v="6"/>
    <s v="JIANGSU SHENGHUI OPTOELECTRONIC CO., LTD"/>
    <x v="108"/>
    <x v="108"/>
    <x v="0"/>
    <x v="2"/>
    <x v="18"/>
    <n v="35"/>
    <m/>
    <n v="4000"/>
    <n v="20"/>
    <m/>
    <n v="3800"/>
    <x v="6"/>
  </r>
  <r>
    <s v="12290_2020"/>
    <x v="0"/>
    <x v="0"/>
    <d v="2020-01-09T00:00:00"/>
    <x v="6"/>
    <s v="ZHEJIANG KLITE LIGHTING HOLDINGS CO., LTD"/>
    <x v="60"/>
    <x v="60"/>
    <x v="0"/>
    <x v="2"/>
    <x v="18"/>
    <n v="36"/>
    <m/>
    <n v="4000"/>
    <m/>
    <m/>
    <n v="2520"/>
    <x v="6"/>
  </r>
  <r>
    <s v="12290_2020"/>
    <x v="0"/>
    <x v="0"/>
    <d v="2020-01-09T00:00:00"/>
    <x v="6"/>
    <s v="ZHEJIANG KLITE LIGHTING HOLDINGS CO., LTD"/>
    <x v="109"/>
    <x v="109"/>
    <x v="0"/>
    <x v="2"/>
    <x v="18"/>
    <n v="36"/>
    <m/>
    <n v="6500"/>
    <m/>
    <m/>
    <n v="1000"/>
    <x v="6"/>
  </r>
  <r>
    <s v="14190_2020"/>
    <x v="0"/>
    <x v="0"/>
    <d v="2020-01-14T00:00:00"/>
    <x v="3"/>
    <s v="XINHUA ELECTRICAL CO., LTD OF GUANGDONG"/>
    <x v="110"/>
    <x v="110"/>
    <x v="0"/>
    <x v="2"/>
    <x v="2"/>
    <m/>
    <m/>
    <m/>
    <m/>
    <m/>
    <n v="41001"/>
    <x v="3"/>
  </r>
  <r>
    <s v="14080_2020"/>
    <x v="0"/>
    <x v="0"/>
    <d v="2020-01-14T00:00:00"/>
    <x v="6"/>
    <s v="JIANGSU SHENGHUI OPTOELECTRONIC CO., LTD"/>
    <x v="111"/>
    <x v="111"/>
    <x v="0"/>
    <x v="2"/>
    <x v="18"/>
    <n v="35"/>
    <m/>
    <n v="6500"/>
    <n v="20"/>
    <m/>
    <n v="3800"/>
    <x v="6"/>
  </r>
  <r>
    <s v="14012_2020"/>
    <x v="0"/>
    <x v="0"/>
    <d v="2020-01-14T00:00:00"/>
    <x v="6"/>
    <s v="JIANGSU SHENGHUI OPTOELECTRONIC CO., LTD"/>
    <x v="112"/>
    <x v="112"/>
    <x v="0"/>
    <x v="4"/>
    <x v="5"/>
    <n v="200"/>
    <m/>
    <m/>
    <n v="65"/>
    <s v="false"/>
    <n v="500"/>
    <x v="4"/>
  </r>
  <r>
    <s v="14012_2020"/>
    <x v="0"/>
    <x v="0"/>
    <d v="2020-01-14T00:00:00"/>
    <x v="6"/>
    <s v="JIANGSU SHENGHUI OPTOELECTRONIC CO., LTD"/>
    <x v="113"/>
    <x v="113"/>
    <x v="0"/>
    <x v="4"/>
    <x v="5"/>
    <n v="100"/>
    <m/>
    <m/>
    <n v="65"/>
    <s v="false"/>
    <n v="1500"/>
    <x v="4"/>
  </r>
  <r>
    <s v="14012_2020"/>
    <x v="0"/>
    <x v="0"/>
    <d v="2020-01-14T00:00:00"/>
    <x v="6"/>
    <s v="JIANGSU SHENGHUI OPTOELECTRONIC CO., LTD"/>
    <x v="114"/>
    <x v="114"/>
    <x v="0"/>
    <x v="4"/>
    <x v="5"/>
    <n v="20"/>
    <m/>
    <n v="4000"/>
    <n v="65"/>
    <s v="false"/>
    <n v="75"/>
    <x v="4"/>
  </r>
  <r>
    <s v="14012_2020"/>
    <x v="0"/>
    <x v="0"/>
    <d v="2020-01-14T00:00:00"/>
    <x v="6"/>
    <s v="JIANGSU SHENGHUI OPTOELECTRONIC CO., LTD"/>
    <x v="115"/>
    <x v="115"/>
    <x v="0"/>
    <x v="4"/>
    <x v="5"/>
    <n v="30"/>
    <m/>
    <n v="6500"/>
    <n v="65"/>
    <s v="false"/>
    <n v="100"/>
    <x v="4"/>
  </r>
  <r>
    <s v="14012_2020"/>
    <x v="0"/>
    <x v="0"/>
    <d v="2020-01-14T00:00:00"/>
    <x v="6"/>
    <s v="JIANGSU SHENGHUI OPTOELECTRONIC CO., LTD"/>
    <x v="116"/>
    <x v="116"/>
    <x v="0"/>
    <x v="4"/>
    <x v="5"/>
    <n v="30"/>
    <m/>
    <n v="4000"/>
    <n v="65"/>
    <s v="false"/>
    <n v="100"/>
    <x v="4"/>
  </r>
  <r>
    <s v="14012_2020"/>
    <x v="0"/>
    <x v="0"/>
    <d v="2020-01-14T00:00:00"/>
    <x v="6"/>
    <s v="JIANGSU SHENGHUI OPTOELECTRONIC CO., LTD"/>
    <x v="117"/>
    <x v="117"/>
    <x v="0"/>
    <x v="4"/>
    <x v="5"/>
    <n v="50"/>
    <m/>
    <n v="4000"/>
    <n v="65"/>
    <s v="false"/>
    <n v="150"/>
    <x v="4"/>
  </r>
  <r>
    <s v="14012_2020"/>
    <x v="0"/>
    <x v="0"/>
    <d v="2020-01-14T00:00:00"/>
    <x v="6"/>
    <s v="JIANGSU SHENGHUI OPTOELECTRONIC CO., LTD"/>
    <x v="118"/>
    <x v="118"/>
    <x v="0"/>
    <x v="4"/>
    <x v="5"/>
    <n v="150"/>
    <m/>
    <m/>
    <n v="65"/>
    <s v="false"/>
    <n v="500"/>
    <x v="4"/>
  </r>
  <r>
    <s v="14012_2020"/>
    <x v="0"/>
    <x v="0"/>
    <d v="2020-01-14T00:00:00"/>
    <x v="6"/>
    <s v="JIANGSU SHENGHUI OPTOELECTRONIC CO., LTD"/>
    <x v="119"/>
    <x v="119"/>
    <x v="0"/>
    <x v="4"/>
    <x v="5"/>
    <n v="200"/>
    <m/>
    <m/>
    <n v="65"/>
    <s v="false"/>
    <n v="1000"/>
    <x v="4"/>
  </r>
  <r>
    <s v="14012_2020"/>
    <x v="0"/>
    <x v="0"/>
    <d v="2020-01-14T00:00:00"/>
    <x v="6"/>
    <s v="JIANGSU SHENGHUI OPTOELECTRONIC CO., LTD"/>
    <x v="120"/>
    <x v="120"/>
    <x v="0"/>
    <x v="4"/>
    <x v="5"/>
    <n v="20"/>
    <m/>
    <n v="6500"/>
    <n v="65"/>
    <s v="false"/>
    <n v="50"/>
    <x v="4"/>
  </r>
  <r>
    <s v="14012_2020"/>
    <x v="0"/>
    <x v="0"/>
    <d v="2020-01-14T00:00:00"/>
    <x v="6"/>
    <s v="JIANGSU SHENGHUI OPTOELECTRONIC CO., LTD"/>
    <x v="121"/>
    <x v="121"/>
    <x v="0"/>
    <x v="4"/>
    <x v="5"/>
    <n v="50"/>
    <m/>
    <n v="6500"/>
    <n v="65"/>
    <s v="false"/>
    <n v="200"/>
    <x v="4"/>
  </r>
  <r>
    <s v="14012_2020"/>
    <x v="0"/>
    <x v="0"/>
    <d v="2020-01-14T00:00:00"/>
    <x v="6"/>
    <s v="JIANGSU SHENGHUI OPTOELECTRONIC CO., LTD"/>
    <x v="122"/>
    <x v="122"/>
    <x v="0"/>
    <x v="4"/>
    <x v="5"/>
    <n v="100"/>
    <m/>
    <m/>
    <n v="65"/>
    <s v="false"/>
    <n v="1500"/>
    <x v="4"/>
  </r>
  <r>
    <s v="14319_2020"/>
    <x v="0"/>
    <x v="0"/>
    <d v="2020-01-14T00:00:00"/>
    <x v="6"/>
    <s v="JIANGSU SHENGHUI OPTOELECTRONIC CO., LTD"/>
    <x v="108"/>
    <x v="108"/>
    <x v="0"/>
    <x v="2"/>
    <x v="18"/>
    <n v="35"/>
    <m/>
    <n v="4000"/>
    <n v="20"/>
    <m/>
    <n v="3800"/>
    <x v="6"/>
  </r>
  <r>
    <s v="14851_2020"/>
    <x v="0"/>
    <x v="0"/>
    <d v="2020-01-20T00:00:00"/>
    <x v="18"/>
    <s v="WENZHOU ROCKGRAND TRADE CO., LTD"/>
    <x v="53"/>
    <x v="53"/>
    <x v="0"/>
    <x v="2"/>
    <x v="2"/>
    <n v="36"/>
    <m/>
    <m/>
    <m/>
    <m/>
    <n v="6589"/>
    <x v="3"/>
  </r>
  <r>
    <s v="14735_2020"/>
    <x v="0"/>
    <x v="0"/>
    <d v="2020-01-15T00:00:00"/>
    <x v="3"/>
    <s v="NINGBO OUTLUX ELECTRICAL CO., LTD"/>
    <x v="123"/>
    <x v="123"/>
    <x v="0"/>
    <x v="4"/>
    <x v="22"/>
    <m/>
    <m/>
    <m/>
    <m/>
    <m/>
    <n v="5604"/>
    <x v="4"/>
  </r>
  <r>
    <s v="14797_2020"/>
    <x v="0"/>
    <x v="0"/>
    <d v="2020-01-15T00:00:00"/>
    <x v="21"/>
    <s v="LIGHTING TECHNOLOGIES TRQ, SLU"/>
    <x v="124"/>
    <x v="124"/>
    <x v="0"/>
    <x v="7"/>
    <x v="4"/>
    <m/>
    <m/>
    <m/>
    <m/>
    <m/>
    <n v="105"/>
    <x v="7"/>
  </r>
  <r>
    <s v="14460_2020"/>
    <x v="0"/>
    <x v="0"/>
    <d v="2020-01-16T00:00:00"/>
    <x v="18"/>
    <s v="WENZHOU ROCKGRAND TRADE CO., LTD"/>
    <x v="64"/>
    <x v="64"/>
    <x v="0"/>
    <x v="2"/>
    <x v="2"/>
    <n v="36"/>
    <n v="3000"/>
    <n v="6500"/>
    <n v="40"/>
    <m/>
    <n v="2601"/>
    <x v="3"/>
  </r>
  <r>
    <s v="14567_2020"/>
    <x v="0"/>
    <x v="0"/>
    <d v="2020-01-15T00:00:00"/>
    <x v="20"/>
    <s v="XINHUA ELECTRICAL CO., LTD OF GUANGDONG"/>
    <x v="65"/>
    <x v="65"/>
    <x v="0"/>
    <x v="2"/>
    <x v="2"/>
    <m/>
    <m/>
    <m/>
    <m/>
    <m/>
    <n v="37059"/>
    <x v="2"/>
  </r>
  <r>
    <s v="14737_2020"/>
    <x v="0"/>
    <x v="0"/>
    <d v="2020-01-15T00:00:00"/>
    <x v="22"/>
    <s v="NINGBO YUSING LIGHTING CO., LTD"/>
    <x v="125"/>
    <x v="125"/>
    <x v="0"/>
    <x v="2"/>
    <x v="18"/>
    <n v="36"/>
    <n v="2750"/>
    <n v="6500"/>
    <n v="20"/>
    <m/>
    <n v="3000"/>
    <x v="11"/>
  </r>
  <r>
    <s v="14777_2020"/>
    <x v="0"/>
    <x v="0"/>
    <d v="2020-01-16T00:00:00"/>
    <x v="18"/>
    <s v="WENZHOU ROCKGRAND TRADE CO., LTD"/>
    <x v="126"/>
    <x v="126"/>
    <x v="0"/>
    <x v="2"/>
    <x v="2"/>
    <m/>
    <m/>
    <m/>
    <m/>
    <m/>
    <n v="2872"/>
    <x v="3"/>
  </r>
  <r>
    <s v="14815_2020"/>
    <x v="0"/>
    <x v="0"/>
    <d v="2020-01-15T00:00:00"/>
    <x v="3"/>
    <s v="NINGBO YUSING LIGHTING CO., LTD"/>
    <x v="127"/>
    <x v="127"/>
    <x v="0"/>
    <x v="1"/>
    <x v="1"/>
    <m/>
    <m/>
    <m/>
    <m/>
    <m/>
    <n v="3584"/>
    <x v="1"/>
  </r>
  <r>
    <s v="14901_2020"/>
    <x v="0"/>
    <x v="0"/>
    <d v="2020-01-15T00:00:00"/>
    <x v="23"/>
    <s v="XIAMEN NEEX OPTICAL ELECTRONIC TECHNOLOGY CO., LTD"/>
    <x v="128"/>
    <x v="128"/>
    <x v="0"/>
    <x v="2"/>
    <x v="2"/>
    <m/>
    <m/>
    <m/>
    <m/>
    <m/>
    <n v="6536"/>
    <x v="2"/>
  </r>
  <r>
    <s v="15759_2020"/>
    <x v="0"/>
    <x v="0"/>
    <d v="2020-01-17T00:00:00"/>
    <x v="24"/>
    <s v="REV RITTER (CHINA) GMBH"/>
    <x v="129"/>
    <x v="129"/>
    <x v="0"/>
    <x v="2"/>
    <x v="2"/>
    <m/>
    <m/>
    <m/>
    <m/>
    <m/>
    <n v="3322"/>
    <x v="6"/>
  </r>
  <r>
    <s v="15375_2020"/>
    <x v="0"/>
    <x v="0"/>
    <d v="2020-01-16T00:00:00"/>
    <x v="24"/>
    <s v="REV RITTER GMBH"/>
    <x v="130"/>
    <x v="130"/>
    <x v="0"/>
    <x v="4"/>
    <x v="22"/>
    <m/>
    <m/>
    <m/>
    <m/>
    <m/>
    <n v="167"/>
    <x v="4"/>
  </r>
  <r>
    <s v="15409_2020"/>
    <x v="0"/>
    <x v="0"/>
    <d v="2020-01-16T00:00:00"/>
    <x v="22"/>
    <s v="NINGBO YUSING LIGHTING CO., LTD"/>
    <x v="131"/>
    <x v="131"/>
    <x v="0"/>
    <x v="2"/>
    <x v="4"/>
    <m/>
    <m/>
    <m/>
    <m/>
    <m/>
    <n v="12861"/>
    <x v="3"/>
  </r>
  <r>
    <s v="15591_2020"/>
    <x v="0"/>
    <x v="0"/>
    <d v="2020-01-17T00:00:00"/>
    <x v="22"/>
    <s v="NINGBO YUSING LIGHTING CO., LTD"/>
    <x v="132"/>
    <x v="132"/>
    <x v="0"/>
    <x v="2"/>
    <x v="4"/>
    <m/>
    <m/>
    <m/>
    <m/>
    <m/>
    <n v="33808"/>
    <x v="11"/>
  </r>
  <r>
    <s v="15949_2020"/>
    <x v="0"/>
    <x v="0"/>
    <d v="2020-01-18T00:00:00"/>
    <x v="22"/>
    <s v="NINGBO YUSING LIGHTING CO., LTD"/>
    <x v="133"/>
    <x v="133"/>
    <x v="0"/>
    <x v="2"/>
    <x v="2"/>
    <n v="36"/>
    <n v="3000"/>
    <n v="6500"/>
    <n v="20"/>
    <s v="false"/>
    <n v="16800"/>
    <x v="2"/>
  </r>
  <r>
    <s v="15952_2020"/>
    <x v="0"/>
    <x v="0"/>
    <d v="2020-01-17T00:00:00"/>
    <x v="17"/>
    <s v="SHENZHEN SUN LED TECHNOLOGY CO., LTD"/>
    <x v="134"/>
    <x v="134"/>
    <x v="0"/>
    <x v="2"/>
    <x v="7"/>
    <n v="12"/>
    <n v="840"/>
    <n v="4000"/>
    <n v="40"/>
    <m/>
    <n v="1800"/>
    <x v="3"/>
  </r>
  <r>
    <s v="15781_2020"/>
    <x v="0"/>
    <x v="0"/>
    <d v="2020-01-17T00:00:00"/>
    <x v="23"/>
    <s v="XIAMEN NEEX OPTICAL ELECTRONIC TECHNOLOGY CO., LTD"/>
    <x v="128"/>
    <x v="128"/>
    <x v="0"/>
    <x v="2"/>
    <x v="2"/>
    <m/>
    <m/>
    <m/>
    <m/>
    <m/>
    <n v="5080"/>
    <x v="2"/>
  </r>
  <r>
    <s v="15888_2020"/>
    <x v="0"/>
    <x v="0"/>
    <d v="2020-01-17T00:00:00"/>
    <x v="1"/>
    <s v="ATL BUSINESS (SHENZHEN) CO., LTD"/>
    <x v="73"/>
    <x v="73"/>
    <x v="0"/>
    <x v="2"/>
    <x v="2"/>
    <n v="40"/>
    <m/>
    <m/>
    <n v="40"/>
    <m/>
    <n v="5500"/>
    <x v="2"/>
  </r>
  <r>
    <s v="15918_2020"/>
    <x v="0"/>
    <x v="0"/>
    <d v="2020-01-17T00:00:00"/>
    <x v="1"/>
    <s v="ATL BUSINESS (SHENZHEN) CO., LTD"/>
    <x v="73"/>
    <x v="73"/>
    <x v="0"/>
    <x v="2"/>
    <x v="2"/>
    <n v="40"/>
    <m/>
    <m/>
    <n v="40"/>
    <m/>
    <n v="5500"/>
    <x v="2"/>
  </r>
  <r>
    <s v="15952_2020"/>
    <x v="0"/>
    <x v="0"/>
    <d v="2020-01-17T00:00:00"/>
    <x v="17"/>
    <s v="SHENZHEN SUN LED TECHNOLOGY CO., LTD"/>
    <x v="135"/>
    <x v="135"/>
    <x v="0"/>
    <x v="2"/>
    <x v="7"/>
    <n v="18"/>
    <n v="1260"/>
    <n v="4000"/>
    <n v="40"/>
    <m/>
    <n v="2000"/>
    <x v="3"/>
  </r>
  <r>
    <s v="16762_2020"/>
    <x v="0"/>
    <x v="0"/>
    <d v="2020-01-20T00:00:00"/>
    <x v="0"/>
    <s v="SIGNIFY POLAND BIELSKO SP ZOO"/>
    <x v="136"/>
    <x v="136"/>
    <x v="0"/>
    <x v="0"/>
    <x v="23"/>
    <m/>
    <m/>
    <n v="4000"/>
    <n v="66"/>
    <m/>
    <n v="1"/>
    <x v="0"/>
  </r>
  <r>
    <s v="15952_2020"/>
    <x v="0"/>
    <x v="0"/>
    <d v="2020-01-17T00:00:00"/>
    <x v="9"/>
    <s v="SHENZHEN SUN LED TECHNOLOGY CO., LTD"/>
    <x v="137"/>
    <x v="137"/>
    <x v="0"/>
    <x v="2"/>
    <x v="19"/>
    <n v="18"/>
    <n v="1260"/>
    <n v="4000"/>
    <n v="40"/>
    <m/>
    <n v="5000"/>
    <x v="3"/>
  </r>
  <r>
    <s v="15952_2020"/>
    <x v="0"/>
    <x v="0"/>
    <d v="2020-01-17T00:00:00"/>
    <x v="17"/>
    <s v="SHENZHEN SUN LED TECHNOLOGY CO., LTD"/>
    <x v="138"/>
    <x v="138"/>
    <x v="0"/>
    <x v="2"/>
    <x v="7"/>
    <n v="24"/>
    <n v="1440"/>
    <n v="4000"/>
    <n v="40"/>
    <m/>
    <n v="2000"/>
    <x v="3"/>
  </r>
  <r>
    <s v="15952_2020"/>
    <x v="0"/>
    <x v="0"/>
    <d v="2020-01-17T00:00:00"/>
    <x v="17"/>
    <s v="SHENZHEN SUN LED TECHNOLOGY CO., LTD"/>
    <x v="139"/>
    <x v="139"/>
    <x v="0"/>
    <x v="2"/>
    <x v="7"/>
    <n v="18"/>
    <n v="1080"/>
    <n v="4000"/>
    <n v="40"/>
    <m/>
    <n v="45480"/>
    <x v="3"/>
  </r>
  <r>
    <s v="16584_2020"/>
    <x v="0"/>
    <x v="0"/>
    <d v="2020-01-19T00:00:00"/>
    <x v="11"/>
    <s v="NINGBO YUSING ELECTRONICS CO., LTD"/>
    <x v="140"/>
    <x v="140"/>
    <x v="0"/>
    <x v="2"/>
    <x v="8"/>
    <n v="15"/>
    <n v="1050"/>
    <n v="6400"/>
    <n v="20"/>
    <m/>
    <n v="320"/>
    <x v="2"/>
  </r>
  <r>
    <s v="16584_2020"/>
    <x v="0"/>
    <x v="0"/>
    <d v="2020-01-19T00:00:00"/>
    <x v="11"/>
    <s v="NINGBO YUSING ELECTRONICS CO., LTD"/>
    <x v="141"/>
    <x v="141"/>
    <x v="0"/>
    <x v="2"/>
    <x v="8"/>
    <n v="12"/>
    <m/>
    <n v="6400"/>
    <m/>
    <m/>
    <n v="1040"/>
    <x v="2"/>
  </r>
  <r>
    <s v="16584_2020"/>
    <x v="0"/>
    <x v="0"/>
    <d v="2020-01-19T00:00:00"/>
    <x v="11"/>
    <s v="NINGBO YUSING ELECTRONICS CO., LTD"/>
    <x v="141"/>
    <x v="141"/>
    <x v="0"/>
    <x v="2"/>
    <x v="8"/>
    <n v="12"/>
    <m/>
    <n v="6400"/>
    <m/>
    <m/>
    <n v="2080"/>
    <x v="2"/>
  </r>
  <r>
    <s v="16584_2020"/>
    <x v="0"/>
    <x v="0"/>
    <d v="2020-01-19T00:00:00"/>
    <x v="11"/>
    <s v="NINGBO YUSING ELECTRONICS CO., LTD"/>
    <x v="142"/>
    <x v="142"/>
    <x v="0"/>
    <x v="2"/>
    <x v="8"/>
    <n v="15"/>
    <n v="1050"/>
    <n v="4000"/>
    <n v="20"/>
    <m/>
    <n v="880"/>
    <x v="2"/>
  </r>
  <r>
    <s v="16584_2020"/>
    <x v="0"/>
    <x v="0"/>
    <d v="2020-01-19T00:00:00"/>
    <x v="11"/>
    <s v="NINGBO YUSING ELECTRONICS CO., LTD"/>
    <x v="143"/>
    <x v="143"/>
    <x v="0"/>
    <x v="2"/>
    <x v="8"/>
    <n v="18"/>
    <n v="1260"/>
    <n v="4000"/>
    <n v="20"/>
    <m/>
    <n v="2960"/>
    <x v="2"/>
  </r>
  <r>
    <s v="16584_2020"/>
    <x v="0"/>
    <x v="0"/>
    <d v="2020-01-19T00:00:00"/>
    <x v="11"/>
    <s v="NINGBO YUSING ELECTRONICS CO., LTD"/>
    <x v="144"/>
    <x v="144"/>
    <x v="0"/>
    <x v="2"/>
    <x v="8"/>
    <n v="24"/>
    <n v="1500"/>
    <n v="4000"/>
    <n v="20"/>
    <m/>
    <n v="680"/>
    <x v="2"/>
  </r>
  <r>
    <s v="16584_2020"/>
    <x v="0"/>
    <x v="0"/>
    <d v="2020-01-19T00:00:00"/>
    <x v="11"/>
    <s v="NINGBO YUSING ELECTRONICS CO., LTD"/>
    <x v="145"/>
    <x v="145"/>
    <x v="0"/>
    <x v="2"/>
    <x v="8"/>
    <n v="12"/>
    <n v="960"/>
    <n v="4000"/>
    <n v="20"/>
    <m/>
    <n v="1040"/>
    <x v="2"/>
  </r>
  <r>
    <s v="16584_2020"/>
    <x v="0"/>
    <x v="0"/>
    <d v="2020-01-19T00:00:00"/>
    <x v="11"/>
    <s v="NINGBO YUSING ELECTRONICS CO., LTD"/>
    <x v="146"/>
    <x v="146"/>
    <x v="0"/>
    <x v="2"/>
    <x v="8"/>
    <n v="15"/>
    <n v="1050"/>
    <n v="4000"/>
    <n v="20"/>
    <m/>
    <n v="480"/>
    <x v="2"/>
  </r>
  <r>
    <s v="16584_2020"/>
    <x v="0"/>
    <x v="0"/>
    <d v="2020-01-19T00:00:00"/>
    <x v="11"/>
    <s v="NINGBO YUSING ELECTRONICS CO., LTD"/>
    <x v="142"/>
    <x v="142"/>
    <x v="0"/>
    <x v="2"/>
    <x v="8"/>
    <n v="15"/>
    <n v="1050"/>
    <n v="4000"/>
    <n v="20"/>
    <m/>
    <n v="1480"/>
    <x v="2"/>
  </r>
  <r>
    <s v="16584_2020"/>
    <x v="0"/>
    <x v="0"/>
    <d v="2020-01-19T00:00:00"/>
    <x v="11"/>
    <s v="NINGBO YUSING ELECTRONICS CO., LTD"/>
    <x v="144"/>
    <x v="144"/>
    <x v="0"/>
    <x v="2"/>
    <x v="8"/>
    <n v="24"/>
    <n v="1500"/>
    <n v="4000"/>
    <n v="20"/>
    <m/>
    <n v="1260"/>
    <x v="2"/>
  </r>
  <r>
    <s v="16094_2020"/>
    <x v="0"/>
    <x v="0"/>
    <d v="2020-01-17T00:00:00"/>
    <x v="17"/>
    <s v="XINHUA ELECTRICAL CO., LTD OF GUANGDONG"/>
    <x v="147"/>
    <x v="147"/>
    <x v="0"/>
    <x v="0"/>
    <x v="16"/>
    <m/>
    <m/>
    <m/>
    <n v="65"/>
    <m/>
    <n v="1608"/>
    <x v="3"/>
  </r>
  <r>
    <s v="16094_2020"/>
    <x v="0"/>
    <x v="0"/>
    <d v="2020-01-17T00:00:00"/>
    <x v="17"/>
    <s v="XINHUA ELECTRICAL CO., LTD OF GUANGDONG"/>
    <x v="148"/>
    <x v="148"/>
    <x v="0"/>
    <x v="0"/>
    <x v="16"/>
    <m/>
    <m/>
    <m/>
    <n v="65"/>
    <m/>
    <n v="540"/>
    <x v="3"/>
  </r>
  <r>
    <s v="16462_2020"/>
    <x v="0"/>
    <x v="0"/>
    <d v="2020-01-19T00:00:00"/>
    <x v="11"/>
    <s v="NINGBO YUSING ELECTRONICS CO., LTD"/>
    <x v="149"/>
    <x v="149"/>
    <x v="0"/>
    <x v="5"/>
    <x v="12"/>
    <n v="18"/>
    <n v="1440"/>
    <n v="4000"/>
    <n v="20"/>
    <s v="false"/>
    <n v="1300"/>
    <x v="3"/>
  </r>
  <r>
    <s v="16462_2020"/>
    <x v="0"/>
    <x v="0"/>
    <d v="2020-01-19T00:00:00"/>
    <x v="11"/>
    <s v="NINGBO YUSING ELECTRONICS CO., LTD"/>
    <x v="150"/>
    <x v="150"/>
    <x v="0"/>
    <x v="5"/>
    <x v="12"/>
    <n v="18"/>
    <n v="1260"/>
    <n v="4000"/>
    <n v="20"/>
    <s v="false"/>
    <n v="1020"/>
    <x v="3"/>
  </r>
  <r>
    <s v="16462_2020"/>
    <x v="0"/>
    <x v="0"/>
    <d v="2020-01-19T00:00:00"/>
    <x v="11"/>
    <s v="NINGBO YUSING ELECTRONICS CO., LTD"/>
    <x v="151"/>
    <x v="151"/>
    <x v="0"/>
    <x v="5"/>
    <x v="12"/>
    <n v="24"/>
    <n v="1920"/>
    <n v="4000"/>
    <n v="20"/>
    <s v="false"/>
    <n v="400"/>
    <x v="3"/>
  </r>
  <r>
    <s v="16495_2020"/>
    <x v="0"/>
    <x v="0"/>
    <d v="2020-01-19T00:00:00"/>
    <x v="25"/>
    <s v="NINGBO OUTLUX ELECTRICAL CO., LTD"/>
    <x v="152"/>
    <x v="152"/>
    <x v="0"/>
    <x v="4"/>
    <x v="5"/>
    <n v="100"/>
    <n v="8500"/>
    <n v="5500"/>
    <n v="65"/>
    <s v="false"/>
    <n v="6680"/>
    <x v="4"/>
  </r>
  <r>
    <s v="16495_2020"/>
    <x v="0"/>
    <x v="0"/>
    <d v="2020-01-19T00:00:00"/>
    <x v="25"/>
    <s v="NINGBO OUTLUX ELECTRICAL CO., LTD"/>
    <x v="153"/>
    <x v="153"/>
    <x v="0"/>
    <x v="4"/>
    <x v="5"/>
    <n v="150"/>
    <n v="13500"/>
    <n v="5700"/>
    <n v="65"/>
    <s v="false"/>
    <n v="32"/>
    <x v="4"/>
  </r>
  <r>
    <s v="16495_2020"/>
    <x v="0"/>
    <x v="0"/>
    <d v="2020-01-19T00:00:00"/>
    <x v="25"/>
    <s v="NINGBO OUTLUX ELECTRICAL CO., LTD"/>
    <x v="154"/>
    <x v="154"/>
    <x v="0"/>
    <x v="4"/>
    <x v="5"/>
    <n v="10"/>
    <n v="850"/>
    <n v="5500"/>
    <n v="65"/>
    <s v="false"/>
    <n v="30000"/>
    <x v="4"/>
  </r>
  <r>
    <s v="16495_2020"/>
    <x v="0"/>
    <x v="0"/>
    <d v="2020-01-19T00:00:00"/>
    <x v="25"/>
    <s v="NINGBO OUTLUX ELECTRICAL CO., LTD"/>
    <x v="155"/>
    <x v="155"/>
    <x v="0"/>
    <x v="4"/>
    <x v="5"/>
    <n v="20"/>
    <n v="1700"/>
    <n v="5500"/>
    <n v="65"/>
    <s v="false"/>
    <n v="840"/>
    <x v="4"/>
  </r>
  <r>
    <s v="16762_2020"/>
    <x v="0"/>
    <x v="0"/>
    <d v="2020-01-20T00:00:00"/>
    <x v="0"/>
    <s v="SIGNIFY POLAND BIELSKO SP ZOO"/>
    <x v="156"/>
    <x v="156"/>
    <x v="0"/>
    <x v="0"/>
    <x v="23"/>
    <m/>
    <m/>
    <m/>
    <n v="66"/>
    <m/>
    <n v="31"/>
    <x v="0"/>
  </r>
  <r>
    <s v="16762_2020"/>
    <x v="0"/>
    <x v="0"/>
    <d v="2020-01-20T00:00:00"/>
    <x v="0"/>
    <s v="SIGNIFY POLAND BIELSKO SP ZOO"/>
    <x v="157"/>
    <x v="157"/>
    <x v="0"/>
    <x v="0"/>
    <x v="23"/>
    <m/>
    <m/>
    <n v="4000"/>
    <n v="66"/>
    <m/>
    <n v="119"/>
    <x v="0"/>
  </r>
  <r>
    <s v="16762_2020"/>
    <x v="0"/>
    <x v="0"/>
    <d v="2020-01-20T00:00:00"/>
    <x v="0"/>
    <s v="SIGNIFY POLAND BIELSKO SP ZOO"/>
    <x v="158"/>
    <x v="158"/>
    <x v="0"/>
    <x v="0"/>
    <x v="23"/>
    <m/>
    <m/>
    <n v="4000"/>
    <n v="66"/>
    <m/>
    <n v="1"/>
    <x v="0"/>
  </r>
  <r>
    <s v="16976_2020"/>
    <x v="0"/>
    <x v="0"/>
    <d v="2020-01-20T00:00:00"/>
    <x v="0"/>
    <s v="SIGNIFY LUMINAIRES SHANGHAI CO., LTD"/>
    <x v="159"/>
    <x v="159"/>
    <x v="0"/>
    <x v="6"/>
    <x v="13"/>
    <m/>
    <m/>
    <m/>
    <m/>
    <m/>
    <n v="16"/>
    <x v="12"/>
  </r>
  <r>
    <s v="16919_2020"/>
    <x v="0"/>
    <x v="0"/>
    <d v="2020-01-20T00:00:00"/>
    <x v="0"/>
    <s v="SIGNIFY HOLDING PHILIPS WEG"/>
    <x v="28"/>
    <x v="28"/>
    <x v="0"/>
    <x v="6"/>
    <x v="11"/>
    <m/>
    <m/>
    <m/>
    <m/>
    <m/>
    <n v="232"/>
    <x v="0"/>
  </r>
  <r>
    <s v="16955_2020"/>
    <x v="0"/>
    <x v="0"/>
    <d v="2020-01-20T00:00:00"/>
    <x v="3"/>
    <s v="NINGBO YUSING LIGHTING CO., LTD"/>
    <x v="160"/>
    <x v="160"/>
    <x v="0"/>
    <x v="2"/>
    <x v="2"/>
    <n v="45"/>
    <n v="4500"/>
    <n v="4000"/>
    <n v="20"/>
    <m/>
    <n v="2460"/>
    <x v="3"/>
  </r>
  <r>
    <s v="16955_2020"/>
    <x v="0"/>
    <x v="0"/>
    <d v="2020-01-20T00:00:00"/>
    <x v="3"/>
    <s v="NINGBO YUSING LIGHTING CO., LTD"/>
    <x v="161"/>
    <x v="161"/>
    <x v="0"/>
    <x v="2"/>
    <x v="2"/>
    <n v="45"/>
    <n v="4500"/>
    <n v="6500"/>
    <n v="20"/>
    <m/>
    <n v="6040"/>
    <x v="3"/>
  </r>
  <r>
    <s v="12476_2020"/>
    <x v="0"/>
    <x v="0"/>
    <d v="2020-01-10T00:00:00"/>
    <x v="26"/>
    <s v="JIANGSU SHENGHUI OPTOELECTRONIC CO., LTD"/>
    <x v="162"/>
    <x v="162"/>
    <x v="0"/>
    <x v="2"/>
    <x v="2"/>
    <n v="36"/>
    <n v="3500"/>
    <n v="6500"/>
    <n v="20"/>
    <m/>
    <n v="8900"/>
    <x v="3"/>
  </r>
  <r>
    <s v="12463_2020"/>
    <x v="0"/>
    <x v="0"/>
    <d v="2020-01-10T00:00:00"/>
    <x v="24"/>
    <s v="REV RITTER GMBH"/>
    <x v="130"/>
    <x v="130"/>
    <x v="0"/>
    <x v="4"/>
    <x v="22"/>
    <m/>
    <m/>
    <m/>
    <m/>
    <m/>
    <n v="8710"/>
    <x v="4"/>
  </r>
  <r>
    <s v="12473_2020"/>
    <x v="0"/>
    <x v="0"/>
    <d v="2020-01-10T00:00:00"/>
    <x v="23"/>
    <s v="XIAMEN NEEX OPTICAL ELECTRONIC TECHNOLOGY CO., LTD"/>
    <x v="128"/>
    <x v="128"/>
    <x v="0"/>
    <x v="2"/>
    <x v="2"/>
    <m/>
    <m/>
    <m/>
    <m/>
    <m/>
    <n v="6521"/>
    <x v="2"/>
  </r>
  <r>
    <s v="17021_2020"/>
    <x v="0"/>
    <x v="0"/>
    <d v="2020-01-20T00:00:00"/>
    <x v="0"/>
    <s v="SIGNIFY POLAND BIELSKO SP ZOO"/>
    <x v="163"/>
    <x v="163"/>
    <x v="0"/>
    <x v="1"/>
    <x v="1"/>
    <m/>
    <m/>
    <m/>
    <m/>
    <m/>
    <n v="13"/>
    <x v="1"/>
  </r>
  <r>
    <s v="17021_2020"/>
    <x v="0"/>
    <x v="0"/>
    <d v="2020-01-20T00:00:00"/>
    <x v="0"/>
    <s v="SIGNIFY POLAND BIELSKO SP ZOO"/>
    <x v="164"/>
    <x v="164"/>
    <x v="0"/>
    <x v="1"/>
    <x v="1"/>
    <m/>
    <m/>
    <m/>
    <m/>
    <m/>
    <n v="5"/>
    <x v="1"/>
  </r>
  <r>
    <s v="12447_2020"/>
    <x v="0"/>
    <x v="0"/>
    <d v="2020-01-10T00:00:00"/>
    <x v="16"/>
    <s v="LITARC LIGHTING &amp; ELECTRONIC LTD, З-Д: NINGBO LUXSON LIGHTING CO., LTD"/>
    <x v="69"/>
    <x v="69"/>
    <x v="0"/>
    <x v="4"/>
    <x v="4"/>
    <m/>
    <m/>
    <m/>
    <m/>
    <m/>
    <n v="1719"/>
    <x v="4"/>
  </r>
  <r>
    <s v="12506_2020"/>
    <x v="0"/>
    <x v="0"/>
    <d v="2020-01-10T00:00:00"/>
    <x v="24"/>
    <s v="REV RITTER (CHINA) GMBH"/>
    <x v="165"/>
    <x v="165"/>
    <x v="0"/>
    <x v="2"/>
    <x v="2"/>
    <m/>
    <m/>
    <m/>
    <m/>
    <m/>
    <n v="9148"/>
    <x v="6"/>
  </r>
  <r>
    <s v="12502_2020"/>
    <x v="0"/>
    <x v="0"/>
    <d v="2020-01-10T00:00:00"/>
    <x v="23"/>
    <s v="XIAMEN NEEX OPTICAL ELECTRONIC TECHNOLOGY CO., LTD"/>
    <x v="128"/>
    <x v="166"/>
    <x v="0"/>
    <x v="2"/>
    <x v="2"/>
    <m/>
    <m/>
    <m/>
    <m/>
    <m/>
    <n v="6096"/>
    <x v="2"/>
  </r>
  <r>
    <s v="12617_2020"/>
    <x v="0"/>
    <x v="0"/>
    <d v="2020-01-10T00:00:00"/>
    <x v="24"/>
    <s v="REV RITTER (CHINA) GMBH"/>
    <x v="166"/>
    <x v="167"/>
    <x v="0"/>
    <x v="2"/>
    <x v="14"/>
    <m/>
    <m/>
    <m/>
    <m/>
    <m/>
    <n v="273"/>
    <x v="6"/>
  </r>
  <r>
    <s v="12577_2020"/>
    <x v="0"/>
    <x v="0"/>
    <d v="2020-01-10T00:00:00"/>
    <x v="24"/>
    <s v="REV RITTER (CHINA) GMBH"/>
    <x v="167"/>
    <x v="168"/>
    <x v="0"/>
    <x v="2"/>
    <x v="2"/>
    <m/>
    <m/>
    <m/>
    <m/>
    <m/>
    <n v="3938"/>
    <x v="6"/>
  </r>
  <r>
    <s v="12593_2020"/>
    <x v="0"/>
    <x v="0"/>
    <d v="2020-01-10T00:00:00"/>
    <x v="24"/>
    <s v="REV RITTER (CHINA) GMBH"/>
    <x v="168"/>
    <x v="169"/>
    <x v="0"/>
    <x v="2"/>
    <x v="14"/>
    <m/>
    <m/>
    <m/>
    <m/>
    <m/>
    <n v="148"/>
    <x v="3"/>
  </r>
  <r>
    <s v="12681_2020"/>
    <x v="0"/>
    <x v="0"/>
    <d v="2020-01-14T00:00:00"/>
    <x v="3"/>
    <s v="JIANGSU SHENGHUI LIGHTING ELECTRONICS CO., LTD"/>
    <x v="169"/>
    <x v="170"/>
    <x v="0"/>
    <x v="0"/>
    <x v="0"/>
    <m/>
    <m/>
    <m/>
    <m/>
    <m/>
    <n v="21"/>
    <x v="5"/>
  </r>
  <r>
    <s v="12709_2020"/>
    <x v="0"/>
    <x v="0"/>
    <d v="2020-01-10T00:00:00"/>
    <x v="6"/>
    <s v="ZHEJIANG DOT LIGHTING CO., LTD"/>
    <x v="170"/>
    <x v="171"/>
    <x v="0"/>
    <x v="0"/>
    <x v="0"/>
    <n v="36"/>
    <m/>
    <n v="4000"/>
    <n v="65"/>
    <m/>
    <n v="6840"/>
    <x v="7"/>
  </r>
  <r>
    <s v="12709_2020"/>
    <x v="0"/>
    <x v="0"/>
    <d v="2020-01-10T00:00:00"/>
    <x v="6"/>
    <s v="ZHEJIANG DOT LIGHTING CO., LTD"/>
    <x v="23"/>
    <x v="23"/>
    <x v="0"/>
    <x v="0"/>
    <x v="0"/>
    <n v="36"/>
    <m/>
    <n v="6500"/>
    <n v="65"/>
    <m/>
    <n v="10000"/>
    <x v="7"/>
  </r>
  <r>
    <s v="12709_2020"/>
    <x v="0"/>
    <x v="0"/>
    <d v="2020-01-10T00:00:00"/>
    <x v="6"/>
    <s v="ZHEJIANG DOT LIGHTING CO., LTD"/>
    <x v="171"/>
    <x v="172"/>
    <x v="0"/>
    <x v="0"/>
    <x v="0"/>
    <n v="57"/>
    <m/>
    <n v="4000"/>
    <n v="65"/>
    <m/>
    <n v="2200"/>
    <x v="7"/>
  </r>
  <r>
    <s v="12709_2020"/>
    <x v="0"/>
    <x v="0"/>
    <d v="2020-01-10T00:00:00"/>
    <x v="6"/>
    <s v="ZHEJIANG DOT LIGHTING CO., LTD"/>
    <x v="22"/>
    <x v="22"/>
    <x v="0"/>
    <x v="0"/>
    <x v="0"/>
    <n v="57"/>
    <m/>
    <n v="6500"/>
    <n v="65"/>
    <m/>
    <n v="940"/>
    <x v="7"/>
  </r>
  <r>
    <s v="12757_2020"/>
    <x v="0"/>
    <x v="0"/>
    <d v="2020-01-14T00:00:00"/>
    <x v="3"/>
    <s v="JIANGSU SHENGHUI LIGHTING ELECTRONICS CO., LTD"/>
    <x v="172"/>
    <x v="173"/>
    <x v="0"/>
    <x v="2"/>
    <x v="2"/>
    <m/>
    <m/>
    <m/>
    <m/>
    <m/>
    <n v="5000"/>
    <x v="13"/>
  </r>
  <r>
    <s v="13285_2020"/>
    <x v="0"/>
    <x v="0"/>
    <d v="2020-01-15T00:00:00"/>
    <x v="6"/>
    <s v="OSRAM FOSHAN LIGHTING CO., LTD"/>
    <x v="173"/>
    <x v="174"/>
    <x v="0"/>
    <x v="0"/>
    <x v="16"/>
    <m/>
    <m/>
    <n v="4000"/>
    <n v="65"/>
    <m/>
    <n v="68"/>
    <x v="7"/>
  </r>
  <r>
    <s v="12772_2020"/>
    <x v="0"/>
    <x v="0"/>
    <d v="2020-01-11T00:00:00"/>
    <x v="13"/>
    <s v="XIAMEN NEEX OPTICAL ELECTRONIC TECHNOLOGY CO., LTD"/>
    <x v="174"/>
    <x v="175"/>
    <x v="0"/>
    <x v="1"/>
    <x v="1"/>
    <m/>
    <m/>
    <m/>
    <m/>
    <m/>
    <n v="2100"/>
    <x v="2"/>
  </r>
  <r>
    <s v="12765_2020"/>
    <x v="0"/>
    <x v="0"/>
    <d v="2020-01-03T00:00:00"/>
    <x v="11"/>
    <s v="NINGBO YUSING ELECTRONICS CO., LTD"/>
    <x v="175"/>
    <x v="176"/>
    <x v="0"/>
    <x v="0"/>
    <x v="16"/>
    <m/>
    <m/>
    <m/>
    <m/>
    <m/>
    <n v="21658"/>
    <x v="1"/>
  </r>
  <r>
    <s v="13285_2020"/>
    <x v="0"/>
    <x v="0"/>
    <d v="2020-01-15T00:00:00"/>
    <x v="6"/>
    <s v="OSRAM FOSHAN LIGHTING CO., LTD"/>
    <x v="176"/>
    <x v="177"/>
    <x v="0"/>
    <x v="0"/>
    <x v="16"/>
    <n v="30"/>
    <m/>
    <n v="4000"/>
    <n v="65"/>
    <m/>
    <n v="3"/>
    <x v="7"/>
  </r>
  <r>
    <s v="13325_2020"/>
    <x v="0"/>
    <x v="0"/>
    <d v="2020-01-15T00:00:00"/>
    <x v="6"/>
    <s v="OSRAM FOSHAN LIGHTING CO., LTD"/>
    <x v="177"/>
    <x v="178"/>
    <x v="0"/>
    <x v="0"/>
    <x v="24"/>
    <m/>
    <m/>
    <n v="4000"/>
    <n v="65"/>
    <m/>
    <n v="10"/>
    <x v="6"/>
  </r>
  <r>
    <s v="13325_2020"/>
    <x v="0"/>
    <x v="0"/>
    <d v="2020-01-15T00:00:00"/>
    <x v="6"/>
    <s v="OSRAM FOSHAN LIGHTING CO., LTD"/>
    <x v="178"/>
    <x v="179"/>
    <x v="0"/>
    <x v="2"/>
    <x v="18"/>
    <n v="40"/>
    <m/>
    <n v="3000"/>
    <n v="20"/>
    <m/>
    <n v="1"/>
    <x v="6"/>
  </r>
  <r>
    <s v="13397_2020"/>
    <x v="0"/>
    <x v="0"/>
    <d v="2020-01-13T00:00:00"/>
    <x v="6"/>
    <s v="OSRAM FOSHAN LIGHTING CO., LTD"/>
    <x v="179"/>
    <x v="180"/>
    <x v="0"/>
    <x v="0"/>
    <x v="16"/>
    <m/>
    <m/>
    <n v="4000"/>
    <n v="65"/>
    <m/>
    <n v="19"/>
    <x v="7"/>
  </r>
  <r>
    <s v="13397_2020"/>
    <x v="0"/>
    <x v="0"/>
    <d v="2020-01-13T00:00:00"/>
    <x v="6"/>
    <s v="OSRAM FOSHAN LIGHTING CO., LTD"/>
    <x v="180"/>
    <x v="181"/>
    <x v="0"/>
    <x v="0"/>
    <x v="16"/>
    <m/>
    <m/>
    <n v="6500"/>
    <n v="65"/>
    <m/>
    <n v="34"/>
    <x v="7"/>
  </r>
  <r>
    <s v="13397_2020"/>
    <x v="0"/>
    <x v="0"/>
    <d v="2020-01-13T00:00:00"/>
    <x v="6"/>
    <s v="OSRAM FOSHAN LIGHTING CO., LTD"/>
    <x v="181"/>
    <x v="182"/>
    <x v="0"/>
    <x v="0"/>
    <x v="23"/>
    <n v="23"/>
    <m/>
    <n v="4000"/>
    <n v="66"/>
    <m/>
    <n v="55"/>
    <x v="7"/>
  </r>
  <r>
    <s v="13325_2020"/>
    <x v="0"/>
    <x v="0"/>
    <d v="2020-01-15T00:00:00"/>
    <x v="6"/>
    <s v="OSRAM FOSHAN LIGHTING CO., LTD"/>
    <x v="182"/>
    <x v="183"/>
    <x v="0"/>
    <x v="2"/>
    <x v="18"/>
    <n v="30"/>
    <m/>
    <n v="4000"/>
    <n v="20"/>
    <m/>
    <n v="7"/>
    <x v="6"/>
  </r>
  <r>
    <s v="13325_2020"/>
    <x v="0"/>
    <x v="0"/>
    <d v="2020-01-15T00:00:00"/>
    <x v="6"/>
    <s v="OSRAM FOSHAN LIGHTING CO., LTD"/>
    <x v="183"/>
    <x v="184"/>
    <x v="0"/>
    <x v="2"/>
    <x v="18"/>
    <n v="33"/>
    <m/>
    <n v="4000"/>
    <n v="20"/>
    <m/>
    <n v="1"/>
    <x v="6"/>
  </r>
  <r>
    <s v="13325_2020"/>
    <x v="0"/>
    <x v="0"/>
    <d v="2020-01-15T00:00:00"/>
    <x v="6"/>
    <s v="OSRAM FOSHAN LIGHTING CO., LTD"/>
    <x v="184"/>
    <x v="185"/>
    <x v="0"/>
    <x v="2"/>
    <x v="18"/>
    <n v="40"/>
    <m/>
    <n v="4000"/>
    <n v="20"/>
    <m/>
    <n v="61"/>
    <x v="6"/>
  </r>
  <r>
    <s v="13397_2020"/>
    <x v="0"/>
    <x v="0"/>
    <d v="2020-01-13T00:00:00"/>
    <x v="6"/>
    <s v="OSRAM FOSHAN LIGHTING CO., LTD"/>
    <x v="185"/>
    <x v="186"/>
    <x v="0"/>
    <x v="0"/>
    <x v="16"/>
    <n v="39"/>
    <m/>
    <n v="6500"/>
    <n v="65"/>
    <m/>
    <n v="17"/>
    <x v="7"/>
  </r>
  <r>
    <s v="13285_2020"/>
    <x v="0"/>
    <x v="0"/>
    <d v="2020-01-15T00:00:00"/>
    <x v="6"/>
    <s v="OSRAM FOSHAN LIGHTING CO., LTD"/>
    <x v="186"/>
    <x v="187"/>
    <x v="0"/>
    <x v="6"/>
    <x v="25"/>
    <m/>
    <m/>
    <m/>
    <m/>
    <m/>
    <n v="1"/>
    <x v="7"/>
  </r>
  <r>
    <s v="13325_2020"/>
    <x v="0"/>
    <x v="0"/>
    <d v="2020-01-15T00:00:00"/>
    <x v="6"/>
    <s v="OSRAM FOSHAN LIGHTING CO., LTD"/>
    <x v="187"/>
    <x v="188"/>
    <x v="0"/>
    <x v="8"/>
    <x v="26"/>
    <n v="12"/>
    <m/>
    <n v="3000"/>
    <n v="44"/>
    <m/>
    <n v="1"/>
    <x v="6"/>
  </r>
  <r>
    <s v="13508_2020"/>
    <x v="0"/>
    <x v="0"/>
    <d v="2020-01-13T00:00:00"/>
    <x v="25"/>
    <s v="ZHONGSHAN DIWA LIGHTING CO., LTD"/>
    <x v="188"/>
    <x v="189"/>
    <x v="0"/>
    <x v="5"/>
    <x v="9"/>
    <n v="18"/>
    <n v="1700"/>
    <n v="6500"/>
    <n v="40"/>
    <s v="false"/>
    <n v="8000"/>
    <x v="3"/>
  </r>
  <r>
    <s v="13511_2020"/>
    <x v="0"/>
    <x v="0"/>
    <d v="2020-01-17T00:00:00"/>
    <x v="3"/>
    <s v="ZHEJIANG SETEC LIGHTING CO., LTD"/>
    <x v="75"/>
    <x v="75"/>
    <x v="0"/>
    <x v="7"/>
    <x v="20"/>
    <m/>
    <m/>
    <m/>
    <m/>
    <m/>
    <n v="13246"/>
    <x v="0"/>
  </r>
  <r>
    <s v="13508_2020"/>
    <x v="0"/>
    <x v="0"/>
    <d v="2020-01-13T00:00:00"/>
    <x v="25"/>
    <s v="ZHONGSHAN DIWA LIGHTING CO., LTD"/>
    <x v="189"/>
    <x v="190"/>
    <x v="0"/>
    <x v="2"/>
    <x v="10"/>
    <n v="36"/>
    <n v="3400"/>
    <n v="4000"/>
    <n v="40"/>
    <s v="false"/>
    <n v="8000"/>
    <x v="3"/>
  </r>
  <r>
    <s v="13508_2020"/>
    <x v="0"/>
    <x v="0"/>
    <d v="2020-01-13T00:00:00"/>
    <x v="25"/>
    <s v="ZHONGSHAN DIWA LIGHTING CO., LTD"/>
    <x v="190"/>
    <x v="191"/>
    <x v="0"/>
    <x v="2"/>
    <x v="10"/>
    <n v="36"/>
    <n v="3400"/>
    <n v="6500"/>
    <n v="40"/>
    <s v="false"/>
    <n v="20000"/>
    <x v="3"/>
  </r>
  <r>
    <s v="13508_2020"/>
    <x v="0"/>
    <x v="0"/>
    <d v="2020-01-13T00:00:00"/>
    <x v="25"/>
    <s v="ZHONGSHAN DIWA LIGHTING CO., LTD"/>
    <x v="191"/>
    <x v="192"/>
    <x v="0"/>
    <x v="5"/>
    <x v="9"/>
    <n v="18"/>
    <n v="1700"/>
    <n v="4000"/>
    <n v="40"/>
    <s v="false"/>
    <n v="5000"/>
    <x v="3"/>
  </r>
  <r>
    <s v="13714_2020"/>
    <x v="0"/>
    <x v="0"/>
    <d v="2020-01-14T00:00:00"/>
    <x v="22"/>
    <s v="NINGBO YUSING LIGHTING CO., LTD"/>
    <x v="192"/>
    <x v="193"/>
    <x v="0"/>
    <x v="2"/>
    <x v="2"/>
    <n v="36"/>
    <n v="3200"/>
    <n v="6500"/>
    <n v="20"/>
    <m/>
    <n v="33600"/>
    <x v="11"/>
  </r>
  <r>
    <s v="17254_2020"/>
    <x v="0"/>
    <x v="0"/>
    <d v="2020-01-21T00:00:00"/>
    <x v="6"/>
    <s v="OSRAM FOSHAN LIGHTING CO., LTD"/>
    <x v="173"/>
    <x v="174"/>
    <x v="0"/>
    <x v="0"/>
    <x v="16"/>
    <m/>
    <m/>
    <n v="4000"/>
    <n v="65"/>
    <m/>
    <n v="144"/>
    <x v="7"/>
  </r>
  <r>
    <s v="17783_2020"/>
    <x v="0"/>
    <x v="0"/>
    <d v="2020-01-21T00:00:00"/>
    <x v="13"/>
    <s v="XIAMEN NEEX OPTICAL ELECTRONIC TECHNOLOGY CO., LTD"/>
    <x v="193"/>
    <x v="194"/>
    <x v="0"/>
    <x v="2"/>
    <x v="18"/>
    <n v="40"/>
    <n v="3600"/>
    <n v="4000"/>
    <n v="40"/>
    <m/>
    <n v="4410"/>
    <x v="2"/>
  </r>
  <r>
    <s v="17783_2020"/>
    <x v="0"/>
    <x v="0"/>
    <d v="2020-01-21T00:00:00"/>
    <x v="13"/>
    <s v="XIAMEN NEEX OPTICAL ELECTRONIC TECHNOLOGY CO., LTD"/>
    <x v="194"/>
    <x v="195"/>
    <x v="0"/>
    <x v="2"/>
    <x v="18"/>
    <n v="40"/>
    <n v="3600"/>
    <n v="4000"/>
    <n v="40"/>
    <m/>
    <n v="1524"/>
    <x v="2"/>
  </r>
  <r>
    <s v="17783_2020"/>
    <x v="0"/>
    <x v="0"/>
    <d v="2020-01-21T00:00:00"/>
    <x v="13"/>
    <s v="XIAMEN NEEX OPTICAL ELECTRONIC TECHNOLOGY CO., LTD"/>
    <x v="195"/>
    <x v="196"/>
    <x v="0"/>
    <x v="2"/>
    <x v="18"/>
    <n v="40"/>
    <n v="3600"/>
    <n v="6500"/>
    <n v="40"/>
    <m/>
    <n v="1002"/>
    <x v="2"/>
  </r>
  <r>
    <s v="17783_2020"/>
    <x v="0"/>
    <x v="0"/>
    <d v="2020-01-21T00:00:00"/>
    <x v="13"/>
    <s v="XIAMEN NEEX OPTICAL ELECTRONIC TECHNOLOGY CO., LTD"/>
    <x v="196"/>
    <x v="197"/>
    <x v="0"/>
    <x v="2"/>
    <x v="27"/>
    <n v="40"/>
    <m/>
    <n v="4000"/>
    <m/>
    <m/>
    <n v="1000"/>
    <x v="2"/>
  </r>
  <r>
    <s v="17210_2020"/>
    <x v="0"/>
    <x v="0"/>
    <d v="2020-01-20T00:00:00"/>
    <x v="0"/>
    <s v="INDALUX LLUMINACION TECHNICA SL"/>
    <x v="197"/>
    <x v="198"/>
    <x v="0"/>
    <x v="4"/>
    <x v="28"/>
    <n v="98"/>
    <n v="12300"/>
    <n v="4000"/>
    <n v="66"/>
    <s v="false"/>
    <n v="20"/>
    <x v="4"/>
  </r>
  <r>
    <s v="17210_2020"/>
    <x v="0"/>
    <x v="0"/>
    <d v="2020-01-20T00:00:00"/>
    <x v="0"/>
    <s v="INDALUX LLUMINACION TECHNICA SL"/>
    <x v="198"/>
    <x v="199"/>
    <x v="0"/>
    <x v="4"/>
    <x v="28"/>
    <n v="95"/>
    <n v="12000"/>
    <n v="4000"/>
    <n v="66"/>
    <s v="false"/>
    <n v="2"/>
    <x v="4"/>
  </r>
  <r>
    <s v="17210_2020"/>
    <x v="0"/>
    <x v="0"/>
    <d v="2020-01-20T00:00:00"/>
    <x v="0"/>
    <s v="INDALUX LLUMINACION TECHNICA SL"/>
    <x v="199"/>
    <x v="200"/>
    <x v="0"/>
    <x v="9"/>
    <x v="29"/>
    <n v="63"/>
    <m/>
    <m/>
    <n v="66"/>
    <s v="false"/>
    <n v="45"/>
    <x v="4"/>
  </r>
  <r>
    <s v="17256_2020"/>
    <x v="0"/>
    <x v="0"/>
    <d v="2020-01-21T00:00:00"/>
    <x v="6"/>
    <s v="OSRAM FOSHAN LIGHTING CO., LTD"/>
    <x v="200"/>
    <x v="201"/>
    <x v="0"/>
    <x v="4"/>
    <x v="5"/>
    <n v="200"/>
    <m/>
    <n v="4000"/>
    <n v="65"/>
    <s v="false"/>
    <n v="66"/>
    <x v="4"/>
  </r>
  <r>
    <s v="17797_2020"/>
    <x v="0"/>
    <x v="0"/>
    <d v="2020-01-21T00:00:00"/>
    <x v="17"/>
    <s v="XINHUA ELECTRICAL CO., LTD OF GUANGDONG"/>
    <x v="201"/>
    <x v="202"/>
    <x v="0"/>
    <x v="1"/>
    <x v="1"/>
    <n v="125"/>
    <n v="10500"/>
    <n v="5000"/>
    <n v="65"/>
    <m/>
    <n v="4600"/>
    <x v="2"/>
  </r>
  <r>
    <s v="17797_2020"/>
    <x v="0"/>
    <x v="0"/>
    <d v="2020-01-21T00:00:00"/>
    <x v="9"/>
    <s v="XINHUA ELECTRICAL CO., LTD OF GUANGDONG"/>
    <x v="202"/>
    <x v="203"/>
    <x v="0"/>
    <x v="1"/>
    <x v="1"/>
    <n v="175"/>
    <m/>
    <n v="5000"/>
    <n v="65"/>
    <m/>
    <n v="193"/>
    <x v="2"/>
  </r>
  <r>
    <s v="17206_2020"/>
    <x v="0"/>
    <x v="0"/>
    <d v="2020-01-20T00:00:00"/>
    <x v="0"/>
    <s v="SIGNIFY LUMINAIRES SHANGHAI CO., LTD"/>
    <x v="203"/>
    <x v="204"/>
    <x v="0"/>
    <x v="8"/>
    <x v="30"/>
    <m/>
    <m/>
    <m/>
    <m/>
    <m/>
    <n v="8"/>
    <x v="1"/>
  </r>
  <r>
    <s v="17206_2020"/>
    <x v="0"/>
    <x v="0"/>
    <d v="2020-01-20T00:00:00"/>
    <x v="0"/>
    <s v="SIGNIFY LUMINAIRES SHANGHAI CO., LTD"/>
    <x v="204"/>
    <x v="205"/>
    <x v="0"/>
    <x v="3"/>
    <x v="31"/>
    <m/>
    <m/>
    <m/>
    <n v="67"/>
    <m/>
    <n v="36"/>
    <x v="1"/>
  </r>
  <r>
    <s v="17254_2020"/>
    <x v="0"/>
    <x v="0"/>
    <d v="2020-01-21T00:00:00"/>
    <x v="6"/>
    <s v="OSRAM FOSHAN LIGHTING CO., LTD"/>
    <x v="205"/>
    <x v="206"/>
    <x v="0"/>
    <x v="2"/>
    <x v="8"/>
    <n v="18"/>
    <m/>
    <n v="4000"/>
    <n v="20"/>
    <m/>
    <n v="6"/>
    <x v="7"/>
  </r>
  <r>
    <s v="17254_2020"/>
    <x v="0"/>
    <x v="0"/>
    <d v="2020-01-21T00:00:00"/>
    <x v="6"/>
    <s v="OSRAM FOSHAN LIGHTING CO., LTD"/>
    <x v="206"/>
    <x v="207"/>
    <x v="0"/>
    <x v="0"/>
    <x v="23"/>
    <n v="44"/>
    <m/>
    <n v="4000"/>
    <n v="66"/>
    <m/>
    <n v="198"/>
    <x v="7"/>
  </r>
  <r>
    <s v="17254_2020"/>
    <x v="0"/>
    <x v="0"/>
    <d v="2020-01-21T00:00:00"/>
    <x v="6"/>
    <s v="OSRAM FOSHAN LIGHTING CO., LTD"/>
    <x v="207"/>
    <x v="208"/>
    <x v="0"/>
    <x v="0"/>
    <x v="23"/>
    <n v="55"/>
    <m/>
    <n v="4000"/>
    <n v="66"/>
    <m/>
    <n v="96"/>
    <x v="7"/>
  </r>
  <r>
    <s v="17254_2020"/>
    <x v="0"/>
    <x v="0"/>
    <d v="2020-01-21T00:00:00"/>
    <x v="6"/>
    <s v="OSRAM FOSHAN LIGHTING CO., LTD"/>
    <x v="208"/>
    <x v="209"/>
    <x v="0"/>
    <x v="6"/>
    <x v="25"/>
    <n v="25"/>
    <m/>
    <m/>
    <n v="20"/>
    <m/>
    <n v="50"/>
    <x v="7"/>
  </r>
  <r>
    <s v="19447_2020"/>
    <x v="0"/>
    <x v="0"/>
    <d v="2020-01-23T00:00:00"/>
    <x v="2"/>
    <s v="ROSA"/>
    <x v="6"/>
    <x v="6"/>
    <x v="0"/>
    <x v="3"/>
    <x v="3"/>
    <n v="80"/>
    <n v="9000"/>
    <n v="5000"/>
    <n v="66"/>
    <m/>
    <n v="4"/>
    <x v="12"/>
  </r>
  <r>
    <s v="17370_2020"/>
    <x v="0"/>
    <x v="0"/>
    <d v="2020-01-20T00:00:00"/>
    <x v="11"/>
    <s v="NINGBO YUSING ELECTRONICS CO., LTD"/>
    <x v="209"/>
    <x v="210"/>
    <x v="0"/>
    <x v="4"/>
    <x v="5"/>
    <n v="10"/>
    <n v="950"/>
    <n v="6400"/>
    <n v="65"/>
    <s v="false"/>
    <n v="1000"/>
    <x v="4"/>
  </r>
  <r>
    <s v="17370_2020"/>
    <x v="0"/>
    <x v="0"/>
    <d v="2020-01-20T00:00:00"/>
    <x v="11"/>
    <s v="NINGBO YUSING ELECTRONICS CO., LTD"/>
    <x v="210"/>
    <x v="211"/>
    <x v="0"/>
    <x v="4"/>
    <x v="5"/>
    <n v="50"/>
    <n v="4750"/>
    <n v="6400"/>
    <n v="65"/>
    <s v="false"/>
    <n v="1008"/>
    <x v="4"/>
  </r>
  <r>
    <s v="17477_2020"/>
    <x v="0"/>
    <x v="0"/>
    <d v="2020-01-21T00:00:00"/>
    <x v="17"/>
    <s v="XINHUA ELECTRICAL CO., LTD OF GUANGDONG"/>
    <x v="211"/>
    <x v="212"/>
    <x v="0"/>
    <x v="2"/>
    <x v="2"/>
    <n v="36"/>
    <n v="3100"/>
    <n v="6500"/>
    <n v="40"/>
    <m/>
    <n v="23840"/>
    <x v="3"/>
  </r>
  <r>
    <s v="19641_2020"/>
    <x v="0"/>
    <x v="0"/>
    <d v="2020-01-24T00:00:00"/>
    <x v="23"/>
    <s v="XIAMEN NEEX OPTICAL ELECTRONIC TECHNOLOGY CO., LTD"/>
    <x v="212"/>
    <x v="213"/>
    <x v="0"/>
    <x v="2"/>
    <x v="2"/>
    <n v="36"/>
    <n v="2900"/>
    <n v="4000"/>
    <n v="40"/>
    <m/>
    <n v="3396"/>
    <x v="2"/>
  </r>
  <r>
    <s v="19573_2020"/>
    <x v="0"/>
    <x v="0"/>
    <d v="2020-01-24T00:00:00"/>
    <x v="21"/>
    <s v="ООО &quot;СВЕТОВЫЕ ТЕХНОЛОГИИ&quot;"/>
    <x v="213"/>
    <x v="214"/>
    <x v="0"/>
    <x v="10"/>
    <x v="32"/>
    <m/>
    <m/>
    <m/>
    <m/>
    <m/>
    <n v="18"/>
    <x v="14"/>
  </r>
  <r>
    <s v="19641_2020"/>
    <x v="0"/>
    <x v="0"/>
    <d v="2020-01-24T00:00:00"/>
    <x v="23"/>
    <s v="XIAMEN NEEX OPTICAL ELECTRONIC TECHNOLOGY CO., LTD"/>
    <x v="214"/>
    <x v="215"/>
    <x v="0"/>
    <x v="2"/>
    <x v="2"/>
    <n v="36"/>
    <n v="2900"/>
    <n v="6500"/>
    <n v="40"/>
    <m/>
    <n v="5336"/>
    <x v="2"/>
  </r>
  <r>
    <s v="19776_2020"/>
    <x v="0"/>
    <x v="0"/>
    <d v="2020-01-24T00:00:00"/>
    <x v="27"/>
    <s v="LEEDARSON LIGHTING CO., LTD"/>
    <x v="215"/>
    <x v="216"/>
    <x v="0"/>
    <x v="2"/>
    <x v="7"/>
    <n v="11"/>
    <n v="880"/>
    <n v="2700"/>
    <n v="20"/>
    <m/>
    <n v="1700"/>
    <x v="2"/>
  </r>
  <r>
    <s v="19697_2020"/>
    <x v="0"/>
    <x v="0"/>
    <d v="2020-01-28T00:00:00"/>
    <x v="20"/>
    <s v="OPALTECH (HK) LTD"/>
    <x v="216"/>
    <x v="217"/>
    <x v="0"/>
    <x v="7"/>
    <x v="20"/>
    <m/>
    <n v="200"/>
    <m/>
    <n v="20"/>
    <s v="false"/>
    <n v="3"/>
    <x v="5"/>
  </r>
  <r>
    <s v="19660_2020"/>
    <x v="0"/>
    <x v="0"/>
    <d v="2020-01-24T00:00:00"/>
    <x v="0"/>
    <s v="SIGNIFY HUNGARY KORLATOLT FELELOSSEGU TARSASAG"/>
    <x v="217"/>
    <x v="218"/>
    <x v="0"/>
    <x v="6"/>
    <x v="13"/>
    <n v="48"/>
    <n v="4900"/>
    <n v="4000"/>
    <n v="20"/>
    <m/>
    <n v="1"/>
    <x v="3"/>
  </r>
  <r>
    <s v="19660_2020"/>
    <x v="0"/>
    <x v="0"/>
    <d v="2020-01-24T00:00:00"/>
    <x v="0"/>
    <s v="SIGNIFY HUNGARY KORLATOLT FELELOSSEGU TARSASAG"/>
    <x v="218"/>
    <x v="219"/>
    <x v="0"/>
    <x v="6"/>
    <x v="17"/>
    <n v="19"/>
    <n v="2100"/>
    <n v="3000"/>
    <n v="20"/>
    <m/>
    <n v="20"/>
    <x v="3"/>
  </r>
  <r>
    <s v="19660_2020"/>
    <x v="0"/>
    <x v="0"/>
    <d v="2020-01-24T00:00:00"/>
    <x v="0"/>
    <s v="SIGNIFY HUNGARY KORLATOLT FELELOSSEGU TARSASAG"/>
    <x v="219"/>
    <x v="220"/>
    <x v="0"/>
    <x v="6"/>
    <x v="11"/>
    <m/>
    <m/>
    <n v="4000"/>
    <m/>
    <m/>
    <n v="70"/>
    <x v="3"/>
  </r>
  <r>
    <s v="19776_2020"/>
    <x v="0"/>
    <x v="0"/>
    <d v="2020-01-24T00:00:00"/>
    <x v="27"/>
    <s v="LEEDARSON LIGHTING CO., LTD"/>
    <x v="220"/>
    <x v="221"/>
    <x v="0"/>
    <x v="2"/>
    <x v="7"/>
    <n v="11"/>
    <n v="940"/>
    <n v="4100"/>
    <n v="20"/>
    <m/>
    <n v="1400"/>
    <x v="2"/>
  </r>
  <r>
    <s v="19660_2020"/>
    <x v="0"/>
    <x v="0"/>
    <d v="2020-01-24T00:00:00"/>
    <x v="0"/>
    <s v="SIGNIFY HUNGARY KORLATOLT FELELOSSEGU TARSASAG"/>
    <x v="221"/>
    <x v="222"/>
    <x v="0"/>
    <x v="6"/>
    <x v="11"/>
    <n v="40"/>
    <m/>
    <n v="2700"/>
    <m/>
    <m/>
    <n v="1368"/>
    <x v="3"/>
  </r>
  <r>
    <s v="19660_2020"/>
    <x v="0"/>
    <x v="0"/>
    <d v="2020-01-24T00:00:00"/>
    <x v="0"/>
    <s v="SIGNIFY HUNGARY KORLATOLT FELELOSSEGU TARSASAG"/>
    <x v="222"/>
    <x v="223"/>
    <x v="0"/>
    <x v="6"/>
    <x v="11"/>
    <n v="40"/>
    <n v="3200"/>
    <n v="4000"/>
    <m/>
    <m/>
    <n v="1008"/>
    <x v="3"/>
  </r>
  <r>
    <s v="19660_2020"/>
    <x v="0"/>
    <x v="0"/>
    <d v="2020-01-24T00:00:00"/>
    <x v="0"/>
    <s v="SIGNIFY HUNGARY KORLATOLT FELELOSSEGU TARSASAG"/>
    <x v="223"/>
    <x v="224"/>
    <x v="0"/>
    <x v="6"/>
    <x v="11"/>
    <n v="27"/>
    <n v="1900"/>
    <n v="3000"/>
    <m/>
    <m/>
    <n v="90"/>
    <x v="3"/>
  </r>
  <r>
    <s v="19660_2020"/>
    <x v="0"/>
    <x v="0"/>
    <d v="2020-01-24T00:00:00"/>
    <x v="0"/>
    <s v="SIGNIFY HUNGARY KORLATOLT FELELOSSEGU TARSASAG"/>
    <x v="224"/>
    <x v="225"/>
    <x v="0"/>
    <x v="6"/>
    <x v="11"/>
    <m/>
    <n v="3900"/>
    <n v="3000"/>
    <n v="20"/>
    <m/>
    <n v="58"/>
    <x v="3"/>
  </r>
  <r>
    <s v="20536_2020"/>
    <x v="0"/>
    <x v="0"/>
    <d v="2020-01-27T00:00:00"/>
    <x v="11"/>
    <s v="NINGBO YUSING ELECTRONICS CO., LTD"/>
    <x v="225"/>
    <x v="226"/>
    <x v="0"/>
    <x v="8"/>
    <x v="33"/>
    <n v="20"/>
    <m/>
    <m/>
    <n v="65"/>
    <s v="false"/>
    <n v="200"/>
    <x v="4"/>
  </r>
  <r>
    <s v="19660_2020"/>
    <x v="0"/>
    <x v="0"/>
    <d v="2020-01-24T00:00:00"/>
    <x v="0"/>
    <s v="SIGNIFY HUNGARY KORLATOLT FELELOSSEGU TARSASAG"/>
    <x v="226"/>
    <x v="227"/>
    <x v="0"/>
    <x v="6"/>
    <x v="11"/>
    <m/>
    <m/>
    <n v="4000"/>
    <m/>
    <m/>
    <n v="84"/>
    <x v="3"/>
  </r>
  <r>
    <s v="19660_2020"/>
    <x v="0"/>
    <x v="0"/>
    <d v="2020-01-24T00:00:00"/>
    <x v="0"/>
    <s v="SIGNIFY HUNGARY KORLATOLT FELELOSSEGU TARSASAG"/>
    <x v="227"/>
    <x v="228"/>
    <x v="0"/>
    <x v="2"/>
    <x v="2"/>
    <m/>
    <m/>
    <n v="4000"/>
    <m/>
    <m/>
    <n v="23"/>
    <x v="3"/>
  </r>
  <r>
    <s v="20313_2020"/>
    <x v="0"/>
    <x v="0"/>
    <d v="2020-01-26T00:00:00"/>
    <x v="28"/>
    <s v="OSRAM CO., LTD"/>
    <x v="228"/>
    <x v="229"/>
    <x v="0"/>
    <x v="0"/>
    <x v="24"/>
    <n v="185"/>
    <n v="24050"/>
    <n v="4000"/>
    <n v="20"/>
    <m/>
    <n v="503"/>
    <x v="4"/>
  </r>
  <r>
    <s v="20083_2020"/>
    <x v="0"/>
    <x v="0"/>
    <d v="2020-01-25T00:00:00"/>
    <x v="22"/>
    <s v="CATIK LIGHTING CO., LTD"/>
    <x v="229"/>
    <x v="230"/>
    <x v="0"/>
    <x v="2"/>
    <x v="2"/>
    <n v="36"/>
    <n v="3000"/>
    <n v="6500"/>
    <n v="20"/>
    <s v="false"/>
    <n v="25270"/>
    <x v="2"/>
  </r>
  <r>
    <s v="20083_2020"/>
    <x v="0"/>
    <x v="0"/>
    <d v="2020-01-25T00:00:00"/>
    <x v="22"/>
    <s v="CATIK LIGHTING CO., LTD"/>
    <x v="230"/>
    <x v="231"/>
    <x v="0"/>
    <x v="2"/>
    <x v="2"/>
    <n v="36"/>
    <n v="3000"/>
    <n v="4500"/>
    <n v="20"/>
    <s v="false"/>
    <n v="5070"/>
    <x v="2"/>
  </r>
  <r>
    <s v="20300_2020"/>
    <x v="0"/>
    <x v="0"/>
    <d v="2020-01-26T00:00:00"/>
    <x v="11"/>
    <s v="NINGBO YUSING ELECTRONICS CO., LTD"/>
    <x v="231"/>
    <x v="232"/>
    <x v="0"/>
    <x v="2"/>
    <x v="10"/>
    <n v="18"/>
    <n v="1300"/>
    <n v="6500"/>
    <n v="20"/>
    <s v="false"/>
    <n v="5000"/>
    <x v="3"/>
  </r>
  <r>
    <s v="20300_2020"/>
    <x v="0"/>
    <x v="0"/>
    <d v="2020-01-26T00:00:00"/>
    <x v="11"/>
    <s v="NINGBO YUSING ELECTRONICS CO., LTD"/>
    <x v="232"/>
    <x v="233"/>
    <x v="0"/>
    <x v="2"/>
    <x v="10"/>
    <n v="36"/>
    <n v="2600"/>
    <n v="6500"/>
    <n v="20"/>
    <s v="false"/>
    <n v="5000"/>
    <x v="3"/>
  </r>
  <r>
    <s v="20300_2020"/>
    <x v="0"/>
    <x v="0"/>
    <d v="2020-01-26T00:00:00"/>
    <x v="11"/>
    <s v="NINGBO YUSING ELECTRONICS CO., LTD"/>
    <x v="233"/>
    <x v="234"/>
    <x v="0"/>
    <x v="5"/>
    <x v="9"/>
    <n v="18"/>
    <n v="1170"/>
    <n v="4500"/>
    <n v="20"/>
    <s v="false"/>
    <n v="7000"/>
    <x v="3"/>
  </r>
  <r>
    <s v="20300_2020"/>
    <x v="0"/>
    <x v="0"/>
    <d v="2020-01-26T00:00:00"/>
    <x v="11"/>
    <s v="NINGBO YUSING ELECTRONICS CO., LTD"/>
    <x v="234"/>
    <x v="235"/>
    <x v="0"/>
    <x v="2"/>
    <x v="10"/>
    <n v="18"/>
    <n v="1170"/>
    <n v="6500"/>
    <n v="20"/>
    <s v="false"/>
    <n v="7000"/>
    <x v="3"/>
  </r>
  <r>
    <s v="20300_2020"/>
    <x v="0"/>
    <x v="0"/>
    <d v="2020-01-26T00:00:00"/>
    <x v="11"/>
    <s v="NINGBO YUSING ELECTRONICS CO., LTD"/>
    <x v="235"/>
    <x v="236"/>
    <x v="0"/>
    <x v="2"/>
    <x v="10"/>
    <n v="36"/>
    <n v="2340"/>
    <n v="4500"/>
    <n v="20"/>
    <s v="false"/>
    <n v="11780"/>
    <x v="3"/>
  </r>
  <r>
    <s v="20536_2020"/>
    <x v="0"/>
    <x v="0"/>
    <d v="2020-01-27T00:00:00"/>
    <x v="11"/>
    <s v="NINGBO YUSING ELECTRONICS CO., LTD"/>
    <x v="236"/>
    <x v="237"/>
    <x v="0"/>
    <x v="8"/>
    <x v="33"/>
    <n v="50"/>
    <m/>
    <m/>
    <n v="65"/>
    <s v="false"/>
    <n v="550"/>
    <x v="4"/>
  </r>
  <r>
    <s v="18279_2020"/>
    <x v="0"/>
    <x v="0"/>
    <d v="2020-01-22T00:00:00"/>
    <x v="10"/>
    <s v="FUZHOU LINSHENG IMPORT&amp;EXPORT TRADING CO., LTD"/>
    <x v="237"/>
    <x v="238"/>
    <x v="0"/>
    <x v="2"/>
    <x v="8"/>
    <n v="18"/>
    <m/>
    <n v="6500"/>
    <n v="20"/>
    <m/>
    <n v="1020"/>
    <x v="3"/>
  </r>
  <r>
    <s v="20681_2020"/>
    <x v="0"/>
    <x v="0"/>
    <d v="2020-01-27T00:00:00"/>
    <x v="14"/>
    <s v="FOSHAN IMEX LIGHTING COMPANY LTD"/>
    <x v="238"/>
    <x v="239"/>
    <x v="0"/>
    <x v="6"/>
    <x v="11"/>
    <n v="15"/>
    <n v="1350"/>
    <n v="4200"/>
    <n v="20"/>
    <s v="false"/>
    <n v="1000"/>
    <x v="6"/>
  </r>
  <r>
    <s v="20681_2020"/>
    <x v="0"/>
    <x v="0"/>
    <d v="2020-01-27T00:00:00"/>
    <x v="14"/>
    <s v="FOSHAN IMEX LIGHTING COMPANY LTD"/>
    <x v="239"/>
    <x v="240"/>
    <x v="0"/>
    <x v="6"/>
    <x v="11"/>
    <n v="15"/>
    <n v="1350"/>
    <n v="4200"/>
    <n v="20"/>
    <s v="false"/>
    <n v="1000"/>
    <x v="6"/>
  </r>
  <r>
    <s v="20682_2020"/>
    <x v="0"/>
    <x v="0"/>
    <d v="2020-01-27T00:00:00"/>
    <x v="14"/>
    <s v="FOSHAN IMEX LIGHTING COMPANY LTD"/>
    <x v="240"/>
    <x v="241"/>
    <x v="1"/>
    <x v="6"/>
    <x v="13"/>
    <n v="50"/>
    <m/>
    <m/>
    <n v="20"/>
    <s v="false"/>
    <n v="1500"/>
    <x v="8"/>
  </r>
  <r>
    <s v="20682_2020"/>
    <x v="0"/>
    <x v="0"/>
    <d v="2020-01-27T00:00:00"/>
    <x v="14"/>
    <s v="FOSHAN IMEX LIGHTING COMPANY LTD"/>
    <x v="241"/>
    <x v="242"/>
    <x v="1"/>
    <x v="6"/>
    <x v="13"/>
    <n v="50"/>
    <m/>
    <m/>
    <n v="20"/>
    <s v="false"/>
    <n v="1500"/>
    <x v="8"/>
  </r>
  <r>
    <s v="20682_2020"/>
    <x v="0"/>
    <x v="0"/>
    <d v="2020-01-27T00:00:00"/>
    <x v="14"/>
    <s v="FOSHAN IMEX LIGHTING COMPANY LTD"/>
    <x v="242"/>
    <x v="243"/>
    <x v="1"/>
    <x v="6"/>
    <x v="13"/>
    <n v="100"/>
    <m/>
    <m/>
    <n v="20"/>
    <s v="false"/>
    <n v="900"/>
    <x v="8"/>
  </r>
  <r>
    <s v="20682_2020"/>
    <x v="0"/>
    <x v="0"/>
    <d v="2020-01-27T00:00:00"/>
    <x v="14"/>
    <s v="FOSHAN IMEX LIGHTING COMPANY LTD"/>
    <x v="243"/>
    <x v="244"/>
    <x v="1"/>
    <x v="6"/>
    <x v="13"/>
    <n v="100"/>
    <m/>
    <m/>
    <n v="20"/>
    <s v="false"/>
    <n v="900"/>
    <x v="8"/>
  </r>
  <r>
    <s v="20682_2020"/>
    <x v="0"/>
    <x v="0"/>
    <d v="2020-01-27T00:00:00"/>
    <x v="14"/>
    <s v="FOSHAN IMEX LIGHTING COMPANY LTD"/>
    <x v="244"/>
    <x v="245"/>
    <x v="1"/>
    <x v="6"/>
    <x v="13"/>
    <n v="150"/>
    <m/>
    <m/>
    <n v="20"/>
    <s v="false"/>
    <n v="600"/>
    <x v="8"/>
  </r>
  <r>
    <s v="20682_2020"/>
    <x v="0"/>
    <x v="0"/>
    <d v="2020-01-27T00:00:00"/>
    <x v="14"/>
    <s v="FOSHAN IMEX LIGHTING COMPANY LTD"/>
    <x v="245"/>
    <x v="246"/>
    <x v="1"/>
    <x v="6"/>
    <x v="13"/>
    <n v="150"/>
    <m/>
    <m/>
    <n v="20"/>
    <s v="false"/>
    <n v="600"/>
    <x v="8"/>
  </r>
  <r>
    <s v="20801_2020"/>
    <x v="0"/>
    <x v="0"/>
    <d v="2020-01-27T00:00:00"/>
    <x v="0"/>
    <s v="SIGNIFY HOLDING PHILIPS WEG"/>
    <x v="27"/>
    <x v="27"/>
    <x v="0"/>
    <x v="6"/>
    <x v="11"/>
    <m/>
    <m/>
    <m/>
    <m/>
    <m/>
    <n v="480"/>
    <x v="0"/>
  </r>
  <r>
    <s v="20841_2020"/>
    <x v="0"/>
    <x v="0"/>
    <d v="2020-01-27T00:00:00"/>
    <x v="29"/>
    <s v="ООО &quot;ОСП КОРПОРАЦИЯ ВАТРА&quot;"/>
    <x v="246"/>
    <x v="247"/>
    <x v="1"/>
    <x v="0"/>
    <x v="34"/>
    <n v="100"/>
    <m/>
    <m/>
    <n v="52"/>
    <m/>
    <n v="100"/>
    <x v="8"/>
  </r>
  <r>
    <s v="20841_2020"/>
    <x v="0"/>
    <x v="0"/>
    <d v="2020-01-27T00:00:00"/>
    <x v="29"/>
    <s v="ООО &quot;ОСП КОРПОРАЦИЯ ВАТРА&quot;"/>
    <x v="247"/>
    <x v="248"/>
    <x v="1"/>
    <x v="0"/>
    <x v="34"/>
    <n v="100"/>
    <m/>
    <m/>
    <m/>
    <m/>
    <n v="20"/>
    <x v="8"/>
  </r>
  <r>
    <s v="20841_2020"/>
    <x v="0"/>
    <x v="0"/>
    <d v="2020-01-27T00:00:00"/>
    <x v="29"/>
    <s v="ООО &quot;ОСП КОРПОРАЦИЯ ВАТРА&quot;"/>
    <x v="248"/>
    <x v="249"/>
    <x v="1"/>
    <x v="0"/>
    <x v="34"/>
    <n v="100"/>
    <m/>
    <m/>
    <m/>
    <m/>
    <n v="5"/>
    <x v="8"/>
  </r>
  <r>
    <s v="20841_2020"/>
    <x v="0"/>
    <x v="0"/>
    <d v="2020-01-27T00:00:00"/>
    <x v="29"/>
    <s v="ООО &quot;ОСП КОРПОРАЦИЯ ВАТРА&quot;"/>
    <x v="249"/>
    <x v="250"/>
    <x v="1"/>
    <x v="0"/>
    <x v="34"/>
    <n v="200"/>
    <m/>
    <m/>
    <n v="52"/>
    <m/>
    <n v="60"/>
    <x v="8"/>
  </r>
  <r>
    <s v="20841_2020"/>
    <x v="0"/>
    <x v="0"/>
    <d v="2020-01-27T00:00:00"/>
    <x v="29"/>
    <s v="ООО &quot;ОСП КОРПОРАЦИЯ ВАТРА&quot;"/>
    <x v="250"/>
    <x v="251"/>
    <x v="1"/>
    <x v="0"/>
    <x v="34"/>
    <n v="200"/>
    <m/>
    <m/>
    <m/>
    <m/>
    <n v="40"/>
    <x v="8"/>
  </r>
  <r>
    <s v="20841_2020"/>
    <x v="0"/>
    <x v="0"/>
    <d v="2020-01-27T00:00:00"/>
    <x v="29"/>
    <s v="ООО &quot;ОСП КОРПОРАЦИЯ ВАТРА&quot;"/>
    <x v="251"/>
    <x v="252"/>
    <x v="1"/>
    <x v="10"/>
    <x v="35"/>
    <n v="200"/>
    <m/>
    <m/>
    <n v="65"/>
    <m/>
    <n v="10"/>
    <x v="8"/>
  </r>
  <r>
    <s v="20841_2020"/>
    <x v="0"/>
    <x v="0"/>
    <d v="2020-01-27T00:00:00"/>
    <x v="29"/>
    <s v="ООО &quot;ОСП КОРПОРАЦИЯ ВАТРА&quot;"/>
    <x v="252"/>
    <x v="253"/>
    <x v="1"/>
    <x v="10"/>
    <x v="35"/>
    <n v="60"/>
    <m/>
    <m/>
    <n v="65"/>
    <m/>
    <n v="273"/>
    <x v="8"/>
  </r>
  <r>
    <s v="20841_2020"/>
    <x v="0"/>
    <x v="0"/>
    <d v="2020-01-27T00:00:00"/>
    <x v="29"/>
    <s v="ООО &quot;ОСП КОРПОРАЦИЯ ВАТРА&quot;"/>
    <x v="253"/>
    <x v="254"/>
    <x v="1"/>
    <x v="0"/>
    <x v="24"/>
    <n v="200"/>
    <m/>
    <m/>
    <m/>
    <m/>
    <n v="1"/>
    <x v="8"/>
  </r>
  <r>
    <s v="20992_2020"/>
    <x v="0"/>
    <x v="0"/>
    <d v="2020-01-27T00:00:00"/>
    <x v="10"/>
    <s v="NINGBO YOURLITE IMP.&amp;EXP. CO., LTD"/>
    <x v="31"/>
    <x v="31"/>
    <x v="0"/>
    <x v="2"/>
    <x v="2"/>
    <n v="36"/>
    <n v="3000"/>
    <n v="6500"/>
    <m/>
    <m/>
    <n v="52"/>
    <x v="3"/>
  </r>
  <r>
    <s v="18361_2020"/>
    <x v="0"/>
    <x v="0"/>
    <d v="2020-01-22T00:00:00"/>
    <x v="5"/>
    <s v="ZHENJIANG MEGAWATT LIGHTING CO., LTD"/>
    <x v="254"/>
    <x v="255"/>
    <x v="0"/>
    <x v="2"/>
    <x v="36"/>
    <n v="15"/>
    <m/>
    <m/>
    <n v="20"/>
    <s v="false"/>
    <n v="1020"/>
    <x v="3"/>
  </r>
  <r>
    <s v="18372_2020"/>
    <x v="0"/>
    <x v="0"/>
    <d v="2020-01-22T00:00:00"/>
    <x v="3"/>
    <s v="GUANGDONG KOSOOM LIGHTING AND ELECTRIC CO., LTD"/>
    <x v="255"/>
    <x v="256"/>
    <x v="0"/>
    <x v="2"/>
    <x v="8"/>
    <n v="12"/>
    <m/>
    <n v="6500"/>
    <n v="20"/>
    <m/>
    <n v="3000"/>
    <x v="3"/>
  </r>
  <r>
    <s v="18372_2020"/>
    <x v="0"/>
    <x v="0"/>
    <d v="2020-01-22T00:00:00"/>
    <x v="3"/>
    <s v="GUANGDONG KOSOOM LIGHTING AND ELECTRIC CO., LTD"/>
    <x v="256"/>
    <x v="257"/>
    <x v="0"/>
    <x v="2"/>
    <x v="8"/>
    <n v="24"/>
    <n v="1680"/>
    <n v="4000"/>
    <n v="20"/>
    <m/>
    <n v="3000"/>
    <x v="3"/>
  </r>
  <r>
    <s v="20764_2020"/>
    <x v="0"/>
    <x v="0"/>
    <d v="2020-01-27T00:00:00"/>
    <x v="8"/>
    <s v="WENZHOU LINGYU IMPORT &amp; EXPORT CO., LTD"/>
    <x v="25"/>
    <x v="25"/>
    <x v="0"/>
    <x v="5"/>
    <x v="9"/>
    <n v="18"/>
    <n v="1320"/>
    <n v="6500"/>
    <n v="40"/>
    <s v="false"/>
    <n v="840"/>
    <x v="3"/>
  </r>
  <r>
    <s v="20764_2020"/>
    <x v="0"/>
    <x v="0"/>
    <d v="2020-01-27T00:00:00"/>
    <x v="8"/>
    <s v="WENZHOU LINGYU IMPORT &amp; EXPORT CO., LTD"/>
    <x v="26"/>
    <x v="26"/>
    <x v="0"/>
    <x v="2"/>
    <x v="10"/>
    <n v="36"/>
    <n v="2640"/>
    <n v="6500"/>
    <n v="40"/>
    <s v="false"/>
    <n v="25620"/>
    <x v="3"/>
  </r>
  <r>
    <s v="21001_2020"/>
    <x v="0"/>
    <x v="0"/>
    <d v="2020-01-27T00:00:00"/>
    <x v="22"/>
    <s v="NINGBO YUSING LIGHTING CO., LTD"/>
    <x v="133"/>
    <x v="133"/>
    <x v="0"/>
    <x v="2"/>
    <x v="2"/>
    <n v="36"/>
    <n v="3000"/>
    <n v="6500"/>
    <n v="20"/>
    <s v="false"/>
    <n v="16800"/>
    <x v="2"/>
  </r>
  <r>
    <s v="21034_2020"/>
    <x v="0"/>
    <x v="0"/>
    <d v="2020-01-27T00:00:00"/>
    <x v="0"/>
    <s v="SIGNIFY HOLDING PHILIPS WEG"/>
    <x v="28"/>
    <x v="28"/>
    <x v="0"/>
    <x v="6"/>
    <x v="11"/>
    <m/>
    <m/>
    <m/>
    <m/>
    <m/>
    <n v="480"/>
    <x v="0"/>
  </r>
  <r>
    <s v="21034_2020"/>
    <x v="0"/>
    <x v="0"/>
    <d v="2020-01-27T00:00:00"/>
    <x v="0"/>
    <s v="SIGNIFY HOLDING PHILIPS WEG"/>
    <x v="27"/>
    <x v="27"/>
    <x v="0"/>
    <x v="6"/>
    <x v="11"/>
    <m/>
    <m/>
    <m/>
    <m/>
    <m/>
    <n v="240"/>
    <x v="0"/>
  </r>
  <r>
    <s v="18369_2020"/>
    <x v="0"/>
    <x v="0"/>
    <d v="2020-01-22T00:00:00"/>
    <x v="18"/>
    <s v="WENZHOU ROCKGRAND TRADE CO., LTD"/>
    <x v="64"/>
    <x v="64"/>
    <x v="0"/>
    <x v="2"/>
    <x v="2"/>
    <n v="36"/>
    <n v="3000"/>
    <n v="6500"/>
    <n v="40"/>
    <m/>
    <n v="4800"/>
    <x v="3"/>
  </r>
  <r>
    <s v="18369_2020"/>
    <x v="0"/>
    <x v="0"/>
    <d v="2020-01-22T00:00:00"/>
    <x v="18"/>
    <s v="WENZHOU ROCKGRAND TRADE CO., LTD"/>
    <x v="53"/>
    <x v="53"/>
    <x v="0"/>
    <x v="2"/>
    <x v="2"/>
    <n v="36"/>
    <m/>
    <m/>
    <m/>
    <m/>
    <n v="4100"/>
    <x v="3"/>
  </r>
  <r>
    <s v="18410_2020"/>
    <x v="0"/>
    <x v="0"/>
    <d v="2020-01-22T00:00:00"/>
    <x v="30"/>
    <s v="INSTANT POWERFUL CO., LTD"/>
    <x v="257"/>
    <x v="258"/>
    <x v="0"/>
    <x v="4"/>
    <x v="5"/>
    <n v="30"/>
    <n v="2400"/>
    <n v="6500"/>
    <n v="65"/>
    <s v="false"/>
    <n v="35880"/>
    <x v="15"/>
  </r>
  <r>
    <s v="18410_2020"/>
    <x v="0"/>
    <x v="0"/>
    <d v="2020-01-22T00:00:00"/>
    <x v="30"/>
    <s v="INSTANT POWERFUL CO., LTD"/>
    <x v="258"/>
    <x v="259"/>
    <x v="0"/>
    <x v="4"/>
    <x v="5"/>
    <n v="10"/>
    <n v="900"/>
    <n v="6500"/>
    <n v="65"/>
    <s v="false"/>
    <n v="3500"/>
    <x v="15"/>
  </r>
  <r>
    <s v="18410_2020"/>
    <x v="0"/>
    <x v="0"/>
    <d v="2020-01-22T00:00:00"/>
    <x v="30"/>
    <s v="INSTANT POWERFUL CO., LTD"/>
    <x v="259"/>
    <x v="260"/>
    <x v="0"/>
    <x v="4"/>
    <x v="5"/>
    <n v="20"/>
    <n v="1800"/>
    <n v="6500"/>
    <n v="65"/>
    <s v="false"/>
    <n v="1100"/>
    <x v="15"/>
  </r>
  <r>
    <s v="18410_2020"/>
    <x v="0"/>
    <x v="0"/>
    <d v="2020-01-22T00:00:00"/>
    <x v="30"/>
    <s v="INSTANT POWERFUL CO., LTD"/>
    <x v="260"/>
    <x v="261"/>
    <x v="0"/>
    <x v="4"/>
    <x v="5"/>
    <n v="30"/>
    <n v="2700"/>
    <n v="6500"/>
    <n v="65"/>
    <s v="false"/>
    <n v="9650"/>
    <x v="15"/>
  </r>
  <r>
    <s v="18410_2020"/>
    <x v="0"/>
    <x v="0"/>
    <d v="2020-01-22T00:00:00"/>
    <x v="30"/>
    <s v="INSTANT POWERFUL CO., LTD"/>
    <x v="261"/>
    <x v="262"/>
    <x v="0"/>
    <x v="4"/>
    <x v="5"/>
    <n v="50"/>
    <m/>
    <n v="6500"/>
    <n v="65"/>
    <s v="false"/>
    <n v="1680"/>
    <x v="15"/>
  </r>
  <r>
    <s v="18410_2020"/>
    <x v="0"/>
    <x v="0"/>
    <d v="2020-01-22T00:00:00"/>
    <x v="30"/>
    <s v="INSTANT POWERFUL CO., LTD"/>
    <x v="262"/>
    <x v="263"/>
    <x v="0"/>
    <x v="4"/>
    <x v="5"/>
    <n v="100"/>
    <m/>
    <n v="6500"/>
    <n v="65"/>
    <s v="false"/>
    <n v="980"/>
    <x v="15"/>
  </r>
  <r>
    <s v="18454_2020"/>
    <x v="0"/>
    <x v="0"/>
    <d v="2020-01-22T00:00:00"/>
    <x v="3"/>
    <s v="JINYI (ZHONGSHAN CHINA) LIGHTING CO., LTD"/>
    <x v="263"/>
    <x v="264"/>
    <x v="0"/>
    <x v="7"/>
    <x v="20"/>
    <n v="3"/>
    <n v="100"/>
    <m/>
    <n v="20"/>
    <m/>
    <n v="220"/>
    <x v="0"/>
  </r>
  <r>
    <s v="18416_2020"/>
    <x v="0"/>
    <x v="0"/>
    <d v="2020-01-22T00:00:00"/>
    <x v="18"/>
    <s v="WENZHOU ROCKGRAND TRADE CO., LTD"/>
    <x v="264"/>
    <x v="265"/>
    <x v="0"/>
    <x v="1"/>
    <x v="1"/>
    <n v="30"/>
    <m/>
    <n v="5000"/>
    <n v="65"/>
    <m/>
    <n v="110"/>
    <x v="16"/>
  </r>
  <r>
    <s v="18416_2020"/>
    <x v="0"/>
    <x v="0"/>
    <d v="2020-01-22T00:00:00"/>
    <x v="18"/>
    <s v="WENZHOU ROCKGRAND TRADE CO., LTD"/>
    <x v="265"/>
    <x v="266"/>
    <x v="0"/>
    <x v="1"/>
    <x v="1"/>
    <n v="40"/>
    <m/>
    <n v="5000"/>
    <n v="65"/>
    <m/>
    <n v="124"/>
    <x v="16"/>
  </r>
  <r>
    <s v="18416_2020"/>
    <x v="0"/>
    <x v="0"/>
    <d v="2020-01-22T00:00:00"/>
    <x v="18"/>
    <s v="WENZHOU ROCKGRAND TRADE CO., LTD"/>
    <x v="266"/>
    <x v="267"/>
    <x v="0"/>
    <x v="1"/>
    <x v="1"/>
    <n v="150"/>
    <m/>
    <n v="5000"/>
    <n v="65"/>
    <m/>
    <n v="134"/>
    <x v="16"/>
  </r>
  <r>
    <s v="18454_2020"/>
    <x v="0"/>
    <x v="0"/>
    <d v="2020-01-22T00:00:00"/>
    <x v="3"/>
    <s v="JINYI (ZHONGSHAN CHINA) LIGHTING CO., LTD"/>
    <x v="267"/>
    <x v="268"/>
    <x v="0"/>
    <x v="7"/>
    <x v="20"/>
    <n v="4"/>
    <n v="150"/>
    <n v="6500"/>
    <n v="20"/>
    <m/>
    <n v="810"/>
    <x v="0"/>
  </r>
  <r>
    <s v="18454_2020"/>
    <x v="0"/>
    <x v="0"/>
    <d v="2020-01-22T00:00:00"/>
    <x v="3"/>
    <s v="JINYI (ZHONGSHAN CHINA) LIGHTING CO., LTD"/>
    <x v="268"/>
    <x v="269"/>
    <x v="0"/>
    <x v="7"/>
    <x v="20"/>
    <n v="4"/>
    <n v="150"/>
    <n v="6500"/>
    <n v="54"/>
    <m/>
    <n v="2420"/>
    <x v="0"/>
  </r>
  <r>
    <s v="18521_2020"/>
    <x v="0"/>
    <x v="0"/>
    <d v="2020-01-22T00:00:00"/>
    <x v="3"/>
    <s v="JINYI (ZHONGSHAN CHINA) LIGHTING CO., LTD"/>
    <x v="269"/>
    <x v="270"/>
    <x v="0"/>
    <x v="7"/>
    <x v="37"/>
    <n v="3"/>
    <n v="40"/>
    <m/>
    <n v="20"/>
    <m/>
    <n v="1100"/>
    <x v="3"/>
  </r>
  <r>
    <s v="18521_2020"/>
    <x v="0"/>
    <x v="0"/>
    <d v="2020-01-22T00:00:00"/>
    <x v="3"/>
    <s v="JINYI (ZHONGSHAN CHINA) LIGHTING CO., LTD"/>
    <x v="269"/>
    <x v="270"/>
    <x v="0"/>
    <x v="7"/>
    <x v="37"/>
    <n v="3"/>
    <n v="40"/>
    <m/>
    <n v="20"/>
    <m/>
    <n v="1100"/>
    <x v="3"/>
  </r>
  <r>
    <s v="18454_2020"/>
    <x v="0"/>
    <x v="0"/>
    <d v="2020-01-22T00:00:00"/>
    <x v="3"/>
    <s v="JINYI (ZHONGSHAN CHINA) LIGHTING CO., LTD"/>
    <x v="270"/>
    <x v="271"/>
    <x v="0"/>
    <x v="7"/>
    <x v="20"/>
    <n v="4"/>
    <n v="150"/>
    <n v="6500"/>
    <n v="54"/>
    <m/>
    <n v="3530"/>
    <x v="0"/>
  </r>
  <r>
    <s v="18563_2020"/>
    <x v="0"/>
    <x v="0"/>
    <d v="2020-01-22T00:00:00"/>
    <x v="22"/>
    <s v="NINGBO YUSING LIGHTING CO., LTD"/>
    <x v="192"/>
    <x v="193"/>
    <x v="0"/>
    <x v="2"/>
    <x v="2"/>
    <n v="36"/>
    <n v="3200"/>
    <n v="6500"/>
    <n v="20"/>
    <m/>
    <n v="25200"/>
    <x v="11"/>
  </r>
  <r>
    <s v="18454_2020"/>
    <x v="0"/>
    <x v="0"/>
    <d v="2020-01-22T00:00:00"/>
    <x v="3"/>
    <s v="JINYI (ZHONGSHAN CHINA) LIGHTING CO., LTD"/>
    <x v="271"/>
    <x v="272"/>
    <x v="0"/>
    <x v="7"/>
    <x v="20"/>
    <n v="5"/>
    <n v="140"/>
    <n v="6500"/>
    <n v="65"/>
    <m/>
    <n v="2720"/>
    <x v="0"/>
  </r>
  <r>
    <s v="21173_2020"/>
    <x v="0"/>
    <x v="0"/>
    <d v="2020-01-27T00:00:00"/>
    <x v="1"/>
    <s v="ATL BUSINESS (SHENZHEN) CO., LTD"/>
    <x v="71"/>
    <x v="71"/>
    <x v="0"/>
    <x v="2"/>
    <x v="2"/>
    <n v="40"/>
    <m/>
    <n v="4000"/>
    <n v="40"/>
    <m/>
    <n v="5500"/>
    <x v="2"/>
  </r>
  <r>
    <s v="18454_2020"/>
    <x v="0"/>
    <x v="0"/>
    <d v="2020-01-22T00:00:00"/>
    <x v="3"/>
    <s v="JINYI (ZHONGSHAN CHINA) LIGHTING CO., LTD"/>
    <x v="272"/>
    <x v="273"/>
    <x v="0"/>
    <x v="7"/>
    <x v="20"/>
    <n v="5"/>
    <n v="140"/>
    <n v="6500"/>
    <n v="65"/>
    <m/>
    <n v="1290"/>
    <x v="0"/>
  </r>
  <r>
    <s v="18454_2020"/>
    <x v="0"/>
    <x v="0"/>
    <d v="2020-01-22T00:00:00"/>
    <x v="3"/>
    <s v="JINYI (ZHONGSHAN CHINA) LIGHTING CO., LTD"/>
    <x v="273"/>
    <x v="274"/>
    <x v="0"/>
    <x v="7"/>
    <x v="20"/>
    <n v="4"/>
    <n v="150"/>
    <n v="6500"/>
    <n v="20"/>
    <m/>
    <n v="70"/>
    <x v="0"/>
  </r>
  <r>
    <s v="18454_2020"/>
    <x v="0"/>
    <x v="0"/>
    <d v="2020-01-22T00:00:00"/>
    <x v="3"/>
    <s v="JINYI (ZHONGSHAN CHINA) LIGHTING CO., LTD"/>
    <x v="263"/>
    <x v="264"/>
    <x v="0"/>
    <x v="7"/>
    <x v="20"/>
    <n v="3"/>
    <n v="100"/>
    <m/>
    <n v="20"/>
    <m/>
    <n v="120"/>
    <x v="0"/>
  </r>
  <r>
    <s v="18454_2020"/>
    <x v="0"/>
    <x v="0"/>
    <d v="2020-01-22T00:00:00"/>
    <x v="3"/>
    <s v="JINYI (ZHONGSHAN CHINA) LIGHTING CO., LTD"/>
    <x v="274"/>
    <x v="275"/>
    <x v="0"/>
    <x v="7"/>
    <x v="20"/>
    <n v="4"/>
    <n v="150"/>
    <n v="6500"/>
    <n v="20"/>
    <m/>
    <n v="600"/>
    <x v="0"/>
  </r>
  <r>
    <s v="18668_2020"/>
    <x v="0"/>
    <x v="0"/>
    <d v="2020-01-22T00:00:00"/>
    <x v="0"/>
    <s v="SIGNIFY HUNGARY KORLATOLT FELELOSSEGU TARSASAG"/>
    <x v="275"/>
    <x v="276"/>
    <x v="0"/>
    <x v="6"/>
    <x v="38"/>
    <m/>
    <m/>
    <n v="3000"/>
    <m/>
    <m/>
    <n v="720"/>
    <x v="0"/>
  </r>
  <r>
    <s v="18668_2020"/>
    <x v="0"/>
    <x v="0"/>
    <d v="2020-01-22T00:00:00"/>
    <x v="0"/>
    <s v="SIGNIFY HUNGARY KORLATOLT FELELOSSEGU TARSASAG"/>
    <x v="276"/>
    <x v="277"/>
    <x v="0"/>
    <x v="6"/>
    <x v="38"/>
    <m/>
    <m/>
    <n v="3000"/>
    <m/>
    <m/>
    <n v="460"/>
    <x v="0"/>
  </r>
  <r>
    <s v="18668_2020"/>
    <x v="0"/>
    <x v="0"/>
    <d v="2020-01-22T00:00:00"/>
    <x v="0"/>
    <s v="SIGNIFY HUNGARY KORLATOLT FELELOSSEGU TARSASAG"/>
    <x v="277"/>
    <x v="278"/>
    <x v="0"/>
    <x v="0"/>
    <x v="0"/>
    <m/>
    <m/>
    <m/>
    <n v="65"/>
    <m/>
    <n v="297"/>
    <x v="0"/>
  </r>
  <r>
    <s v="18703_2020"/>
    <x v="0"/>
    <x v="0"/>
    <d v="2020-01-22T00:00:00"/>
    <x v="0"/>
    <s v="SIGNIFY NETHERLANDS BV"/>
    <x v="278"/>
    <x v="279"/>
    <x v="0"/>
    <x v="2"/>
    <x v="19"/>
    <n v="19.2"/>
    <m/>
    <n v="4000"/>
    <n v="20"/>
    <m/>
    <n v="27"/>
    <x v="0"/>
  </r>
  <r>
    <s v="18454_2020"/>
    <x v="0"/>
    <x v="0"/>
    <d v="2020-01-22T00:00:00"/>
    <x v="3"/>
    <s v="JINYI (ZHONGSHAN CHINA) LIGHTING CO., LTD"/>
    <x v="267"/>
    <x v="268"/>
    <x v="0"/>
    <x v="7"/>
    <x v="20"/>
    <n v="4"/>
    <n v="150"/>
    <n v="6500"/>
    <n v="20"/>
    <m/>
    <n v="150"/>
    <x v="0"/>
  </r>
  <r>
    <s v="18454_2020"/>
    <x v="0"/>
    <x v="0"/>
    <d v="2020-01-22T00:00:00"/>
    <x v="3"/>
    <s v="JINYI (ZHONGSHAN CHINA) LIGHTING CO., LTD"/>
    <x v="268"/>
    <x v="269"/>
    <x v="0"/>
    <x v="7"/>
    <x v="20"/>
    <n v="4"/>
    <n v="150"/>
    <n v="6500"/>
    <n v="54"/>
    <m/>
    <n v="190"/>
    <x v="0"/>
  </r>
  <r>
    <s v="18721_2020"/>
    <x v="0"/>
    <x v="0"/>
    <d v="2020-01-22T00:00:00"/>
    <x v="22"/>
    <s v="CATIK LIGHTING CO., LTD"/>
    <x v="229"/>
    <x v="230"/>
    <x v="0"/>
    <x v="2"/>
    <x v="2"/>
    <n v="36"/>
    <n v="3000"/>
    <n v="6500"/>
    <n v="20"/>
    <s v="false"/>
    <n v="40560"/>
    <x v="2"/>
  </r>
  <r>
    <s v="18454_2020"/>
    <x v="0"/>
    <x v="0"/>
    <d v="2020-01-22T00:00:00"/>
    <x v="3"/>
    <s v="JINYI (ZHONGSHAN CHINA) LIGHTING CO., LTD"/>
    <x v="270"/>
    <x v="271"/>
    <x v="0"/>
    <x v="7"/>
    <x v="20"/>
    <n v="4"/>
    <n v="150"/>
    <n v="6500"/>
    <n v="54"/>
    <m/>
    <n v="620"/>
    <x v="0"/>
  </r>
  <r>
    <s v="18454_2020"/>
    <x v="0"/>
    <x v="0"/>
    <d v="2020-01-22T00:00:00"/>
    <x v="3"/>
    <s v="JINYI (ZHONGSHAN CHINA) LIGHTING CO., LTD"/>
    <x v="271"/>
    <x v="272"/>
    <x v="0"/>
    <x v="7"/>
    <x v="20"/>
    <n v="5"/>
    <n v="140"/>
    <n v="6500"/>
    <n v="65"/>
    <m/>
    <n v="250"/>
    <x v="0"/>
  </r>
  <r>
    <s v="18454_2020"/>
    <x v="0"/>
    <x v="0"/>
    <d v="2020-01-22T00:00:00"/>
    <x v="3"/>
    <s v="JINYI (ZHONGSHAN CHINA) LIGHTING CO., LTD"/>
    <x v="272"/>
    <x v="273"/>
    <x v="0"/>
    <x v="7"/>
    <x v="20"/>
    <n v="5"/>
    <n v="140"/>
    <n v="6500"/>
    <n v="65"/>
    <m/>
    <n v="270"/>
    <x v="0"/>
  </r>
  <r>
    <s v="21179_2020"/>
    <x v="0"/>
    <x v="0"/>
    <d v="2020-01-27T00:00:00"/>
    <x v="25"/>
    <s v="NINGBO OUTLUX ELECTRICAL CO., LTD"/>
    <x v="279"/>
    <x v="280"/>
    <x v="0"/>
    <x v="1"/>
    <x v="1"/>
    <n v="40"/>
    <n v="4000"/>
    <n v="5000"/>
    <n v="65"/>
    <m/>
    <n v="10000"/>
    <x v="1"/>
  </r>
  <r>
    <s v="18454_2020"/>
    <x v="0"/>
    <x v="0"/>
    <d v="2020-01-22T00:00:00"/>
    <x v="3"/>
    <s v="JINYI (ZHONGSHAN CHINA) LIGHTING CO., LTD"/>
    <x v="273"/>
    <x v="274"/>
    <x v="0"/>
    <x v="7"/>
    <x v="20"/>
    <n v="4"/>
    <n v="150"/>
    <n v="6500"/>
    <n v="20"/>
    <m/>
    <n v="80"/>
    <x v="0"/>
  </r>
  <r>
    <s v="21179_2020"/>
    <x v="0"/>
    <x v="0"/>
    <d v="2020-01-27T00:00:00"/>
    <x v="25"/>
    <s v="NINGBO OUTLUX ELECTRICAL CO., LTD"/>
    <x v="280"/>
    <x v="281"/>
    <x v="0"/>
    <x v="1"/>
    <x v="1"/>
    <n v="70"/>
    <n v="6500"/>
    <n v="5000"/>
    <n v="65"/>
    <m/>
    <n v="4922"/>
    <x v="1"/>
  </r>
  <r>
    <s v="21179_2020"/>
    <x v="0"/>
    <x v="0"/>
    <d v="2020-01-27T00:00:00"/>
    <x v="25"/>
    <s v="NINGBO OUTLUX ELECTRICAL CO., LTD"/>
    <x v="281"/>
    <x v="282"/>
    <x v="0"/>
    <x v="1"/>
    <x v="1"/>
    <n v="120"/>
    <n v="12000"/>
    <n v="5000"/>
    <n v="65"/>
    <m/>
    <n v="1344"/>
    <x v="1"/>
  </r>
  <r>
    <s v="18454_2020"/>
    <x v="0"/>
    <x v="0"/>
    <d v="2020-01-22T00:00:00"/>
    <x v="3"/>
    <s v="JINYI (ZHONGSHAN CHINA) LIGHTING CO., LTD"/>
    <x v="282"/>
    <x v="283"/>
    <x v="0"/>
    <x v="7"/>
    <x v="20"/>
    <n v="4"/>
    <n v="150"/>
    <n v="6500"/>
    <n v="54"/>
    <m/>
    <n v="130"/>
    <x v="0"/>
  </r>
  <r>
    <s v="18454_2020"/>
    <x v="0"/>
    <x v="0"/>
    <d v="2020-01-22T00:00:00"/>
    <x v="3"/>
    <s v="JINYI (ZHONGSHAN CHINA) LIGHTING CO., LTD"/>
    <x v="263"/>
    <x v="264"/>
    <x v="0"/>
    <x v="7"/>
    <x v="20"/>
    <n v="3"/>
    <n v="100"/>
    <m/>
    <n v="20"/>
    <m/>
    <n v="60"/>
    <x v="0"/>
  </r>
  <r>
    <s v="18454_2020"/>
    <x v="0"/>
    <x v="0"/>
    <d v="2020-01-22T00:00:00"/>
    <x v="3"/>
    <s v="JINYI (ZHONGSHAN CHINA) LIGHTING CO., LTD"/>
    <x v="274"/>
    <x v="275"/>
    <x v="0"/>
    <x v="7"/>
    <x v="20"/>
    <n v="4"/>
    <n v="150"/>
    <n v="6500"/>
    <n v="20"/>
    <m/>
    <n v="2250"/>
    <x v="0"/>
  </r>
  <r>
    <s v="18864_2020"/>
    <x v="0"/>
    <x v="0"/>
    <d v="2020-01-22T00:00:00"/>
    <x v="0"/>
    <s v="SIGNIFY HUNGARY KORLATOLT FELELOSSEGU TARSASAG"/>
    <x v="223"/>
    <x v="224"/>
    <x v="0"/>
    <x v="6"/>
    <x v="11"/>
    <n v="27"/>
    <n v="1900"/>
    <n v="3000"/>
    <m/>
    <m/>
    <n v="168"/>
    <x v="3"/>
  </r>
  <r>
    <s v="18864_2020"/>
    <x v="0"/>
    <x v="0"/>
    <d v="2020-01-22T00:00:00"/>
    <x v="0"/>
    <s v="SIGNIFY HUNGARY KORLATOLT FELELOSSEGU TARSASAG"/>
    <x v="221"/>
    <x v="222"/>
    <x v="0"/>
    <x v="6"/>
    <x v="11"/>
    <n v="40"/>
    <m/>
    <n v="2700"/>
    <m/>
    <m/>
    <n v="336"/>
    <x v="3"/>
  </r>
  <r>
    <s v="18454_2020"/>
    <x v="0"/>
    <x v="0"/>
    <d v="2020-01-22T00:00:00"/>
    <x v="3"/>
    <s v="JINYI (ZHONGSHAN CHINA) LIGHTING CO., LTD"/>
    <x v="267"/>
    <x v="268"/>
    <x v="0"/>
    <x v="7"/>
    <x v="20"/>
    <n v="4"/>
    <n v="150"/>
    <n v="6500"/>
    <n v="20"/>
    <m/>
    <n v="590"/>
    <x v="0"/>
  </r>
  <r>
    <s v="18454_2020"/>
    <x v="0"/>
    <x v="0"/>
    <d v="2020-01-22T00:00:00"/>
    <x v="3"/>
    <s v="JINYI (ZHONGSHAN CHINA) LIGHTING CO., LTD"/>
    <x v="270"/>
    <x v="271"/>
    <x v="0"/>
    <x v="7"/>
    <x v="20"/>
    <n v="4"/>
    <n v="150"/>
    <n v="6500"/>
    <n v="54"/>
    <m/>
    <n v="200"/>
    <x v="0"/>
  </r>
  <r>
    <s v="18883_2020"/>
    <x v="0"/>
    <x v="0"/>
    <d v="2020-01-22T00:00:00"/>
    <x v="18"/>
    <s v="WENZHOU ROCKGRAND TRADE CO., LTD"/>
    <x v="283"/>
    <x v="284"/>
    <x v="0"/>
    <x v="4"/>
    <x v="22"/>
    <n v="20"/>
    <m/>
    <n v="6500"/>
    <n v="65"/>
    <s v="false"/>
    <n v="1395"/>
    <x v="4"/>
  </r>
  <r>
    <s v="18883_2020"/>
    <x v="0"/>
    <x v="0"/>
    <d v="2020-01-22T00:00:00"/>
    <x v="18"/>
    <s v="WENZHOU ROCKGRAND TRADE CO., LTD"/>
    <x v="284"/>
    <x v="285"/>
    <x v="0"/>
    <x v="4"/>
    <x v="5"/>
    <n v="30"/>
    <m/>
    <n v="6500"/>
    <n v="65"/>
    <s v="false"/>
    <n v="2600"/>
    <x v="4"/>
  </r>
  <r>
    <s v="18883_2020"/>
    <x v="0"/>
    <x v="0"/>
    <d v="2020-01-22T00:00:00"/>
    <x v="18"/>
    <s v="WENZHOU ROCKGRAND TRADE CO., LTD"/>
    <x v="285"/>
    <x v="286"/>
    <x v="0"/>
    <x v="4"/>
    <x v="22"/>
    <n v="50"/>
    <m/>
    <n v="6500"/>
    <n v="65"/>
    <s v="false"/>
    <n v="2052"/>
    <x v="4"/>
  </r>
  <r>
    <s v="18883_2020"/>
    <x v="0"/>
    <x v="0"/>
    <d v="2020-01-22T00:00:00"/>
    <x v="18"/>
    <s v="WENZHOU ROCKGRAND TRADE CO., LTD"/>
    <x v="286"/>
    <x v="287"/>
    <x v="0"/>
    <x v="4"/>
    <x v="22"/>
    <n v="100"/>
    <m/>
    <m/>
    <n v="65"/>
    <s v="false"/>
    <n v="750"/>
    <x v="4"/>
  </r>
  <r>
    <s v="19312_2020"/>
    <x v="0"/>
    <x v="0"/>
    <d v="2020-01-23T00:00:00"/>
    <x v="6"/>
    <s v="ZHEJIANG KLITE LIGHTING HOLDINGS CO., LTD"/>
    <x v="60"/>
    <x v="60"/>
    <x v="0"/>
    <x v="2"/>
    <x v="18"/>
    <n v="36"/>
    <m/>
    <n v="4000"/>
    <m/>
    <m/>
    <n v="3400"/>
    <x v="6"/>
  </r>
  <r>
    <s v="21243_2020"/>
    <x v="0"/>
    <x v="0"/>
    <d v="2020-01-27T00:00:00"/>
    <x v="22"/>
    <s v="NINGBO YUSING LIGHTING CO., LTD"/>
    <x v="125"/>
    <x v="125"/>
    <x v="0"/>
    <x v="2"/>
    <x v="18"/>
    <n v="36"/>
    <n v="2750"/>
    <n v="6500"/>
    <n v="20"/>
    <m/>
    <n v="850"/>
    <x v="11"/>
  </r>
  <r>
    <s v="21423_2020"/>
    <x v="0"/>
    <x v="0"/>
    <d v="2020-01-28T00:00:00"/>
    <x v="3"/>
    <s v="NINGBO YUSING LIGHTING CO., LTD"/>
    <x v="287"/>
    <x v="288"/>
    <x v="0"/>
    <x v="5"/>
    <x v="12"/>
    <n v="18"/>
    <n v="1080"/>
    <n v="4000"/>
    <n v="20"/>
    <s v="false"/>
    <n v="960"/>
    <x v="3"/>
  </r>
  <r>
    <s v="21483_2020"/>
    <x v="0"/>
    <x v="0"/>
    <d v="2020-01-28T00:00:00"/>
    <x v="21"/>
    <s v="LIGHTING TECHNOLOGIES TRQ, SLU"/>
    <x v="288"/>
    <x v="289"/>
    <x v="1"/>
    <x v="7"/>
    <x v="20"/>
    <m/>
    <m/>
    <m/>
    <m/>
    <m/>
    <n v="100"/>
    <x v="7"/>
  </r>
  <r>
    <s v="21483_2020"/>
    <x v="0"/>
    <x v="0"/>
    <d v="2020-01-28T00:00:00"/>
    <x v="21"/>
    <s v="LIGHTING TECHNOLOGIES TRQ, SLU"/>
    <x v="289"/>
    <x v="290"/>
    <x v="1"/>
    <x v="7"/>
    <x v="20"/>
    <m/>
    <m/>
    <m/>
    <m/>
    <m/>
    <n v="50"/>
    <x v="7"/>
  </r>
  <r>
    <s v="21483_2020"/>
    <x v="0"/>
    <x v="0"/>
    <d v="2020-01-28T00:00:00"/>
    <x v="21"/>
    <s v="LIGHTING TECHNOLOGIES TRQ, SLU"/>
    <x v="290"/>
    <x v="291"/>
    <x v="1"/>
    <x v="7"/>
    <x v="20"/>
    <m/>
    <m/>
    <m/>
    <m/>
    <m/>
    <n v="143"/>
    <x v="7"/>
  </r>
  <r>
    <s v="21501_2020"/>
    <x v="0"/>
    <x v="0"/>
    <d v="2020-01-28T00:00:00"/>
    <x v="31"/>
    <s v="HONGYUAN OPTOELECTRONIC TECHNOLOGY CO., LTD"/>
    <x v="291"/>
    <x v="292"/>
    <x v="0"/>
    <x v="4"/>
    <x v="5"/>
    <n v="30"/>
    <n v="2100"/>
    <n v="6500"/>
    <n v="65"/>
    <s v="false"/>
    <n v="4"/>
    <x v="4"/>
  </r>
  <r>
    <s v="21638_2020"/>
    <x v="0"/>
    <x v="0"/>
    <d v="2020-01-28T00:00:00"/>
    <x v="3"/>
    <s v="XINHUA ELECTRICAL CO., LTD OF GUANGDONG"/>
    <x v="12"/>
    <x v="12"/>
    <x v="0"/>
    <x v="2"/>
    <x v="2"/>
    <n v="40"/>
    <n v="3000"/>
    <n v="6500"/>
    <n v="20"/>
    <m/>
    <n v="5500"/>
    <x v="3"/>
  </r>
  <r>
    <s v="21638_2020"/>
    <x v="0"/>
    <x v="0"/>
    <d v="2020-01-28T00:00:00"/>
    <x v="3"/>
    <s v="XINHUA ELECTRICAL CO., LTD OF GUANGDONG"/>
    <x v="11"/>
    <x v="11"/>
    <x v="0"/>
    <x v="2"/>
    <x v="2"/>
    <n v="40"/>
    <n v="3000"/>
    <n v="4000"/>
    <n v="20"/>
    <m/>
    <n v="5500"/>
    <x v="3"/>
  </r>
  <r>
    <s v="21638_2020"/>
    <x v="0"/>
    <x v="0"/>
    <d v="2020-01-28T00:00:00"/>
    <x v="3"/>
    <s v="XINHUA ELECTRICAL CO., LTD OF GUANGDONG"/>
    <x v="292"/>
    <x v="293"/>
    <x v="0"/>
    <x v="2"/>
    <x v="14"/>
    <n v="36"/>
    <n v="3000"/>
    <n v="4000"/>
    <n v="40"/>
    <m/>
    <n v="3760"/>
    <x v="3"/>
  </r>
  <r>
    <s v="21638_2020"/>
    <x v="0"/>
    <x v="0"/>
    <d v="2020-01-28T00:00:00"/>
    <x v="3"/>
    <s v="XINHUA ELECTRICAL CO., LTD OF GUANGDONG"/>
    <x v="293"/>
    <x v="294"/>
    <x v="0"/>
    <x v="2"/>
    <x v="14"/>
    <n v="36"/>
    <n v="3000"/>
    <n v="6500"/>
    <n v="40"/>
    <m/>
    <n v="2424"/>
    <x v="3"/>
  </r>
  <r>
    <s v="21638_2020"/>
    <x v="0"/>
    <x v="0"/>
    <d v="2020-01-28T00:00:00"/>
    <x v="3"/>
    <s v="XINHUA ELECTRICAL CO., LTD OF GUANGDONG"/>
    <x v="294"/>
    <x v="295"/>
    <x v="0"/>
    <x v="2"/>
    <x v="14"/>
    <n v="36"/>
    <n v="2800"/>
    <n v="6500"/>
    <n v="40"/>
    <m/>
    <n v="4652"/>
    <x v="3"/>
  </r>
  <r>
    <s v="21638_2020"/>
    <x v="0"/>
    <x v="0"/>
    <d v="2020-01-28T00:00:00"/>
    <x v="3"/>
    <s v="XINHUA ELECTRICAL CO., LTD OF GUANGDONG"/>
    <x v="295"/>
    <x v="296"/>
    <x v="0"/>
    <x v="5"/>
    <x v="9"/>
    <n v="18"/>
    <n v="1200"/>
    <n v="4000"/>
    <n v="20"/>
    <m/>
    <n v="1740"/>
    <x v="3"/>
  </r>
  <r>
    <s v="21638_2020"/>
    <x v="0"/>
    <x v="0"/>
    <d v="2020-01-28T00:00:00"/>
    <x v="3"/>
    <s v="XINHUA ELECTRICAL CO., LTD OF GUANGDONG"/>
    <x v="296"/>
    <x v="297"/>
    <x v="0"/>
    <x v="5"/>
    <x v="9"/>
    <n v="18"/>
    <n v="1200"/>
    <n v="6500"/>
    <n v="20"/>
    <m/>
    <n v="1880"/>
    <x v="3"/>
  </r>
  <r>
    <s v="21638_2020"/>
    <x v="0"/>
    <x v="0"/>
    <d v="2020-01-28T00:00:00"/>
    <x v="3"/>
    <s v="XINHUA ELECTRICAL CO., LTD OF GUANGDONG"/>
    <x v="297"/>
    <x v="298"/>
    <x v="0"/>
    <x v="2"/>
    <x v="14"/>
    <n v="36"/>
    <n v="2800"/>
    <n v="4000"/>
    <n v="40"/>
    <m/>
    <n v="240"/>
    <x v="3"/>
  </r>
  <r>
    <s v="21638_2020"/>
    <x v="0"/>
    <x v="0"/>
    <d v="2020-01-28T00:00:00"/>
    <x v="3"/>
    <s v="XINHUA ELECTRICAL CO., LTD OF GUANGDONG"/>
    <x v="12"/>
    <x v="12"/>
    <x v="0"/>
    <x v="2"/>
    <x v="2"/>
    <n v="40"/>
    <n v="3000"/>
    <n v="6500"/>
    <n v="20"/>
    <m/>
    <n v="1688"/>
    <x v="3"/>
  </r>
  <r>
    <s v="21638_2020"/>
    <x v="0"/>
    <x v="0"/>
    <d v="2020-01-28T00:00:00"/>
    <x v="3"/>
    <s v="XINHUA ELECTRICAL CO., LTD OF GUANGDONG"/>
    <x v="298"/>
    <x v="299"/>
    <x v="0"/>
    <x v="2"/>
    <x v="8"/>
    <n v="12"/>
    <n v="860"/>
    <n v="3000"/>
    <n v="20"/>
    <s v="false"/>
    <n v="2400"/>
    <x v="3"/>
  </r>
  <r>
    <s v="21638_2020"/>
    <x v="0"/>
    <x v="0"/>
    <d v="2020-01-28T00:00:00"/>
    <x v="3"/>
    <s v="XINHUA ELECTRICAL CO., LTD OF GUANGDONG"/>
    <x v="299"/>
    <x v="300"/>
    <x v="0"/>
    <x v="2"/>
    <x v="8"/>
    <n v="12"/>
    <n v="860"/>
    <n v="4000"/>
    <n v="20"/>
    <s v="false"/>
    <n v="2880"/>
    <x v="3"/>
  </r>
  <r>
    <s v="21638_2020"/>
    <x v="0"/>
    <x v="0"/>
    <d v="2020-01-28T00:00:00"/>
    <x v="3"/>
    <s v="XINHUA ELECTRICAL CO., LTD OF GUANGDONG"/>
    <x v="292"/>
    <x v="293"/>
    <x v="0"/>
    <x v="2"/>
    <x v="14"/>
    <n v="36"/>
    <n v="3000"/>
    <n v="4000"/>
    <n v="40"/>
    <m/>
    <n v="692"/>
    <x v="3"/>
  </r>
  <r>
    <s v="21638_2020"/>
    <x v="0"/>
    <x v="0"/>
    <d v="2020-01-28T00:00:00"/>
    <x v="3"/>
    <s v="XINHUA ELECTRICAL CO., LTD OF GUANGDONG"/>
    <x v="293"/>
    <x v="294"/>
    <x v="0"/>
    <x v="2"/>
    <x v="14"/>
    <n v="36"/>
    <n v="3000"/>
    <n v="6500"/>
    <n v="40"/>
    <m/>
    <n v="5884"/>
    <x v="3"/>
  </r>
  <r>
    <s v="21638_2020"/>
    <x v="0"/>
    <x v="0"/>
    <d v="2020-01-28T00:00:00"/>
    <x v="3"/>
    <s v="XINHUA ELECTRICAL CO., LTD OF GUANGDONG"/>
    <x v="297"/>
    <x v="298"/>
    <x v="0"/>
    <x v="2"/>
    <x v="14"/>
    <n v="36"/>
    <n v="2800"/>
    <n v="4000"/>
    <n v="40"/>
    <m/>
    <n v="880"/>
    <x v="3"/>
  </r>
  <r>
    <s v="21638_2020"/>
    <x v="0"/>
    <x v="0"/>
    <d v="2020-01-28T00:00:00"/>
    <x v="3"/>
    <s v="XINHUA ELECTRICAL CO., LTD OF GUANGDONG"/>
    <x v="294"/>
    <x v="295"/>
    <x v="0"/>
    <x v="2"/>
    <x v="14"/>
    <n v="36"/>
    <n v="2800"/>
    <n v="6500"/>
    <n v="40"/>
    <m/>
    <n v="1468"/>
    <x v="3"/>
  </r>
  <r>
    <s v="21638_2020"/>
    <x v="0"/>
    <x v="0"/>
    <d v="2020-01-28T00:00:00"/>
    <x v="3"/>
    <s v="XINHUA ELECTRICAL CO., LTD OF GUANGDONG"/>
    <x v="11"/>
    <x v="11"/>
    <x v="0"/>
    <x v="2"/>
    <x v="2"/>
    <n v="40"/>
    <n v="3000"/>
    <n v="4000"/>
    <n v="20"/>
    <m/>
    <n v="1752"/>
    <x v="3"/>
  </r>
  <r>
    <s v="21638_2020"/>
    <x v="0"/>
    <x v="0"/>
    <d v="2020-01-28T00:00:00"/>
    <x v="3"/>
    <s v="XINHUA ELECTRICAL CO., LTD OF GUANGDONG"/>
    <x v="297"/>
    <x v="298"/>
    <x v="0"/>
    <x v="2"/>
    <x v="14"/>
    <n v="36"/>
    <n v="2800"/>
    <n v="4000"/>
    <n v="40"/>
    <m/>
    <n v="2068"/>
    <x v="3"/>
  </r>
  <r>
    <s v="21810_2020"/>
    <x v="0"/>
    <x v="0"/>
    <d v="2020-01-28T00:00:00"/>
    <x v="21"/>
    <s v="SHENZHEN GAOPIN SEMICONDUCTOR TECHNOLOGY CO. , LTD"/>
    <x v="300"/>
    <x v="301"/>
    <x v="0"/>
    <x v="1"/>
    <x v="1"/>
    <n v="100"/>
    <m/>
    <m/>
    <m/>
    <m/>
    <n v="1"/>
    <x v="1"/>
  </r>
  <r>
    <s v="21810_2020"/>
    <x v="0"/>
    <x v="0"/>
    <d v="2020-01-28T00:00:00"/>
    <x v="21"/>
    <s v="SHENZHEN GAOPIN SEMICONDUCTOR TECHNOLOGY CO. , LTD"/>
    <x v="301"/>
    <x v="302"/>
    <x v="0"/>
    <x v="1"/>
    <x v="1"/>
    <n v="150"/>
    <m/>
    <m/>
    <m/>
    <m/>
    <n v="1"/>
    <x v="1"/>
  </r>
  <r>
    <s v="21897_2020"/>
    <x v="0"/>
    <x v="0"/>
    <d v="2020-01-28T00:00:00"/>
    <x v="25"/>
    <s v="ZHONGSHAN DIWA LIGHTING CO., LTD"/>
    <x v="302"/>
    <x v="303"/>
    <x v="0"/>
    <x v="2"/>
    <x v="2"/>
    <n v="36"/>
    <n v="3000"/>
    <n v="6500"/>
    <n v="20"/>
    <m/>
    <n v="8900"/>
    <x v="3"/>
  </r>
  <r>
    <s v="21933_2020"/>
    <x v="0"/>
    <x v="0"/>
    <d v="2020-01-28T00:00:00"/>
    <x v="4"/>
    <s v="WUXI GEMEI LIGHTING ELECTRIC CO., LTD"/>
    <x v="303"/>
    <x v="304"/>
    <x v="0"/>
    <x v="0"/>
    <x v="0"/>
    <n v="36"/>
    <m/>
    <n v="6000"/>
    <n v="65"/>
    <m/>
    <n v="14010"/>
    <x v="3"/>
  </r>
  <r>
    <s v="21933_2020"/>
    <x v="0"/>
    <x v="0"/>
    <d v="2020-01-28T00:00:00"/>
    <x v="4"/>
    <s v="WUXI GEMEI LIGHTING ELECTRIC CO., LTD"/>
    <x v="304"/>
    <x v="305"/>
    <x v="0"/>
    <x v="0"/>
    <x v="0"/>
    <n v="18"/>
    <m/>
    <n v="6000"/>
    <n v="65"/>
    <m/>
    <n v="2010"/>
    <x v="3"/>
  </r>
  <r>
    <s v="21974_2020"/>
    <x v="0"/>
    <x v="0"/>
    <d v="2020-01-27T00:00:00"/>
    <x v="11"/>
    <s v="NINGBO YUSING ELECTRONICS CO., LTD"/>
    <x v="231"/>
    <x v="232"/>
    <x v="0"/>
    <x v="2"/>
    <x v="10"/>
    <n v="18"/>
    <n v="1300"/>
    <n v="6500"/>
    <n v="20"/>
    <s v="false"/>
    <n v="5000"/>
    <x v="3"/>
  </r>
  <r>
    <s v="21974_2020"/>
    <x v="0"/>
    <x v="0"/>
    <d v="2020-01-27T00:00:00"/>
    <x v="11"/>
    <s v="NINGBO YUSING ELECTRONICS CO., LTD"/>
    <x v="232"/>
    <x v="233"/>
    <x v="0"/>
    <x v="2"/>
    <x v="10"/>
    <n v="36"/>
    <n v="2600"/>
    <n v="6500"/>
    <n v="20"/>
    <s v="false"/>
    <n v="5000"/>
    <x v="3"/>
  </r>
  <r>
    <s v="21974_2020"/>
    <x v="0"/>
    <x v="0"/>
    <d v="2020-01-27T00:00:00"/>
    <x v="11"/>
    <s v="NINGBO YUSING ELECTRONICS CO., LTD"/>
    <x v="235"/>
    <x v="236"/>
    <x v="0"/>
    <x v="2"/>
    <x v="10"/>
    <n v="36"/>
    <n v="2340"/>
    <n v="4500"/>
    <n v="20"/>
    <s v="false"/>
    <n v="4260"/>
    <x v="3"/>
  </r>
  <r>
    <s v="22089_2020"/>
    <x v="0"/>
    <x v="0"/>
    <d v="2020-01-29T00:00:00"/>
    <x v="1"/>
    <s v="ATL BUSINESS (SHENZHEN) CO., LTD"/>
    <x v="305"/>
    <x v="306"/>
    <x v="0"/>
    <x v="2"/>
    <x v="14"/>
    <n v="40"/>
    <n v="2800"/>
    <n v="4000"/>
    <n v="20"/>
    <m/>
    <n v="13716"/>
    <x v="2"/>
  </r>
  <r>
    <s v="22123_2020"/>
    <x v="0"/>
    <x v="0"/>
    <d v="2020-01-29T00:00:00"/>
    <x v="1"/>
    <s v="ATL BUSINESS (SHENZHEN) CO., LTD"/>
    <x v="305"/>
    <x v="306"/>
    <x v="0"/>
    <x v="2"/>
    <x v="14"/>
    <n v="40"/>
    <n v="2800"/>
    <n v="4000"/>
    <n v="20"/>
    <m/>
    <n v="248"/>
    <x v="2"/>
  </r>
  <r>
    <s v="22123_2020"/>
    <x v="0"/>
    <x v="0"/>
    <d v="2020-01-29T00:00:00"/>
    <x v="1"/>
    <s v="ATL BUSINESS (SHENZHEN) CO., LTD"/>
    <x v="5"/>
    <x v="5"/>
    <x v="0"/>
    <x v="2"/>
    <x v="2"/>
    <n v="48"/>
    <n v="4200"/>
    <n v="6500"/>
    <n v="20"/>
    <m/>
    <n v="5252"/>
    <x v="2"/>
  </r>
  <r>
    <s v="22123_2020"/>
    <x v="0"/>
    <x v="0"/>
    <d v="2020-01-29T00:00:00"/>
    <x v="1"/>
    <s v="ATL BUSINESS (SHENZHEN) CO., LTD"/>
    <x v="306"/>
    <x v="307"/>
    <x v="0"/>
    <x v="2"/>
    <x v="2"/>
    <n v="36"/>
    <n v="3060"/>
    <n v="6500"/>
    <n v="20"/>
    <m/>
    <n v="276"/>
    <x v="2"/>
  </r>
  <r>
    <s v="22123_2020"/>
    <x v="0"/>
    <x v="0"/>
    <d v="2020-01-29T00:00:00"/>
    <x v="1"/>
    <s v="ATL BUSINESS (SHENZHEN) CO., LTD"/>
    <x v="307"/>
    <x v="308"/>
    <x v="0"/>
    <x v="2"/>
    <x v="2"/>
    <n v="48"/>
    <n v="4200"/>
    <n v="4000"/>
    <n v="20"/>
    <m/>
    <n v="2768"/>
    <x v="2"/>
  </r>
  <r>
    <s v="22252_2020"/>
    <x v="0"/>
    <x v="0"/>
    <d v="2020-01-29T00:00:00"/>
    <x v="3"/>
    <s v="GUANGDONG KOSOOM LIGHTING AND ELECTRIC CO., LTD"/>
    <x v="308"/>
    <x v="309"/>
    <x v="0"/>
    <x v="2"/>
    <x v="7"/>
    <n v="18"/>
    <n v="1500"/>
    <n v="4000"/>
    <n v="40"/>
    <m/>
    <n v="10"/>
    <x v="3"/>
  </r>
  <r>
    <s v="22252_2020"/>
    <x v="0"/>
    <x v="0"/>
    <d v="2020-01-29T00:00:00"/>
    <x v="3"/>
    <s v="GUANGDONG KOSOOM LIGHTING AND ELECTRIC CO., LTD"/>
    <x v="309"/>
    <x v="310"/>
    <x v="0"/>
    <x v="2"/>
    <x v="7"/>
    <n v="12"/>
    <n v="720"/>
    <n v="4000"/>
    <n v="20"/>
    <m/>
    <n v="120"/>
    <x v="3"/>
  </r>
  <r>
    <s v="22252_2020"/>
    <x v="0"/>
    <x v="0"/>
    <d v="2020-01-29T00:00:00"/>
    <x v="3"/>
    <s v="GUANGDONG KOSOOM LIGHTING AND ELECTRIC CO., LTD"/>
    <x v="310"/>
    <x v="311"/>
    <x v="0"/>
    <x v="2"/>
    <x v="8"/>
    <n v="18"/>
    <n v="1260"/>
    <n v="4000"/>
    <n v="20"/>
    <m/>
    <n v="80"/>
    <x v="3"/>
  </r>
  <r>
    <s v="22252_2020"/>
    <x v="0"/>
    <x v="0"/>
    <d v="2020-01-29T00:00:00"/>
    <x v="3"/>
    <s v="GUANGDONG KOSOOM LIGHTING AND ELECTRIC CO., LTD"/>
    <x v="256"/>
    <x v="257"/>
    <x v="0"/>
    <x v="2"/>
    <x v="8"/>
    <n v="24"/>
    <n v="1680"/>
    <n v="4000"/>
    <n v="20"/>
    <m/>
    <n v="40"/>
    <x v="3"/>
  </r>
  <r>
    <s v="22286_2020"/>
    <x v="0"/>
    <x v="0"/>
    <d v="2020-01-29T00:00:00"/>
    <x v="18"/>
    <s v="WENZHOU ROCKGRAND TRADE CO., LTD"/>
    <x v="53"/>
    <x v="53"/>
    <x v="0"/>
    <x v="2"/>
    <x v="2"/>
    <n v="36"/>
    <m/>
    <m/>
    <m/>
    <m/>
    <n v="3880"/>
    <x v="3"/>
  </r>
  <r>
    <s v="22286_2020"/>
    <x v="0"/>
    <x v="0"/>
    <d v="2020-01-29T00:00:00"/>
    <x v="18"/>
    <s v="WENZHOU ROCKGRAND TRADE CO., LTD"/>
    <x v="64"/>
    <x v="64"/>
    <x v="0"/>
    <x v="2"/>
    <x v="2"/>
    <n v="36"/>
    <n v="3000"/>
    <n v="6500"/>
    <n v="40"/>
    <m/>
    <n v="5820"/>
    <x v="3"/>
  </r>
  <r>
    <s v="22383_2020"/>
    <x v="0"/>
    <x v="0"/>
    <d v="2020-01-29T00:00:00"/>
    <x v="18"/>
    <s v="WENZHOU ROCKGRAND TRADE CO., LTD"/>
    <x v="311"/>
    <x v="312"/>
    <x v="0"/>
    <x v="5"/>
    <x v="6"/>
    <n v="8"/>
    <m/>
    <n v="6500"/>
    <n v="65"/>
    <m/>
    <n v="400"/>
    <x v="3"/>
  </r>
  <r>
    <s v="22383_2020"/>
    <x v="0"/>
    <x v="0"/>
    <d v="2020-01-29T00:00:00"/>
    <x v="18"/>
    <s v="WENZHOU ROCKGRAND TRADE CO., LTD"/>
    <x v="312"/>
    <x v="313"/>
    <x v="0"/>
    <x v="5"/>
    <x v="6"/>
    <n v="12"/>
    <m/>
    <n v="6500"/>
    <n v="65"/>
    <m/>
    <n v="840"/>
    <x v="3"/>
  </r>
  <r>
    <s v="22383_2020"/>
    <x v="0"/>
    <x v="0"/>
    <d v="2020-01-29T00:00:00"/>
    <x v="18"/>
    <s v="WENZHOU ROCKGRAND TRADE CO., LTD"/>
    <x v="313"/>
    <x v="314"/>
    <x v="0"/>
    <x v="5"/>
    <x v="6"/>
    <n v="18"/>
    <m/>
    <n v="6500"/>
    <n v="65"/>
    <m/>
    <n v="400"/>
    <x v="3"/>
  </r>
  <r>
    <s v="22383_2020"/>
    <x v="0"/>
    <x v="0"/>
    <d v="2020-01-29T00:00:00"/>
    <x v="18"/>
    <s v="WENZHOU ROCKGRAND TRADE CO., LTD"/>
    <x v="314"/>
    <x v="315"/>
    <x v="0"/>
    <x v="5"/>
    <x v="6"/>
    <n v="8"/>
    <m/>
    <n v="6500"/>
    <n v="65"/>
    <m/>
    <n v="200"/>
    <x v="3"/>
  </r>
  <r>
    <s v="22383_2020"/>
    <x v="0"/>
    <x v="0"/>
    <d v="2020-01-29T00:00:00"/>
    <x v="18"/>
    <s v="WENZHOU ROCKGRAND TRADE CO., LTD"/>
    <x v="315"/>
    <x v="316"/>
    <x v="0"/>
    <x v="5"/>
    <x v="6"/>
    <n v="12"/>
    <m/>
    <n v="6500"/>
    <n v="65"/>
    <m/>
    <n v="400"/>
    <x v="3"/>
  </r>
  <r>
    <s v="22383_2020"/>
    <x v="0"/>
    <x v="0"/>
    <d v="2020-01-29T00:00:00"/>
    <x v="18"/>
    <s v="WENZHOU ROCKGRAND TRADE CO., LTD"/>
    <x v="316"/>
    <x v="317"/>
    <x v="0"/>
    <x v="5"/>
    <x v="6"/>
    <n v="18"/>
    <m/>
    <n v="6500"/>
    <n v="65"/>
    <m/>
    <n v="200"/>
    <x v="3"/>
  </r>
  <r>
    <s v="22383_2020"/>
    <x v="0"/>
    <x v="0"/>
    <d v="2020-01-29T00:00:00"/>
    <x v="18"/>
    <s v="WENZHOU ROCKGRAND TRADE CO., LTD"/>
    <x v="317"/>
    <x v="318"/>
    <x v="0"/>
    <x v="2"/>
    <x v="10"/>
    <n v="36"/>
    <n v="3600"/>
    <n v="4000"/>
    <n v="20"/>
    <s v="false"/>
    <n v="1608"/>
    <x v="3"/>
  </r>
  <r>
    <s v="22383_2020"/>
    <x v="0"/>
    <x v="0"/>
    <d v="2020-01-29T00:00:00"/>
    <x v="18"/>
    <s v="WENZHOU ROCKGRAND TRADE CO., LTD"/>
    <x v="318"/>
    <x v="319"/>
    <x v="0"/>
    <x v="2"/>
    <x v="10"/>
    <n v="36"/>
    <m/>
    <m/>
    <n v="20"/>
    <s v="false"/>
    <n v="108"/>
    <x v="3"/>
  </r>
  <r>
    <s v="22383_2020"/>
    <x v="0"/>
    <x v="0"/>
    <d v="2020-01-29T00:00:00"/>
    <x v="18"/>
    <s v="WENZHOU ROCKGRAND TRADE CO., LTD"/>
    <x v="319"/>
    <x v="320"/>
    <x v="0"/>
    <x v="5"/>
    <x v="9"/>
    <n v="16"/>
    <n v="1450"/>
    <n v="4500"/>
    <n v="20"/>
    <s v="false"/>
    <n v="500"/>
    <x v="3"/>
  </r>
  <r>
    <s v="22448_2020"/>
    <x v="0"/>
    <x v="0"/>
    <d v="2020-01-29T00:00:00"/>
    <x v="32"/>
    <s v="FUZHOU LINSHENG IMPORT&amp;EXPORT TRADING CO., LTD"/>
    <x v="320"/>
    <x v="321"/>
    <x v="0"/>
    <x v="2"/>
    <x v="7"/>
    <n v="18"/>
    <m/>
    <n v="4200"/>
    <m/>
    <m/>
    <n v="1340"/>
    <x v="6"/>
  </r>
  <r>
    <s v="22448_2020"/>
    <x v="0"/>
    <x v="0"/>
    <d v="2020-01-29T00:00:00"/>
    <x v="32"/>
    <s v="FUZHOU LINSHENG IMPORT&amp;EXPORT TRADING CO., LTD"/>
    <x v="321"/>
    <x v="322"/>
    <x v="0"/>
    <x v="2"/>
    <x v="7"/>
    <n v="24"/>
    <m/>
    <n v="6500"/>
    <m/>
    <m/>
    <n v="920"/>
    <x v="6"/>
  </r>
  <r>
    <s v="22448_2020"/>
    <x v="0"/>
    <x v="0"/>
    <d v="2020-01-29T00:00:00"/>
    <x v="32"/>
    <s v="FUZHOU LINSHENG IMPORT&amp;EXPORT TRADING CO., LTD"/>
    <x v="322"/>
    <x v="323"/>
    <x v="0"/>
    <x v="2"/>
    <x v="7"/>
    <n v="12"/>
    <m/>
    <n v="2700"/>
    <m/>
    <m/>
    <n v="60"/>
    <x v="6"/>
  </r>
  <r>
    <s v="22448_2020"/>
    <x v="0"/>
    <x v="0"/>
    <d v="2020-01-29T00:00:00"/>
    <x v="32"/>
    <s v="FUZHOU LINSHENG IMPORT&amp;EXPORT TRADING CO., LTD"/>
    <x v="323"/>
    <x v="324"/>
    <x v="0"/>
    <x v="2"/>
    <x v="7"/>
    <n v="12"/>
    <m/>
    <n v="4200"/>
    <m/>
    <m/>
    <n v="30"/>
    <x v="6"/>
  </r>
  <r>
    <s v="22448_2020"/>
    <x v="0"/>
    <x v="0"/>
    <d v="2020-01-29T00:00:00"/>
    <x v="32"/>
    <s v="FUZHOU LINSHENG IMPORT&amp;EXPORT TRADING CO., LTD"/>
    <x v="324"/>
    <x v="325"/>
    <x v="0"/>
    <x v="2"/>
    <x v="7"/>
    <n v="15"/>
    <m/>
    <n v="4200"/>
    <m/>
    <m/>
    <n v="140"/>
    <x v="6"/>
  </r>
  <r>
    <s v="22448_2020"/>
    <x v="0"/>
    <x v="0"/>
    <d v="2020-01-29T00:00:00"/>
    <x v="32"/>
    <s v="FUZHOU LINSHENG IMPORT&amp;EXPORT TRADING CO., LTD"/>
    <x v="325"/>
    <x v="326"/>
    <x v="0"/>
    <x v="2"/>
    <x v="7"/>
    <n v="15"/>
    <m/>
    <n v="6500"/>
    <m/>
    <m/>
    <n v="1000"/>
    <x v="6"/>
  </r>
  <r>
    <s v="22448_2020"/>
    <x v="0"/>
    <x v="0"/>
    <d v="2020-01-29T00:00:00"/>
    <x v="32"/>
    <s v="FUZHOU LINSHENG IMPORT&amp;EXPORT TRADING CO., LTD"/>
    <x v="326"/>
    <x v="327"/>
    <x v="0"/>
    <x v="2"/>
    <x v="7"/>
    <n v="18"/>
    <m/>
    <n v="4200"/>
    <m/>
    <m/>
    <n v="1440"/>
    <x v="6"/>
  </r>
  <r>
    <s v="22448_2020"/>
    <x v="0"/>
    <x v="0"/>
    <d v="2020-01-29T00:00:00"/>
    <x v="32"/>
    <s v="FUZHOU LINSHENG IMPORT&amp;EXPORT TRADING CO., LTD"/>
    <x v="327"/>
    <x v="328"/>
    <x v="0"/>
    <x v="2"/>
    <x v="7"/>
    <n v="18"/>
    <m/>
    <n v="6500"/>
    <m/>
    <m/>
    <n v="80"/>
    <x v="6"/>
  </r>
  <r>
    <s v="22448_2020"/>
    <x v="0"/>
    <x v="0"/>
    <d v="2020-01-29T00:00:00"/>
    <x v="32"/>
    <s v="FUZHOU LINSHENG IMPORT&amp;EXPORT TRADING CO., LTD"/>
    <x v="328"/>
    <x v="329"/>
    <x v="0"/>
    <x v="2"/>
    <x v="7"/>
    <n v="24"/>
    <m/>
    <n v="6500"/>
    <m/>
    <m/>
    <n v="1040"/>
    <x v="6"/>
  </r>
  <r>
    <s v="22448_2020"/>
    <x v="0"/>
    <x v="0"/>
    <d v="2020-01-29T00:00:00"/>
    <x v="32"/>
    <s v="FUZHOU LINSHENG IMPORT&amp;EXPORT TRADING CO., LTD"/>
    <x v="329"/>
    <x v="330"/>
    <x v="0"/>
    <x v="2"/>
    <x v="2"/>
    <n v="36"/>
    <m/>
    <n v="4200"/>
    <n v="20"/>
    <m/>
    <n v="800"/>
    <x v="6"/>
  </r>
  <r>
    <s v="22448_2020"/>
    <x v="0"/>
    <x v="0"/>
    <d v="2020-01-29T00:00:00"/>
    <x v="32"/>
    <s v="FUZHOU LINSHENG IMPORT&amp;EXPORT TRADING CO., LTD"/>
    <x v="330"/>
    <x v="331"/>
    <x v="0"/>
    <x v="2"/>
    <x v="2"/>
    <n v="36"/>
    <m/>
    <n v="6500"/>
    <n v="20"/>
    <m/>
    <n v="1000"/>
    <x v="6"/>
  </r>
  <r>
    <s v="22684_2020"/>
    <x v="0"/>
    <x v="0"/>
    <d v="2020-01-30T00:00:00"/>
    <x v="0"/>
    <s v="INDALUX LLUMINACION TECHNICA SL"/>
    <x v="331"/>
    <x v="332"/>
    <x v="0"/>
    <x v="3"/>
    <x v="31"/>
    <m/>
    <m/>
    <m/>
    <m/>
    <m/>
    <n v="1"/>
    <x v="1"/>
  </r>
  <r>
    <s v="23033_2020"/>
    <x v="0"/>
    <x v="0"/>
    <d v="2020-01-30T00:00:00"/>
    <x v="0"/>
    <s v="SIGNIFY NETHERLANDS BV"/>
    <x v="332"/>
    <x v="333"/>
    <x v="0"/>
    <x v="2"/>
    <x v="19"/>
    <n v="19.2"/>
    <m/>
    <n v="3000"/>
    <n v="20"/>
    <m/>
    <n v="21"/>
    <x v="0"/>
  </r>
  <r>
    <s v="23195_2020"/>
    <x v="0"/>
    <x v="0"/>
    <d v="2020-01-30T00:00:00"/>
    <x v="0"/>
    <s v="SIGNIFY HUNGARY KORLATOLT FELELOSSEGU TARSASAG"/>
    <x v="333"/>
    <x v="334"/>
    <x v="0"/>
    <x v="0"/>
    <x v="0"/>
    <m/>
    <m/>
    <m/>
    <n v="65"/>
    <m/>
    <n v="14"/>
    <x v="0"/>
  </r>
  <r>
    <s v="23296_2020"/>
    <x v="0"/>
    <x v="0"/>
    <d v="2020-01-31T00:00:00"/>
    <x v="11"/>
    <s v="NINGBO YUSING ELECTRONICS CO., LTD"/>
    <x v="334"/>
    <x v="335"/>
    <x v="0"/>
    <x v="2"/>
    <x v="2"/>
    <n v="36"/>
    <n v="3100"/>
    <n v="4000"/>
    <n v="20"/>
    <m/>
    <n v="120"/>
    <x v="2"/>
  </r>
  <r>
    <s v="23296_2020"/>
    <x v="0"/>
    <x v="0"/>
    <d v="2020-01-31T00:00:00"/>
    <x v="11"/>
    <s v="NINGBO YUSING ELECTRONICS CO., LTD"/>
    <x v="335"/>
    <x v="336"/>
    <x v="0"/>
    <x v="2"/>
    <x v="2"/>
    <n v="36"/>
    <n v="2900"/>
    <n v="4000"/>
    <n v="20"/>
    <m/>
    <n v="8800"/>
    <x v="2"/>
  </r>
  <r>
    <s v="23331_2020"/>
    <x v="0"/>
    <x v="0"/>
    <d v="2020-01-31T00:00:00"/>
    <x v="25"/>
    <s v="JIANGSU SHENGHUI OPTOELECTRONIC CO., LTD"/>
    <x v="336"/>
    <x v="337"/>
    <x v="0"/>
    <x v="5"/>
    <x v="15"/>
    <n v="18"/>
    <n v="2160"/>
    <n v="6500"/>
    <n v="65"/>
    <m/>
    <n v="4000"/>
    <x v="0"/>
  </r>
  <r>
    <s v="23331_2020"/>
    <x v="0"/>
    <x v="0"/>
    <d v="2020-01-31T00:00:00"/>
    <x v="25"/>
    <s v="JIANGSU SHENGHUI OPTOELECTRONIC CO., LTD"/>
    <x v="337"/>
    <x v="338"/>
    <x v="0"/>
    <x v="0"/>
    <x v="0"/>
    <n v="36"/>
    <n v="4680"/>
    <n v="6500"/>
    <n v="65"/>
    <m/>
    <n v="8000"/>
    <x v="0"/>
  </r>
  <r>
    <s v="23331_2020"/>
    <x v="0"/>
    <x v="0"/>
    <d v="2020-01-31T00:00:00"/>
    <x v="25"/>
    <s v="JIANGSU SHENGHUI OPTOELECTRONIC CO., LTD"/>
    <x v="338"/>
    <x v="339"/>
    <x v="0"/>
    <x v="0"/>
    <x v="0"/>
    <n v="48"/>
    <n v="5850"/>
    <n v="6500"/>
    <n v="65"/>
    <m/>
    <n v="8000"/>
    <x v="0"/>
  </r>
  <r>
    <s v="23410_2020"/>
    <x v="0"/>
    <x v="0"/>
    <d v="2020-01-31T00:00:00"/>
    <x v="11"/>
    <s v="NINGBO YUSING ELECTRONICS CO., LTD"/>
    <x v="339"/>
    <x v="340"/>
    <x v="1"/>
    <x v="6"/>
    <x v="11"/>
    <n v="50"/>
    <m/>
    <m/>
    <n v="20"/>
    <s v="false"/>
    <n v="600"/>
    <x v="6"/>
  </r>
  <r>
    <s v="23410_2020"/>
    <x v="0"/>
    <x v="0"/>
    <d v="2020-01-31T00:00:00"/>
    <x v="11"/>
    <s v="NINGBO YUSING ELECTRONICS CO., LTD"/>
    <x v="340"/>
    <x v="341"/>
    <x v="1"/>
    <x v="6"/>
    <x v="11"/>
    <n v="50"/>
    <m/>
    <m/>
    <n v="20"/>
    <s v="false"/>
    <n v="600"/>
    <x v="6"/>
  </r>
  <r>
    <s v="19375_2020"/>
    <x v="0"/>
    <x v="0"/>
    <d v="2020-01-23T00:00:00"/>
    <x v="33"/>
    <s v="SHAAN XI SUCCEED TRADING CO., LTD"/>
    <x v="341"/>
    <x v="342"/>
    <x v="0"/>
    <x v="0"/>
    <x v="0"/>
    <n v="18"/>
    <m/>
    <m/>
    <n v="65"/>
    <m/>
    <n v="1080"/>
    <x v="7"/>
  </r>
  <r>
    <s v="19375_2020"/>
    <x v="0"/>
    <x v="0"/>
    <d v="2020-01-23T00:00:00"/>
    <x v="33"/>
    <s v="SHAAN XI SUCCEED TRADING CO., LTD"/>
    <x v="342"/>
    <x v="343"/>
    <x v="0"/>
    <x v="0"/>
    <x v="0"/>
    <n v="36"/>
    <m/>
    <m/>
    <n v="65"/>
    <m/>
    <n v="1320"/>
    <x v="7"/>
  </r>
  <r>
    <s v="19375_2020"/>
    <x v="0"/>
    <x v="0"/>
    <d v="2020-01-23T00:00:00"/>
    <x v="33"/>
    <s v="SHAAN XI SUCCEED TRADING CO., LTD"/>
    <x v="343"/>
    <x v="344"/>
    <x v="0"/>
    <x v="0"/>
    <x v="0"/>
    <n v="36"/>
    <m/>
    <m/>
    <n v="65"/>
    <m/>
    <n v="6960"/>
    <x v="7"/>
  </r>
  <r>
    <s v="19375_2020"/>
    <x v="0"/>
    <x v="0"/>
    <d v="2020-01-23T00:00:00"/>
    <x v="33"/>
    <s v="SHAAN XI SUCCEED TRADING CO., LTD"/>
    <x v="344"/>
    <x v="345"/>
    <x v="0"/>
    <x v="0"/>
    <x v="0"/>
    <n v="18"/>
    <m/>
    <m/>
    <n v="65"/>
    <m/>
    <n v="2748"/>
    <x v="7"/>
  </r>
  <r>
    <s v="19375_2020"/>
    <x v="0"/>
    <x v="0"/>
    <d v="2020-01-23T00:00:00"/>
    <x v="33"/>
    <s v="SHAAN XI SUCCEED TRADING CO., LTD"/>
    <x v="344"/>
    <x v="345"/>
    <x v="0"/>
    <x v="0"/>
    <x v="0"/>
    <n v="18"/>
    <m/>
    <m/>
    <n v="65"/>
    <m/>
    <n v="12"/>
    <x v="7"/>
  </r>
  <r>
    <s v="19076_2020"/>
    <x v="0"/>
    <x v="0"/>
    <d v="2020-01-23T00:00:00"/>
    <x v="33"/>
    <s v="SHAAN XI SUCCEED TRADING CO., LTD"/>
    <x v="345"/>
    <x v="346"/>
    <x v="0"/>
    <x v="5"/>
    <x v="6"/>
    <n v="12"/>
    <n v="970"/>
    <n v="6500"/>
    <n v="65"/>
    <s v="false"/>
    <n v="6000"/>
    <x v="7"/>
  </r>
  <r>
    <s v="19076_2020"/>
    <x v="0"/>
    <x v="0"/>
    <d v="2020-01-23T00:00:00"/>
    <x v="33"/>
    <s v="SHAAN XI SUCCEED TRADING CO., LTD"/>
    <x v="346"/>
    <x v="347"/>
    <x v="0"/>
    <x v="5"/>
    <x v="6"/>
    <n v="12"/>
    <n v="970"/>
    <n v="6500"/>
    <n v="65"/>
    <s v="false"/>
    <n v="8000"/>
    <x v="7"/>
  </r>
  <r>
    <s v="19076_2020"/>
    <x v="0"/>
    <x v="0"/>
    <d v="2020-01-23T00:00:00"/>
    <x v="33"/>
    <s v="SHAAN XI SUCCEED TRADING CO., LTD"/>
    <x v="347"/>
    <x v="348"/>
    <x v="0"/>
    <x v="5"/>
    <x v="6"/>
    <n v="18"/>
    <n v="1400"/>
    <n v="4000"/>
    <n v="65"/>
    <s v="false"/>
    <n v="1200"/>
    <x v="7"/>
  </r>
  <r>
    <s v="19076_2020"/>
    <x v="0"/>
    <x v="0"/>
    <d v="2020-01-23T00:00:00"/>
    <x v="33"/>
    <s v="SHAAN XI SUCCEED TRADING CO., LTD"/>
    <x v="348"/>
    <x v="349"/>
    <x v="0"/>
    <x v="5"/>
    <x v="6"/>
    <n v="18"/>
    <n v="1400"/>
    <n v="4000"/>
    <n v="65"/>
    <s v="false"/>
    <n v="4000"/>
    <x v="7"/>
  </r>
  <r>
    <s v="19076_2020"/>
    <x v="0"/>
    <x v="0"/>
    <d v="2020-01-23T00:00:00"/>
    <x v="33"/>
    <s v="SHAAN XI SUCCEED TRADING CO., LTD"/>
    <x v="349"/>
    <x v="350"/>
    <x v="0"/>
    <x v="5"/>
    <x v="6"/>
    <n v="18"/>
    <n v="1400"/>
    <n v="6500"/>
    <n v="65"/>
    <s v="false"/>
    <n v="3600"/>
    <x v="7"/>
  </r>
  <r>
    <s v="19076_2020"/>
    <x v="0"/>
    <x v="0"/>
    <d v="2020-01-23T00:00:00"/>
    <x v="33"/>
    <s v="SHAAN XI SUCCEED TRADING CO., LTD"/>
    <x v="350"/>
    <x v="351"/>
    <x v="0"/>
    <x v="5"/>
    <x v="6"/>
    <n v="18"/>
    <n v="1400"/>
    <n v="6500"/>
    <n v="65"/>
    <s v="false"/>
    <n v="6200"/>
    <x v="7"/>
  </r>
  <r>
    <s v="19076_2020"/>
    <x v="0"/>
    <x v="0"/>
    <d v="2020-01-23T00:00:00"/>
    <x v="33"/>
    <s v="SHAAN XI SUCCEED TRADING CO., LTD"/>
    <x v="351"/>
    <x v="352"/>
    <x v="0"/>
    <x v="5"/>
    <x v="6"/>
    <n v="8"/>
    <n v="650"/>
    <n v="6500"/>
    <n v="65"/>
    <s v="false"/>
    <n v="1400"/>
    <x v="7"/>
  </r>
  <r>
    <s v="19076_2020"/>
    <x v="0"/>
    <x v="0"/>
    <d v="2020-01-23T00:00:00"/>
    <x v="33"/>
    <s v="SHAAN XI SUCCEED TRADING CO., LTD"/>
    <x v="352"/>
    <x v="353"/>
    <x v="0"/>
    <x v="5"/>
    <x v="6"/>
    <n v="8"/>
    <n v="650"/>
    <n v="4000"/>
    <n v="65"/>
    <s v="false"/>
    <n v="3200"/>
    <x v="7"/>
  </r>
  <r>
    <s v="19076_2020"/>
    <x v="0"/>
    <x v="0"/>
    <d v="2020-01-23T00:00:00"/>
    <x v="33"/>
    <s v="SHAAN XI SUCCEED TRADING CO., LTD"/>
    <x v="353"/>
    <x v="354"/>
    <x v="0"/>
    <x v="5"/>
    <x v="6"/>
    <n v="8"/>
    <n v="650"/>
    <n v="6500"/>
    <n v="65"/>
    <s v="false"/>
    <n v="1800"/>
    <x v="7"/>
  </r>
  <r>
    <s v="19076_2020"/>
    <x v="0"/>
    <x v="0"/>
    <d v="2020-01-23T00:00:00"/>
    <x v="33"/>
    <s v="SHAAN XI SUCCEED TRADING CO., LTD"/>
    <x v="354"/>
    <x v="355"/>
    <x v="0"/>
    <x v="5"/>
    <x v="6"/>
    <n v="8"/>
    <n v="650"/>
    <n v="6500"/>
    <n v="65"/>
    <s v="false"/>
    <n v="5000"/>
    <x v="7"/>
  </r>
  <r>
    <s v="19441_2020"/>
    <x v="0"/>
    <x v="0"/>
    <d v="2020-01-23T00:00:00"/>
    <x v="23"/>
    <s v="XIAMEN NEEX OPTICAL ELECTRONIC TECHNOLOGY CO., LTD"/>
    <x v="355"/>
    <x v="356"/>
    <x v="0"/>
    <x v="4"/>
    <x v="5"/>
    <n v="30"/>
    <m/>
    <n v="4000"/>
    <n v="65"/>
    <s v="true"/>
    <n v="2000"/>
    <x v="4"/>
  </r>
  <r>
    <s v="19441_2020"/>
    <x v="0"/>
    <x v="0"/>
    <d v="2020-01-23T00:00:00"/>
    <x v="23"/>
    <s v="XIAMEN NEEX OPTICAL ELECTRONIC TECHNOLOGY CO., LTD"/>
    <x v="356"/>
    <x v="357"/>
    <x v="0"/>
    <x v="4"/>
    <x v="5"/>
    <n v="50"/>
    <m/>
    <n v="4000"/>
    <n v="65"/>
    <s v="true"/>
    <n v="1000"/>
    <x v="4"/>
  </r>
  <r>
    <s v="23622_2020"/>
    <x v="0"/>
    <x v="0"/>
    <d v="2020-01-31T00:00:00"/>
    <x v="25"/>
    <s v="ZHONGSHAN DIWA LIGHTING CO., LTD"/>
    <x v="357"/>
    <x v="358"/>
    <x v="0"/>
    <x v="5"/>
    <x v="9"/>
    <n v="18"/>
    <n v="1260"/>
    <n v="4000"/>
    <n v="40"/>
    <s v="false"/>
    <n v="6000"/>
    <x v="3"/>
  </r>
  <r>
    <s v="23622_2020"/>
    <x v="0"/>
    <x v="0"/>
    <d v="2020-01-31T00:00:00"/>
    <x v="25"/>
    <s v="ZHONGSHAN DIWA LIGHTING CO., LTD"/>
    <x v="358"/>
    <x v="359"/>
    <x v="0"/>
    <x v="5"/>
    <x v="9"/>
    <n v="18"/>
    <n v="1260"/>
    <n v="6500"/>
    <n v="40"/>
    <s v="false"/>
    <n v="14000"/>
    <x v="3"/>
  </r>
  <r>
    <s v="23622_2020"/>
    <x v="0"/>
    <x v="0"/>
    <d v="2020-01-31T00:00:00"/>
    <x v="25"/>
    <s v="ZHONGSHAN DIWA LIGHTING CO., LTD"/>
    <x v="359"/>
    <x v="360"/>
    <x v="0"/>
    <x v="2"/>
    <x v="10"/>
    <n v="36"/>
    <n v="2520"/>
    <n v="6500"/>
    <n v="40"/>
    <s v="false"/>
    <n v="24000"/>
    <x v="3"/>
  </r>
  <r>
    <s v="18914_2020"/>
    <x v="0"/>
    <x v="0"/>
    <d v="2020-01-23T00:00:00"/>
    <x v="5"/>
    <s v="NINGBO LUXSON LIGHTING CO., LTD"/>
    <x v="360"/>
    <x v="361"/>
    <x v="0"/>
    <x v="4"/>
    <x v="5"/>
    <n v="20"/>
    <n v="1800"/>
    <n v="6500"/>
    <n v="65"/>
    <s v="false"/>
    <n v="2000"/>
    <x v="4"/>
  </r>
  <r>
    <s v="18914_2020"/>
    <x v="0"/>
    <x v="0"/>
    <d v="2020-01-23T00:00:00"/>
    <x v="5"/>
    <s v="NINGBO LUXSON LIGHTING CO., LTD"/>
    <x v="361"/>
    <x v="362"/>
    <x v="0"/>
    <x v="4"/>
    <x v="5"/>
    <n v="200"/>
    <m/>
    <n v="6500"/>
    <n v="65"/>
    <m/>
    <n v="500"/>
    <x v="4"/>
  </r>
  <r>
    <s v="22950_2020"/>
    <x v="0"/>
    <x v="0"/>
    <d v="2020-01-30T00:00:00"/>
    <x v="34"/>
    <s v="LEEDARSON LIGHTING CO., LTD"/>
    <x v="362"/>
    <x v="363"/>
    <x v="0"/>
    <x v="2"/>
    <x v="2"/>
    <n v="30"/>
    <m/>
    <m/>
    <n v="20"/>
    <m/>
    <n v="500"/>
    <x v="3"/>
  </r>
  <r>
    <s v="22950_2020"/>
    <x v="0"/>
    <x v="0"/>
    <d v="2020-01-30T00:00:00"/>
    <x v="34"/>
    <s v="LEEDARSON LIGHTING CO., LTD"/>
    <x v="363"/>
    <x v="364"/>
    <x v="0"/>
    <x v="2"/>
    <x v="18"/>
    <n v="33"/>
    <n v="3600"/>
    <n v="4000"/>
    <n v="40"/>
    <m/>
    <n v="500"/>
    <x v="3"/>
  </r>
  <r>
    <s v="19963_2020"/>
    <x v="0"/>
    <x v="0"/>
    <d v="2020-01-24T00:00:00"/>
    <x v="21"/>
    <s v="ООО &quot;СВЕТОВЫЕ ТЕХНОЛОГИИ&quot;"/>
    <x v="213"/>
    <x v="214"/>
    <x v="0"/>
    <x v="10"/>
    <x v="32"/>
    <m/>
    <m/>
    <m/>
    <m/>
    <m/>
    <n v="18"/>
    <x v="14"/>
  </r>
  <r>
    <s v="21218_2020"/>
    <x v="0"/>
    <x v="0"/>
    <d v="2020-01-27T00:00:00"/>
    <x v="6"/>
    <s v="OSRAM FOSHAN LIGHTING CO., LTD"/>
    <x v="364"/>
    <x v="365"/>
    <x v="0"/>
    <x v="4"/>
    <x v="5"/>
    <n v="10"/>
    <m/>
    <n v="4000"/>
    <n v="65"/>
    <s v="false"/>
    <n v="60"/>
    <x v="15"/>
  </r>
  <r>
    <s v="21218_2020"/>
    <x v="0"/>
    <x v="0"/>
    <d v="2020-01-27T00:00:00"/>
    <x v="6"/>
    <s v="OSRAM FOSHAN LIGHTING CO., LTD"/>
    <x v="365"/>
    <x v="366"/>
    <x v="0"/>
    <x v="4"/>
    <x v="5"/>
    <n v="10"/>
    <m/>
    <n v="3000"/>
    <n v="65"/>
    <s v="false"/>
    <n v="10"/>
    <x v="15"/>
  </r>
  <r>
    <s v="21218_2020"/>
    <x v="0"/>
    <x v="0"/>
    <d v="2020-01-27T00:00:00"/>
    <x v="6"/>
    <s v="OSRAM FOSHAN LIGHTING CO., LTD"/>
    <x v="366"/>
    <x v="367"/>
    <x v="0"/>
    <x v="4"/>
    <x v="5"/>
    <n v="10"/>
    <m/>
    <n v="4000"/>
    <n v="65"/>
    <s v="false"/>
    <n v="10"/>
    <x v="15"/>
  </r>
  <r>
    <s v="21218_2020"/>
    <x v="0"/>
    <x v="0"/>
    <d v="2020-01-27T00:00:00"/>
    <x v="6"/>
    <s v="OSRAM FOSHAN LIGHTING CO., LTD"/>
    <x v="367"/>
    <x v="368"/>
    <x v="0"/>
    <x v="4"/>
    <x v="5"/>
    <n v="20"/>
    <m/>
    <n v="3000"/>
    <n v="65"/>
    <s v="false"/>
    <n v="30"/>
    <x v="15"/>
  </r>
  <r>
    <s v="21218_2020"/>
    <x v="0"/>
    <x v="0"/>
    <d v="2020-01-27T00:00:00"/>
    <x v="6"/>
    <s v="OSRAM FOSHAN LIGHTING CO., LTD"/>
    <x v="368"/>
    <x v="369"/>
    <x v="0"/>
    <x v="4"/>
    <x v="5"/>
    <n v="20"/>
    <m/>
    <n v="4000"/>
    <n v="65"/>
    <s v="false"/>
    <n v="100"/>
    <x v="15"/>
  </r>
  <r>
    <s v="21218_2020"/>
    <x v="0"/>
    <x v="0"/>
    <d v="2020-01-27T00:00:00"/>
    <x v="6"/>
    <s v="OSRAM FOSHAN LIGHTING CO., LTD"/>
    <x v="369"/>
    <x v="370"/>
    <x v="0"/>
    <x v="4"/>
    <x v="5"/>
    <n v="50"/>
    <m/>
    <n v="3000"/>
    <n v="65"/>
    <s v="false"/>
    <n v="10"/>
    <x v="15"/>
  </r>
  <r>
    <s v="21218_2020"/>
    <x v="0"/>
    <x v="0"/>
    <d v="2020-01-27T00:00:00"/>
    <x v="6"/>
    <s v="OSRAM FOSHAN LIGHTING CO., LTD"/>
    <x v="370"/>
    <x v="371"/>
    <x v="0"/>
    <x v="4"/>
    <x v="5"/>
    <n v="50"/>
    <m/>
    <n v="4000"/>
    <n v="65"/>
    <s v="false"/>
    <n v="260"/>
    <x v="15"/>
  </r>
  <r>
    <s v="21218_2020"/>
    <x v="0"/>
    <x v="0"/>
    <d v="2020-01-27T00:00:00"/>
    <x v="6"/>
    <s v="OSRAM FOSHAN LIGHTING CO., LTD"/>
    <x v="371"/>
    <x v="372"/>
    <x v="0"/>
    <x v="6"/>
    <x v="11"/>
    <n v="35"/>
    <m/>
    <n v="3000"/>
    <m/>
    <m/>
    <n v="16"/>
    <x v="15"/>
  </r>
  <r>
    <s v="21218_2020"/>
    <x v="0"/>
    <x v="0"/>
    <d v="2020-01-27T00:00:00"/>
    <x v="6"/>
    <s v="OSRAM FOSHAN LIGHTING CO., LTD"/>
    <x v="372"/>
    <x v="373"/>
    <x v="0"/>
    <x v="4"/>
    <x v="5"/>
    <n v="50"/>
    <m/>
    <n v="3000"/>
    <n v="65"/>
    <s v="false"/>
    <n v="60"/>
    <x v="15"/>
  </r>
  <r>
    <s v="17131_2020"/>
    <x v="0"/>
    <x v="0"/>
    <d v="2020-01-20T00:00:00"/>
    <x v="8"/>
    <s v="GE LIGHTNING"/>
    <x v="373"/>
    <x v="374"/>
    <x v="0"/>
    <x v="2"/>
    <x v="2"/>
    <n v="36"/>
    <n v="2800"/>
    <n v="4500"/>
    <n v="40"/>
    <m/>
    <n v="4000"/>
    <x v="3"/>
  </r>
  <r>
    <s v="17131_2020"/>
    <x v="0"/>
    <x v="0"/>
    <d v="2020-01-20T00:00:00"/>
    <x v="8"/>
    <s v="GE LIGHTNING"/>
    <x v="374"/>
    <x v="375"/>
    <x v="0"/>
    <x v="2"/>
    <x v="2"/>
    <n v="36"/>
    <n v="2800"/>
    <n v="6500"/>
    <n v="40"/>
    <m/>
    <n v="4816"/>
    <x v="3"/>
  </r>
  <r>
    <s v="17131_2020"/>
    <x v="0"/>
    <x v="0"/>
    <d v="2020-01-20T00:00:00"/>
    <x v="8"/>
    <s v="GE LIGHTNING"/>
    <x v="375"/>
    <x v="376"/>
    <x v="0"/>
    <x v="2"/>
    <x v="2"/>
    <n v="36"/>
    <n v="2800"/>
    <n v="6500"/>
    <n v="40"/>
    <m/>
    <n v="8812"/>
    <x v="3"/>
  </r>
  <r>
    <s v="17131_2020"/>
    <x v="0"/>
    <x v="0"/>
    <d v="2020-01-20T00:00:00"/>
    <x v="8"/>
    <s v="GE LIGHTNING"/>
    <x v="375"/>
    <x v="376"/>
    <x v="0"/>
    <x v="2"/>
    <x v="2"/>
    <n v="36"/>
    <n v="2800"/>
    <n v="6500"/>
    <n v="40"/>
    <m/>
    <n v="8860"/>
    <x v="3"/>
  </r>
  <r>
    <s v="17131_2020"/>
    <x v="0"/>
    <x v="0"/>
    <d v="2020-01-20T00:00:00"/>
    <x v="8"/>
    <s v="GE LIGHTNING"/>
    <x v="375"/>
    <x v="376"/>
    <x v="0"/>
    <x v="2"/>
    <x v="2"/>
    <n v="36"/>
    <n v="2800"/>
    <n v="6500"/>
    <n v="40"/>
    <m/>
    <n v="8880"/>
    <x v="3"/>
  </r>
  <r>
    <s v="17999_2020"/>
    <x v="0"/>
    <x v="0"/>
    <d v="2020-01-21T00:00:00"/>
    <x v="28"/>
    <s v="OSRAM CO., LTD"/>
    <x v="228"/>
    <x v="229"/>
    <x v="0"/>
    <x v="0"/>
    <x v="24"/>
    <n v="185"/>
    <n v="24050"/>
    <n v="4000"/>
    <n v="20"/>
    <m/>
    <n v="505"/>
    <x v="4"/>
  </r>
  <r>
    <s v="23160_2020"/>
    <x v="0"/>
    <x v="0"/>
    <d v="2020-01-30T00:00:00"/>
    <x v="0"/>
    <s v="VEKSAN AYDINLATMA SANAYI VE TICARET AS"/>
    <x v="376"/>
    <x v="377"/>
    <x v="0"/>
    <x v="2"/>
    <x v="39"/>
    <m/>
    <m/>
    <m/>
    <m/>
    <m/>
    <n v="1"/>
    <x v="0"/>
  </r>
  <r>
    <s v="15443_2020"/>
    <x v="0"/>
    <x v="0"/>
    <d v="2020-01-16T00:00:00"/>
    <x v="24"/>
    <s v="REV RITTER (CHINA) GMBH"/>
    <x v="377"/>
    <x v="378"/>
    <x v="0"/>
    <x v="2"/>
    <x v="2"/>
    <m/>
    <m/>
    <m/>
    <m/>
    <m/>
    <n v="1350"/>
    <x v="6"/>
  </r>
  <r>
    <s v="15156_2020"/>
    <x v="0"/>
    <x v="0"/>
    <d v="2020-01-16T00:00:00"/>
    <x v="18"/>
    <s v="WENZHOU ROCKGRAND TRADE CO., LTD"/>
    <x v="378"/>
    <x v="379"/>
    <x v="0"/>
    <x v="2"/>
    <x v="10"/>
    <m/>
    <m/>
    <m/>
    <m/>
    <m/>
    <n v="12710"/>
    <x v="3"/>
  </r>
  <r>
    <s v="17332_2020"/>
    <x v="0"/>
    <x v="0"/>
    <d v="2020-01-20T00:00:00"/>
    <x v="9"/>
    <s v="XINHUA ELECTRICAL CO., LTD OF GUANGDONG"/>
    <x v="379"/>
    <x v="380"/>
    <x v="0"/>
    <x v="2"/>
    <x v="18"/>
    <n v="36"/>
    <n v="3000"/>
    <n v="4000"/>
    <n v="40"/>
    <m/>
    <n v="7500"/>
    <x v="3"/>
  </r>
  <r>
    <s v="17332_2020"/>
    <x v="0"/>
    <x v="0"/>
    <d v="2020-01-20T00:00:00"/>
    <x v="9"/>
    <s v="XINHUA ELECTRICAL CO., LTD OF GUANGDONG"/>
    <x v="380"/>
    <x v="381"/>
    <x v="0"/>
    <x v="2"/>
    <x v="18"/>
    <n v="36"/>
    <n v="3000"/>
    <n v="6500"/>
    <n v="40"/>
    <m/>
    <n v="7500"/>
    <x v="3"/>
  </r>
  <r>
    <s v="17332_2020"/>
    <x v="0"/>
    <x v="0"/>
    <d v="2020-01-20T00:00:00"/>
    <x v="17"/>
    <s v="XINHUA ELECTRICAL CO., LTD OF GUANGDONG"/>
    <x v="381"/>
    <x v="382"/>
    <x v="0"/>
    <x v="0"/>
    <x v="0"/>
    <n v="36"/>
    <n v="2700"/>
    <n v="4000"/>
    <n v="65"/>
    <m/>
    <n v="5004"/>
    <x v="3"/>
  </r>
  <r>
    <s v="17332_2020"/>
    <x v="0"/>
    <x v="0"/>
    <d v="2020-01-20T00:00:00"/>
    <x v="17"/>
    <s v="XINHUA ELECTRICAL CO., LTD OF GUANGDONG"/>
    <x v="382"/>
    <x v="383"/>
    <x v="0"/>
    <x v="0"/>
    <x v="0"/>
    <n v="36"/>
    <n v="2700"/>
    <n v="6500"/>
    <n v="65"/>
    <m/>
    <n v="5004"/>
    <x v="3"/>
  </r>
  <r>
    <s v="18517_2020"/>
    <x v="0"/>
    <x v="0"/>
    <d v="2020-01-22T00:00:00"/>
    <x v="1"/>
    <s v="ATL BUSINESS (SHENZHEN) CO., LTD"/>
    <x v="383"/>
    <x v="384"/>
    <x v="0"/>
    <x v="2"/>
    <x v="18"/>
    <n v="40"/>
    <n v="2800"/>
    <n v="4000"/>
    <n v="40"/>
    <m/>
    <n v="1998"/>
    <x v="2"/>
  </r>
  <r>
    <s v="18517_2020"/>
    <x v="0"/>
    <x v="0"/>
    <d v="2020-01-22T00:00:00"/>
    <x v="1"/>
    <s v="ATL BUSINESS (SHENZHEN) CO., LTD"/>
    <x v="384"/>
    <x v="385"/>
    <x v="0"/>
    <x v="2"/>
    <x v="18"/>
    <n v="40"/>
    <n v="2800"/>
    <n v="6500"/>
    <n v="40"/>
    <m/>
    <n v="6900"/>
    <x v="2"/>
  </r>
  <r>
    <s v="18866_2020"/>
    <x v="0"/>
    <x v="0"/>
    <d v="2020-01-22T00:00:00"/>
    <x v="24"/>
    <s v="REV RITTER GMBH"/>
    <x v="385"/>
    <x v="386"/>
    <x v="0"/>
    <x v="4"/>
    <x v="5"/>
    <n v="300"/>
    <n v="20000"/>
    <n v="6500"/>
    <n v="65"/>
    <s v="false"/>
    <n v="100"/>
    <x v="4"/>
  </r>
  <r>
    <s v="18866_2020"/>
    <x v="0"/>
    <x v="0"/>
    <d v="2020-01-22T00:00:00"/>
    <x v="24"/>
    <s v="REV RITTER GMBH"/>
    <x v="386"/>
    <x v="387"/>
    <x v="0"/>
    <x v="4"/>
    <x v="5"/>
    <n v="50"/>
    <m/>
    <n v="6500"/>
    <n v="65"/>
    <s v="false"/>
    <n v="2300"/>
    <x v="4"/>
  </r>
  <r>
    <s v="18866_2020"/>
    <x v="0"/>
    <x v="0"/>
    <d v="2020-01-22T00:00:00"/>
    <x v="24"/>
    <s v="REV RITTER GMBH"/>
    <x v="387"/>
    <x v="388"/>
    <x v="0"/>
    <x v="4"/>
    <x v="5"/>
    <n v="20"/>
    <m/>
    <n v="6500"/>
    <n v="65"/>
    <s v="false"/>
    <n v="800"/>
    <x v="4"/>
  </r>
  <r>
    <s v="18866_2020"/>
    <x v="0"/>
    <x v="0"/>
    <d v="2020-01-22T00:00:00"/>
    <x v="24"/>
    <s v="REV RITTER GMBH"/>
    <x v="388"/>
    <x v="389"/>
    <x v="0"/>
    <x v="4"/>
    <x v="5"/>
    <n v="30"/>
    <m/>
    <n v="6500"/>
    <n v="65"/>
    <s v="false"/>
    <n v="400"/>
    <x v="4"/>
  </r>
  <r>
    <s v="18866_2020"/>
    <x v="0"/>
    <x v="0"/>
    <d v="2020-01-22T00:00:00"/>
    <x v="24"/>
    <s v="REV RITTER GMBH"/>
    <x v="389"/>
    <x v="390"/>
    <x v="0"/>
    <x v="4"/>
    <x v="5"/>
    <n v="30"/>
    <m/>
    <m/>
    <n v="65"/>
    <s v="false"/>
    <n v="2000"/>
    <x v="4"/>
  </r>
  <r>
    <s v="18866_2020"/>
    <x v="0"/>
    <x v="0"/>
    <d v="2020-01-22T00:00:00"/>
    <x v="24"/>
    <s v="REV RITTER GMBH"/>
    <x v="390"/>
    <x v="391"/>
    <x v="0"/>
    <x v="4"/>
    <x v="5"/>
    <n v="20"/>
    <m/>
    <m/>
    <n v="65"/>
    <s v="false"/>
    <n v="300"/>
    <x v="4"/>
  </r>
  <r>
    <s v="19075_2020"/>
    <x v="0"/>
    <x v="0"/>
    <d v="2020-01-23T00:00:00"/>
    <x v="1"/>
    <s v="ATL BUSINESS (SHENZHEN) CO., LTD"/>
    <x v="391"/>
    <x v="392"/>
    <x v="0"/>
    <x v="1"/>
    <x v="1"/>
    <n v="120"/>
    <n v="13200"/>
    <n v="5000"/>
    <n v="65"/>
    <m/>
    <n v="1100"/>
    <x v="1"/>
  </r>
  <r>
    <s v="19075_2020"/>
    <x v="0"/>
    <x v="0"/>
    <d v="2020-01-23T00:00:00"/>
    <x v="1"/>
    <s v="ATL BUSINESS (SHENZHEN) CO., LTD"/>
    <x v="392"/>
    <x v="393"/>
    <x v="0"/>
    <x v="1"/>
    <x v="1"/>
    <n v="150"/>
    <n v="16500"/>
    <n v="5000"/>
    <n v="65"/>
    <m/>
    <n v="1070"/>
    <x v="1"/>
  </r>
  <r>
    <s v="19127_2020"/>
    <x v="0"/>
    <x v="0"/>
    <d v="2020-01-23T00:00:00"/>
    <x v="35"/>
    <s v="GREATSTAR UNIVERSAL, LTD"/>
    <x v="393"/>
    <x v="394"/>
    <x v="0"/>
    <x v="6"/>
    <x v="13"/>
    <n v="21"/>
    <n v="945"/>
    <n v="3000"/>
    <n v="20"/>
    <m/>
    <n v="9"/>
    <x v="3"/>
  </r>
  <r>
    <s v="19127_2020"/>
    <x v="0"/>
    <x v="0"/>
    <d v="2020-01-23T00:00:00"/>
    <x v="35"/>
    <s v="GREATSTAR UNIVERSAL, LTD"/>
    <x v="393"/>
    <x v="394"/>
    <x v="0"/>
    <x v="6"/>
    <x v="13"/>
    <n v="21"/>
    <n v="945"/>
    <n v="3000"/>
    <n v="20"/>
    <m/>
    <n v="9"/>
    <x v="3"/>
  </r>
  <r>
    <s v="22413_2020"/>
    <x v="0"/>
    <x v="0"/>
    <d v="2020-01-28T00:00:00"/>
    <x v="11"/>
    <s v="NINGBO YUSING ELECTRONICS CO., LTD"/>
    <x v="394"/>
    <x v="395"/>
    <x v="0"/>
    <x v="2"/>
    <x v="2"/>
    <n v="36"/>
    <n v="2900"/>
    <n v="6500"/>
    <n v="20"/>
    <m/>
    <n v="4400"/>
    <x v="2"/>
  </r>
  <r>
    <s v="22413_2020"/>
    <x v="0"/>
    <x v="0"/>
    <d v="2020-01-28T00:00:00"/>
    <x v="11"/>
    <s v="NINGBO YUSING ELECTRONICS CO., LTD"/>
    <x v="334"/>
    <x v="335"/>
    <x v="0"/>
    <x v="2"/>
    <x v="2"/>
    <n v="36"/>
    <n v="3100"/>
    <n v="4000"/>
    <n v="20"/>
    <m/>
    <n v="4400"/>
    <x v="2"/>
  </r>
  <r>
    <s v="22413_2020"/>
    <x v="0"/>
    <x v="0"/>
    <d v="2020-01-28T00:00:00"/>
    <x v="11"/>
    <s v="NINGBO YUSING ELECTRONICS CO., LTD"/>
    <x v="395"/>
    <x v="396"/>
    <x v="0"/>
    <x v="2"/>
    <x v="2"/>
    <n v="36"/>
    <n v="3100"/>
    <n v="6500"/>
    <n v="20"/>
    <m/>
    <n v="68"/>
    <x v="2"/>
  </r>
  <r>
    <s v="22423_2020"/>
    <x v="0"/>
    <x v="0"/>
    <d v="2020-01-29T00:00:00"/>
    <x v="1"/>
    <s v="ATL BUSINESS (SHENZHEN) CO., LTD"/>
    <x v="305"/>
    <x v="306"/>
    <x v="0"/>
    <x v="2"/>
    <x v="14"/>
    <n v="40"/>
    <n v="2800"/>
    <n v="4000"/>
    <n v="20"/>
    <m/>
    <n v="6300"/>
    <x v="2"/>
  </r>
  <r>
    <s v="22423_2020"/>
    <x v="0"/>
    <x v="0"/>
    <d v="2020-01-29T00:00:00"/>
    <x v="1"/>
    <s v="ATL BUSINESS (SHENZHEN) CO., LTD"/>
    <x v="396"/>
    <x v="397"/>
    <x v="0"/>
    <x v="2"/>
    <x v="2"/>
    <n v="72"/>
    <m/>
    <m/>
    <n v="20"/>
    <m/>
    <n v="1696"/>
    <x v="2"/>
  </r>
  <r>
    <s v="22423_2020"/>
    <x v="0"/>
    <x v="0"/>
    <d v="2020-01-29T00:00:00"/>
    <x v="1"/>
    <s v="ATL BUSINESS (SHENZHEN) CO., LTD"/>
    <x v="307"/>
    <x v="308"/>
    <x v="0"/>
    <x v="2"/>
    <x v="2"/>
    <n v="48"/>
    <n v="4200"/>
    <n v="4000"/>
    <n v="20"/>
    <m/>
    <n v="2828"/>
    <x v="2"/>
  </r>
  <r>
    <s v="22919_2020"/>
    <x v="0"/>
    <x v="0"/>
    <d v="2020-01-30T00:00:00"/>
    <x v="0"/>
    <s v="SIGNIFY HUNGARY KORLATOLT FELELOSSEGU TARSASAG"/>
    <x v="397"/>
    <x v="398"/>
    <x v="0"/>
    <x v="6"/>
    <x v="11"/>
    <m/>
    <m/>
    <n v="3000"/>
    <m/>
    <m/>
    <n v="28"/>
    <x v="3"/>
  </r>
  <r>
    <s v="22919_2020"/>
    <x v="0"/>
    <x v="0"/>
    <d v="2020-01-30T00:00:00"/>
    <x v="0"/>
    <s v="SIGNIFY HUNGARY KORLATOLT FELELOSSEGU TARSASAG"/>
    <x v="222"/>
    <x v="223"/>
    <x v="0"/>
    <x v="6"/>
    <x v="11"/>
    <n v="40"/>
    <n v="3200"/>
    <n v="4000"/>
    <m/>
    <m/>
    <n v="2310"/>
    <x v="3"/>
  </r>
  <r>
    <s v="22919_2020"/>
    <x v="0"/>
    <x v="0"/>
    <d v="2020-01-30T00:00:00"/>
    <x v="0"/>
    <s v="SIGNIFY HUNGARY KORLATOLT FELELOSSEGU TARSASAG"/>
    <x v="398"/>
    <x v="399"/>
    <x v="0"/>
    <x v="6"/>
    <x v="11"/>
    <m/>
    <m/>
    <n v="3000"/>
    <m/>
    <m/>
    <n v="3"/>
    <x v="3"/>
  </r>
  <r>
    <s v="22919_2020"/>
    <x v="0"/>
    <x v="0"/>
    <d v="2020-01-30T00:00:00"/>
    <x v="0"/>
    <s v="SIGNIFY HUNGARY KORLATOLT FELELOSSEGU TARSASAG"/>
    <x v="399"/>
    <x v="400"/>
    <x v="0"/>
    <x v="6"/>
    <x v="11"/>
    <m/>
    <m/>
    <m/>
    <m/>
    <m/>
    <n v="11"/>
    <x v="3"/>
  </r>
  <r>
    <s v="22919_2020"/>
    <x v="0"/>
    <x v="0"/>
    <d v="2020-01-30T00:00:00"/>
    <x v="0"/>
    <s v="SIGNIFY HUNGARY KORLATOLT FELELOSSEGU TARSASAG"/>
    <x v="400"/>
    <x v="401"/>
    <x v="0"/>
    <x v="6"/>
    <x v="11"/>
    <m/>
    <m/>
    <n v="2700"/>
    <m/>
    <m/>
    <n v="7"/>
    <x v="3"/>
  </r>
  <r>
    <s v="22919_2020"/>
    <x v="0"/>
    <x v="0"/>
    <d v="2020-01-30T00:00:00"/>
    <x v="0"/>
    <s v="SIGNIFY HUNGARY KORLATOLT FELELOSSEGU TARSASAG"/>
    <x v="401"/>
    <x v="402"/>
    <x v="0"/>
    <x v="6"/>
    <x v="11"/>
    <m/>
    <m/>
    <n v="4000"/>
    <m/>
    <m/>
    <n v="1"/>
    <x v="3"/>
  </r>
  <r>
    <s v="22919_2020"/>
    <x v="0"/>
    <x v="0"/>
    <d v="2020-01-30T00:00:00"/>
    <x v="0"/>
    <s v="SIGNIFY HUNGARY KORLATOLT FELELOSSEGU TARSASAG"/>
    <x v="226"/>
    <x v="227"/>
    <x v="0"/>
    <x v="6"/>
    <x v="11"/>
    <m/>
    <m/>
    <n v="4000"/>
    <m/>
    <m/>
    <n v="420"/>
    <x v="3"/>
  </r>
  <r>
    <s v="12250_2020"/>
    <x v="0"/>
    <x v="0"/>
    <d v="2020-01-09T00:00:00"/>
    <x v="1"/>
    <s v="ATL BUSINESS (SHENZHEN) CO., LTD"/>
    <x v="402"/>
    <x v="403"/>
    <x v="0"/>
    <x v="0"/>
    <x v="16"/>
    <m/>
    <m/>
    <m/>
    <n v="65"/>
    <m/>
    <n v="7840"/>
    <x v="0"/>
  </r>
  <r>
    <s v="17019_2020"/>
    <x v="0"/>
    <x v="0"/>
    <d v="2020-01-20T00:00:00"/>
    <x v="0"/>
    <s v="SIGNIFY HOLDING PHILIPS WEG"/>
    <x v="27"/>
    <x v="27"/>
    <x v="0"/>
    <x v="6"/>
    <x v="11"/>
    <m/>
    <m/>
    <m/>
    <m/>
    <m/>
    <n v="450"/>
    <x v="0"/>
  </r>
  <r>
    <s v="17019_2020"/>
    <x v="0"/>
    <x v="0"/>
    <d v="2020-01-20T00:00:00"/>
    <x v="0"/>
    <s v="SIGNIFY HOLDING PHILIPS WEG"/>
    <x v="28"/>
    <x v="28"/>
    <x v="0"/>
    <x v="6"/>
    <x v="11"/>
    <m/>
    <m/>
    <m/>
    <m/>
    <m/>
    <n v="216"/>
    <x v="0"/>
  </r>
  <r>
    <s v="12363_2020"/>
    <x v="0"/>
    <x v="0"/>
    <d v="2020-01-09T00:00:00"/>
    <x v="1"/>
    <s v="ATL BUSINESS (SHENZHEN) CO., LTD"/>
    <x v="403"/>
    <x v="404"/>
    <x v="0"/>
    <x v="4"/>
    <x v="5"/>
    <n v="30"/>
    <m/>
    <n v="6500"/>
    <n v="65"/>
    <s v="false"/>
    <n v="1500"/>
    <x v="4"/>
  </r>
  <r>
    <s v="12363_2020"/>
    <x v="0"/>
    <x v="0"/>
    <d v="2020-01-09T00:00:00"/>
    <x v="1"/>
    <s v="ATL BUSINESS (SHENZHEN) CO., LTD"/>
    <x v="404"/>
    <x v="405"/>
    <x v="0"/>
    <x v="4"/>
    <x v="5"/>
    <n v="50"/>
    <n v="4000"/>
    <n v="6500"/>
    <n v="65"/>
    <m/>
    <n v="16500"/>
    <x v="4"/>
  </r>
  <r>
    <s v="12363_2020"/>
    <x v="0"/>
    <x v="0"/>
    <d v="2020-01-09T00:00:00"/>
    <x v="1"/>
    <s v="ATL BUSINESS (SHENZHEN) CO., LTD"/>
    <x v="405"/>
    <x v="406"/>
    <x v="0"/>
    <x v="4"/>
    <x v="5"/>
    <n v="70"/>
    <n v="5600"/>
    <n v="6500"/>
    <n v="65"/>
    <m/>
    <n v="3640"/>
    <x v="4"/>
  </r>
  <r>
    <s v="12363_2020"/>
    <x v="0"/>
    <x v="0"/>
    <d v="2020-01-09T00:00:00"/>
    <x v="1"/>
    <s v="ATL BUSINESS (SHENZHEN) CO., LTD"/>
    <x v="87"/>
    <x v="87"/>
    <x v="0"/>
    <x v="4"/>
    <x v="5"/>
    <n v="10"/>
    <n v="800"/>
    <n v="4000"/>
    <n v="65"/>
    <m/>
    <n v="1120"/>
    <x v="4"/>
  </r>
  <r>
    <s v="12363_2020"/>
    <x v="0"/>
    <x v="0"/>
    <d v="2020-01-09T00:00:00"/>
    <x v="1"/>
    <s v="ATL BUSINESS (SHENZHEN) CO., LTD"/>
    <x v="406"/>
    <x v="407"/>
    <x v="0"/>
    <x v="4"/>
    <x v="5"/>
    <n v="20"/>
    <n v="1600"/>
    <n v="4000"/>
    <n v="65"/>
    <s v="false"/>
    <n v="2160"/>
    <x v="4"/>
  </r>
  <r>
    <s v="12363_2020"/>
    <x v="0"/>
    <x v="0"/>
    <d v="2020-01-09T00:00:00"/>
    <x v="1"/>
    <s v="ATL BUSINESS (SHENZHEN) CO., LTD"/>
    <x v="88"/>
    <x v="88"/>
    <x v="0"/>
    <x v="4"/>
    <x v="5"/>
    <n v="30"/>
    <n v="2400"/>
    <n v="4000"/>
    <n v="65"/>
    <m/>
    <n v="1800"/>
    <x v="4"/>
  </r>
  <r>
    <s v="12363_2020"/>
    <x v="0"/>
    <x v="0"/>
    <d v="2020-01-09T00:00:00"/>
    <x v="1"/>
    <s v="ATL BUSINESS (SHENZHEN) CO., LTD"/>
    <x v="90"/>
    <x v="90"/>
    <x v="0"/>
    <x v="4"/>
    <x v="5"/>
    <n v="10"/>
    <n v="800"/>
    <n v="3000"/>
    <n v="65"/>
    <s v="false"/>
    <n v="720"/>
    <x v="4"/>
  </r>
  <r>
    <s v="12363_2020"/>
    <x v="0"/>
    <x v="0"/>
    <d v="2020-01-09T00:00:00"/>
    <x v="1"/>
    <s v="ATL BUSINESS (SHENZHEN) CO., LTD"/>
    <x v="91"/>
    <x v="91"/>
    <x v="0"/>
    <x v="4"/>
    <x v="5"/>
    <n v="20"/>
    <n v="1600"/>
    <n v="3000"/>
    <n v="65"/>
    <m/>
    <n v="1440"/>
    <x v="4"/>
  </r>
  <r>
    <s v="12363_2020"/>
    <x v="0"/>
    <x v="0"/>
    <d v="2020-01-09T00:00:00"/>
    <x v="1"/>
    <s v="ATL BUSINESS (SHENZHEN) CO., LTD"/>
    <x v="92"/>
    <x v="92"/>
    <x v="0"/>
    <x v="4"/>
    <x v="5"/>
    <n v="30"/>
    <m/>
    <m/>
    <n v="65"/>
    <m/>
    <n v="1450"/>
    <x v="4"/>
  </r>
  <r>
    <s v="12363_2020"/>
    <x v="0"/>
    <x v="0"/>
    <d v="2020-01-09T00:00:00"/>
    <x v="1"/>
    <s v="ATL BUSINESS (SHENZHEN) CO., LTD"/>
    <x v="93"/>
    <x v="93"/>
    <x v="0"/>
    <x v="4"/>
    <x v="5"/>
    <n v="50"/>
    <n v="4000"/>
    <n v="3000"/>
    <n v="65"/>
    <s v="false"/>
    <n v="720"/>
    <x v="4"/>
  </r>
  <r>
    <s v="12363_2020"/>
    <x v="0"/>
    <x v="0"/>
    <d v="2020-01-09T00:00:00"/>
    <x v="1"/>
    <s v="ATL BUSINESS (SHENZHEN) CO., LTD"/>
    <x v="94"/>
    <x v="94"/>
    <x v="0"/>
    <x v="4"/>
    <x v="5"/>
    <n v="10"/>
    <n v="950"/>
    <n v="6500"/>
    <n v="65"/>
    <m/>
    <n v="3680"/>
    <x v="4"/>
  </r>
  <r>
    <s v="12363_2020"/>
    <x v="0"/>
    <x v="0"/>
    <d v="2020-01-09T00:00:00"/>
    <x v="1"/>
    <s v="ATL BUSINESS (SHENZHEN) CO., LTD"/>
    <x v="407"/>
    <x v="408"/>
    <x v="0"/>
    <x v="4"/>
    <x v="5"/>
    <n v="20"/>
    <n v="1900"/>
    <n v="6500"/>
    <n v="65"/>
    <m/>
    <n v="1100"/>
    <x v="4"/>
  </r>
  <r>
    <s v="12363_2020"/>
    <x v="0"/>
    <x v="0"/>
    <d v="2020-01-09T00:00:00"/>
    <x v="1"/>
    <s v="ATL BUSINESS (SHENZHEN) CO., LTD"/>
    <x v="408"/>
    <x v="409"/>
    <x v="0"/>
    <x v="4"/>
    <x v="5"/>
    <n v="30"/>
    <n v="2800"/>
    <n v="6500"/>
    <n v="65"/>
    <m/>
    <n v="1080"/>
    <x v="4"/>
  </r>
  <r>
    <s v="12363_2020"/>
    <x v="0"/>
    <x v="0"/>
    <d v="2020-01-09T00:00:00"/>
    <x v="1"/>
    <s v="ATL BUSINESS (SHENZHEN) CO., LTD"/>
    <x v="95"/>
    <x v="95"/>
    <x v="0"/>
    <x v="4"/>
    <x v="5"/>
    <n v="50"/>
    <n v="4600"/>
    <n v="6500"/>
    <n v="65"/>
    <m/>
    <n v="1820"/>
    <x v="4"/>
  </r>
  <r>
    <s v="12363_2020"/>
    <x v="0"/>
    <x v="0"/>
    <d v="2020-01-09T00:00:00"/>
    <x v="1"/>
    <s v="ATL BUSINESS (SHENZHEN) CO., LTD"/>
    <x v="409"/>
    <x v="410"/>
    <x v="0"/>
    <x v="4"/>
    <x v="5"/>
    <n v="100"/>
    <n v="9500"/>
    <n v="6500"/>
    <n v="65"/>
    <m/>
    <n v="880"/>
    <x v="4"/>
  </r>
  <r>
    <s v="12363_2020"/>
    <x v="0"/>
    <x v="0"/>
    <d v="2020-01-09T00:00:00"/>
    <x v="1"/>
    <s v="ATL BUSINESS (SHENZHEN) CO., LTD"/>
    <x v="410"/>
    <x v="411"/>
    <x v="0"/>
    <x v="4"/>
    <x v="5"/>
    <n v="10"/>
    <n v="800"/>
    <n v="6500"/>
    <n v="65"/>
    <m/>
    <n v="2880"/>
    <x v="4"/>
  </r>
  <r>
    <s v="12363_2020"/>
    <x v="0"/>
    <x v="0"/>
    <d v="2020-01-09T00:00:00"/>
    <x v="1"/>
    <s v="ATL BUSINESS (SHENZHEN) CO., LTD"/>
    <x v="411"/>
    <x v="412"/>
    <x v="0"/>
    <x v="4"/>
    <x v="5"/>
    <n v="20"/>
    <n v="1600"/>
    <n v="6500"/>
    <n v="65"/>
    <m/>
    <n v="2240"/>
    <x v="4"/>
  </r>
  <r>
    <s v="12363_2020"/>
    <x v="0"/>
    <x v="0"/>
    <d v="2020-01-09T00:00:00"/>
    <x v="1"/>
    <s v="ATL BUSINESS (SHENZHEN) CO., LTD"/>
    <x v="96"/>
    <x v="96"/>
    <x v="0"/>
    <x v="4"/>
    <x v="5"/>
    <n v="30"/>
    <n v="2400"/>
    <n v="6500"/>
    <n v="65"/>
    <m/>
    <n v="2750"/>
    <x v="4"/>
  </r>
  <r>
    <s v="13063_2020"/>
    <x v="0"/>
    <x v="0"/>
    <d v="2020-01-12T00:00:00"/>
    <x v="23"/>
    <s v="XIAMEN NEEX OPTICAL ELECTRONIC TECHNOLOGY CO., LTD"/>
    <x v="412"/>
    <x v="413"/>
    <x v="0"/>
    <x v="4"/>
    <x v="5"/>
    <m/>
    <m/>
    <m/>
    <m/>
    <m/>
    <n v="1375"/>
    <x v="4"/>
  </r>
  <r>
    <s v="13139_2020"/>
    <x v="0"/>
    <x v="0"/>
    <d v="2020-01-13T00:00:00"/>
    <x v="6"/>
    <s v="ZHEJIANG KLITE LIGHTING HOLDINGS CO., LTD"/>
    <x v="109"/>
    <x v="109"/>
    <x v="0"/>
    <x v="2"/>
    <x v="18"/>
    <n v="36"/>
    <m/>
    <n v="6500"/>
    <m/>
    <m/>
    <n v="1520"/>
    <x v="6"/>
  </r>
  <r>
    <s v="17577_2020"/>
    <x v="0"/>
    <x v="0"/>
    <d v="2020-01-21T00:00:00"/>
    <x v="3"/>
    <s v="NINGBO WISELUX LIGHTING CO., LTD"/>
    <x v="413"/>
    <x v="414"/>
    <x v="0"/>
    <x v="5"/>
    <x v="12"/>
    <n v="12"/>
    <n v="840"/>
    <n v="4000"/>
    <n v="54"/>
    <s v="true"/>
    <n v="8512"/>
    <x v="0"/>
  </r>
  <r>
    <s v="17690_2020"/>
    <x v="0"/>
    <x v="0"/>
    <d v="2020-01-21T00:00:00"/>
    <x v="17"/>
    <s v="XINHUA ELECTRICAL CO., LTD OF GUANGDONG"/>
    <x v="211"/>
    <x v="212"/>
    <x v="0"/>
    <x v="2"/>
    <x v="2"/>
    <n v="36"/>
    <n v="3100"/>
    <n v="6500"/>
    <n v="40"/>
    <m/>
    <n v="24360"/>
    <x v="3"/>
  </r>
  <r>
    <s v="17784_2020"/>
    <x v="0"/>
    <x v="0"/>
    <d v="2020-01-21T00:00:00"/>
    <x v="31"/>
    <s v="HONGYUAN OPTOELECTRONIC TECHNOLOGY CO., LTD"/>
    <x v="414"/>
    <x v="415"/>
    <x v="0"/>
    <x v="2"/>
    <x v="39"/>
    <n v="22"/>
    <n v="2150"/>
    <n v="4200"/>
    <m/>
    <m/>
    <n v="400"/>
    <x v="3"/>
  </r>
  <r>
    <s v="17784_2020"/>
    <x v="0"/>
    <x v="0"/>
    <d v="2020-01-21T00:00:00"/>
    <x v="31"/>
    <s v="HONGYUAN OPTOELECTRONIC TECHNOLOGY CO., LTD"/>
    <x v="415"/>
    <x v="416"/>
    <x v="0"/>
    <x v="2"/>
    <x v="39"/>
    <n v="25"/>
    <n v="2800"/>
    <n v="4200"/>
    <n v="40"/>
    <m/>
    <n v="330"/>
    <x v="3"/>
  </r>
  <r>
    <s v="17229_2020"/>
    <x v="0"/>
    <x v="0"/>
    <d v="2020-01-20T00:00:00"/>
    <x v="23"/>
    <s v="XIAMEN NEEX OPTICAL ELECTRONIC TECHNOLOGY CO., LTD"/>
    <x v="416"/>
    <x v="417"/>
    <x v="0"/>
    <x v="4"/>
    <x v="5"/>
    <n v="50"/>
    <m/>
    <n v="4000"/>
    <n v="65"/>
    <s v="false"/>
    <n v="2000"/>
    <x v="4"/>
  </r>
  <r>
    <s v="17229_2020"/>
    <x v="0"/>
    <x v="0"/>
    <d v="2020-01-20T00:00:00"/>
    <x v="23"/>
    <s v="XIAMEN NEEX OPTICAL ELECTRONIC TECHNOLOGY CO., LTD"/>
    <x v="417"/>
    <x v="418"/>
    <x v="0"/>
    <x v="4"/>
    <x v="5"/>
    <n v="50"/>
    <m/>
    <n v="6000"/>
    <n v="65"/>
    <s v="false"/>
    <n v="5000"/>
    <x v="4"/>
  </r>
  <r>
    <s v="17229_2020"/>
    <x v="0"/>
    <x v="0"/>
    <d v="2020-01-20T00:00:00"/>
    <x v="23"/>
    <s v="XIAMEN NEEX OPTICAL ELECTRONIC TECHNOLOGY CO., LTD"/>
    <x v="418"/>
    <x v="419"/>
    <x v="0"/>
    <x v="4"/>
    <x v="5"/>
    <n v="10"/>
    <m/>
    <n v="4000"/>
    <n v="65"/>
    <s v="false"/>
    <n v="8000"/>
    <x v="4"/>
  </r>
  <r>
    <s v="19472_2020"/>
    <x v="0"/>
    <x v="0"/>
    <d v="2020-01-23T00:00:00"/>
    <x v="25"/>
    <s v="ZHONGSHAN DIWA LIGHTING CO., LTD"/>
    <x v="419"/>
    <x v="420"/>
    <x v="0"/>
    <x v="5"/>
    <x v="15"/>
    <n v="18"/>
    <n v="1500"/>
    <n v="4000"/>
    <n v="65"/>
    <m/>
    <n v="15000"/>
    <x v="0"/>
  </r>
  <r>
    <s v="19472_2020"/>
    <x v="0"/>
    <x v="0"/>
    <d v="2020-01-23T00:00:00"/>
    <x v="25"/>
    <s v="ZHONGSHAN DIWA LIGHTING CO., LTD"/>
    <x v="420"/>
    <x v="421"/>
    <x v="0"/>
    <x v="2"/>
    <x v="10"/>
    <n v="36"/>
    <n v="3000"/>
    <n v="4000"/>
    <n v="65"/>
    <m/>
    <n v="3140"/>
    <x v="0"/>
  </r>
  <r>
    <s v="19472_2020"/>
    <x v="0"/>
    <x v="0"/>
    <d v="2020-01-23T00:00:00"/>
    <x v="25"/>
    <s v="ZHONGSHAN DIWA LIGHTING CO., LTD"/>
    <x v="421"/>
    <x v="422"/>
    <x v="0"/>
    <x v="0"/>
    <x v="0"/>
    <n v="36"/>
    <n v="2520"/>
    <n v="6500"/>
    <n v="65"/>
    <m/>
    <n v="9860"/>
    <x v="0"/>
  </r>
  <r>
    <s v="19800_2020"/>
    <x v="0"/>
    <x v="0"/>
    <d v="2020-01-24T00:00:00"/>
    <x v="23"/>
    <s v="XIAMEN NEEX OPTICAL ELECTRONIC TECHNOLOGY CO., LTD"/>
    <x v="214"/>
    <x v="215"/>
    <x v="0"/>
    <x v="2"/>
    <x v="2"/>
    <n v="36"/>
    <n v="2900"/>
    <n v="6500"/>
    <n v="40"/>
    <m/>
    <n v="8200"/>
    <x v="2"/>
  </r>
  <r>
    <s v="20052_2020"/>
    <x v="0"/>
    <x v="0"/>
    <d v="2020-01-25T00:00:00"/>
    <x v="11"/>
    <s v="NINGBO YUSING ELECTRONICS CO., LTD"/>
    <x v="422"/>
    <x v="423"/>
    <x v="0"/>
    <x v="5"/>
    <x v="15"/>
    <n v="18"/>
    <n v="1600"/>
    <n v="4000"/>
    <n v="65"/>
    <s v="false"/>
    <n v="2000"/>
    <x v="0"/>
  </r>
  <r>
    <s v="20052_2020"/>
    <x v="0"/>
    <x v="0"/>
    <d v="2020-01-25T00:00:00"/>
    <x v="11"/>
    <s v="NINGBO YUSING ELECTRONICS CO., LTD"/>
    <x v="423"/>
    <x v="424"/>
    <x v="0"/>
    <x v="5"/>
    <x v="15"/>
    <n v="36"/>
    <n v="3100"/>
    <n v="4000"/>
    <n v="65"/>
    <s v="false"/>
    <n v="7600"/>
    <x v="0"/>
  </r>
  <r>
    <s v="20052_2020"/>
    <x v="0"/>
    <x v="0"/>
    <d v="2020-01-25T00:00:00"/>
    <x v="11"/>
    <s v="NINGBO YUSING ELECTRONICS CO., LTD"/>
    <x v="424"/>
    <x v="425"/>
    <x v="0"/>
    <x v="5"/>
    <x v="15"/>
    <n v="36"/>
    <n v="3100"/>
    <n v="6500"/>
    <n v="65"/>
    <s v="false"/>
    <n v="7500"/>
    <x v="0"/>
  </r>
  <r>
    <s v="20632_2020"/>
    <x v="0"/>
    <x v="0"/>
    <d v="2020-01-27T00:00:00"/>
    <x v="14"/>
    <s v="FOSHAN IMEX LIGHTING COMPANY LTD"/>
    <x v="425"/>
    <x v="426"/>
    <x v="0"/>
    <x v="6"/>
    <x v="13"/>
    <n v="40"/>
    <n v="3600"/>
    <n v="4500"/>
    <n v="20"/>
    <s v="false"/>
    <n v="600"/>
    <x v="2"/>
  </r>
  <r>
    <s v="20632_2020"/>
    <x v="0"/>
    <x v="0"/>
    <d v="2020-01-27T00:00:00"/>
    <x v="14"/>
    <s v="FOSHAN IMEX LIGHTING COMPANY LTD"/>
    <x v="41"/>
    <x v="41"/>
    <x v="0"/>
    <x v="6"/>
    <x v="13"/>
    <n v="60"/>
    <n v="5400"/>
    <n v="4500"/>
    <n v="20"/>
    <s v="false"/>
    <n v="192"/>
    <x v="2"/>
  </r>
  <r>
    <s v="20987_2020"/>
    <x v="0"/>
    <x v="0"/>
    <d v="2020-01-27T00:00:00"/>
    <x v="11"/>
    <s v="NINGBO YUSING ELECTRONICS CO., LTD"/>
    <x v="334"/>
    <x v="335"/>
    <x v="0"/>
    <x v="2"/>
    <x v="2"/>
    <n v="36"/>
    <n v="3100"/>
    <n v="4000"/>
    <n v="20"/>
    <m/>
    <n v="8800"/>
    <x v="2"/>
  </r>
  <r>
    <s v="18072_2020"/>
    <x v="0"/>
    <x v="0"/>
    <d v="2020-01-21T00:00:00"/>
    <x v="6"/>
    <s v="NINGBO YUSING LIGHTING CO., LTD"/>
    <x v="426"/>
    <x v="427"/>
    <x v="0"/>
    <x v="1"/>
    <x v="1"/>
    <n v="30"/>
    <n v="3600"/>
    <n v="4000"/>
    <n v="66"/>
    <m/>
    <n v="500"/>
    <x v="1"/>
  </r>
  <r>
    <s v="18074_2020"/>
    <x v="0"/>
    <x v="0"/>
    <d v="2020-01-21T00:00:00"/>
    <x v="0"/>
    <s v="SIGNIFY ELECTRONICS TECHNOLOGY SHANGHAI CO., LTD"/>
    <x v="427"/>
    <x v="428"/>
    <x v="0"/>
    <x v="8"/>
    <x v="30"/>
    <n v="36"/>
    <m/>
    <n v="4000"/>
    <m/>
    <m/>
    <n v="1"/>
    <x v="1"/>
  </r>
  <r>
    <s v="18074_2020"/>
    <x v="0"/>
    <x v="0"/>
    <d v="2020-01-21T00:00:00"/>
    <x v="0"/>
    <s v="SIGNIFY ELECTRONICS TECHNOLOGY SHANGHAI CO., LTD"/>
    <x v="428"/>
    <x v="429"/>
    <x v="0"/>
    <x v="1"/>
    <x v="1"/>
    <m/>
    <m/>
    <m/>
    <m/>
    <m/>
    <n v="6"/>
    <x v="1"/>
  </r>
  <r>
    <s v="18118_2020"/>
    <x v="0"/>
    <x v="0"/>
    <d v="2020-01-21T00:00:00"/>
    <x v="0"/>
    <s v="SIGNIFY ELECTRONICS TECHNOLOGY SHANGHAI CO., LTD"/>
    <x v="429"/>
    <x v="430"/>
    <x v="0"/>
    <x v="0"/>
    <x v="24"/>
    <m/>
    <n v="4100"/>
    <n v="4000"/>
    <m/>
    <m/>
    <n v="300"/>
    <x v="3"/>
  </r>
  <r>
    <s v="18118_2020"/>
    <x v="0"/>
    <x v="0"/>
    <d v="2020-01-21T00:00:00"/>
    <x v="0"/>
    <s v="SIGNIFY ELECTRONICS TECHNOLOGY SHANGHAI CO., LTD"/>
    <x v="430"/>
    <x v="431"/>
    <x v="0"/>
    <x v="2"/>
    <x v="2"/>
    <n v="33"/>
    <n v="3600"/>
    <n v="4000"/>
    <n v="44"/>
    <m/>
    <n v="100"/>
    <x v="3"/>
  </r>
  <r>
    <s v="18481_2020"/>
    <x v="0"/>
    <x v="0"/>
    <d v="2020-01-22T00:00:00"/>
    <x v="3"/>
    <s v="JINYI (ZHONGSHAN CHINA) LIGHTING CO., LTD"/>
    <x v="431"/>
    <x v="432"/>
    <x v="0"/>
    <x v="7"/>
    <x v="37"/>
    <n v="4"/>
    <n v="180"/>
    <n v="6500"/>
    <n v="20"/>
    <m/>
    <n v="690"/>
    <x v="17"/>
  </r>
  <r>
    <s v="18481_2020"/>
    <x v="0"/>
    <x v="0"/>
    <d v="2020-01-22T00:00:00"/>
    <x v="3"/>
    <s v="JINYI (ZHONGSHAN CHINA) LIGHTING CO., LTD"/>
    <x v="432"/>
    <x v="433"/>
    <x v="0"/>
    <x v="7"/>
    <x v="37"/>
    <n v="5"/>
    <n v="80"/>
    <n v="6500"/>
    <n v="20"/>
    <m/>
    <n v="680"/>
    <x v="17"/>
  </r>
  <r>
    <s v="18481_2020"/>
    <x v="0"/>
    <x v="0"/>
    <d v="2020-01-22T00:00:00"/>
    <x v="3"/>
    <s v="JINYI (ZHONGSHAN CHINA) LIGHTING CO., LTD"/>
    <x v="431"/>
    <x v="432"/>
    <x v="0"/>
    <x v="7"/>
    <x v="37"/>
    <n v="4"/>
    <n v="180"/>
    <n v="6500"/>
    <n v="20"/>
    <m/>
    <n v="440"/>
    <x v="17"/>
  </r>
  <r>
    <s v="18481_2020"/>
    <x v="0"/>
    <x v="0"/>
    <d v="2020-01-22T00:00:00"/>
    <x v="3"/>
    <s v="JINYI (ZHONGSHAN CHINA) LIGHTING CO., LTD"/>
    <x v="432"/>
    <x v="433"/>
    <x v="0"/>
    <x v="7"/>
    <x v="37"/>
    <n v="5"/>
    <n v="80"/>
    <n v="6500"/>
    <n v="20"/>
    <m/>
    <n v="320"/>
    <x v="17"/>
  </r>
  <r>
    <s v="18481_2020"/>
    <x v="0"/>
    <x v="0"/>
    <d v="2020-01-22T00:00:00"/>
    <x v="3"/>
    <s v="JINYI (ZHONGSHAN CHINA) LIGHTING CO., LTD"/>
    <x v="431"/>
    <x v="432"/>
    <x v="0"/>
    <x v="7"/>
    <x v="37"/>
    <n v="4"/>
    <n v="180"/>
    <n v="6500"/>
    <n v="20"/>
    <m/>
    <n v="560"/>
    <x v="17"/>
  </r>
  <r>
    <s v="18481_2020"/>
    <x v="0"/>
    <x v="0"/>
    <d v="2020-01-22T00:00:00"/>
    <x v="3"/>
    <s v="JINYI (ZHONGSHAN CHINA) LIGHTING CO., LTD"/>
    <x v="432"/>
    <x v="433"/>
    <x v="0"/>
    <x v="7"/>
    <x v="37"/>
    <n v="5"/>
    <n v="80"/>
    <n v="6500"/>
    <n v="20"/>
    <m/>
    <n v="260"/>
    <x v="17"/>
  </r>
  <r>
    <s v="18646_2020"/>
    <x v="0"/>
    <x v="0"/>
    <d v="2020-01-22T00:00:00"/>
    <x v="13"/>
    <s v="YUYAO HUALUN IMPORT AND EXPORT CO., LTD"/>
    <x v="433"/>
    <x v="434"/>
    <x v="0"/>
    <x v="5"/>
    <x v="6"/>
    <n v="18"/>
    <n v="1400"/>
    <n v="4000"/>
    <n v="65"/>
    <s v="false"/>
    <n v="1600"/>
    <x v="5"/>
  </r>
  <r>
    <s v="18646_2020"/>
    <x v="0"/>
    <x v="0"/>
    <d v="2020-01-22T00:00:00"/>
    <x v="13"/>
    <s v="YUYAO HUALUN IMPORT AND EXPORT CO., LTD"/>
    <x v="434"/>
    <x v="435"/>
    <x v="0"/>
    <x v="5"/>
    <x v="6"/>
    <n v="18"/>
    <n v="1400"/>
    <m/>
    <n v="65"/>
    <s v="true"/>
    <n v="400"/>
    <x v="5"/>
  </r>
  <r>
    <s v="18844_2020"/>
    <x v="0"/>
    <x v="0"/>
    <d v="2020-01-22T00:00:00"/>
    <x v="1"/>
    <s v="ATL BUSINESS (SHENZHEN) CO., LTD"/>
    <x v="435"/>
    <x v="436"/>
    <x v="0"/>
    <x v="1"/>
    <x v="1"/>
    <n v="80"/>
    <m/>
    <n v="5000"/>
    <n v="65"/>
    <m/>
    <n v="510"/>
    <x v="1"/>
  </r>
  <r>
    <s v="18844_2020"/>
    <x v="0"/>
    <x v="0"/>
    <d v="2020-01-22T00:00:00"/>
    <x v="1"/>
    <s v="ATL BUSINESS (SHENZHEN) CO., LTD"/>
    <x v="435"/>
    <x v="436"/>
    <x v="0"/>
    <x v="1"/>
    <x v="1"/>
    <n v="80"/>
    <m/>
    <n v="5000"/>
    <n v="65"/>
    <m/>
    <n v="1830"/>
    <x v="1"/>
  </r>
  <r>
    <s v="18844_2020"/>
    <x v="0"/>
    <x v="0"/>
    <d v="2020-01-22T00:00:00"/>
    <x v="1"/>
    <s v="ATL BUSINESS (SHENZHEN) CO., LTD"/>
    <x v="1"/>
    <x v="1"/>
    <x v="0"/>
    <x v="1"/>
    <x v="1"/>
    <n v="120"/>
    <m/>
    <n v="5000"/>
    <n v="65"/>
    <m/>
    <n v="4030"/>
    <x v="1"/>
  </r>
  <r>
    <s v="18844_2020"/>
    <x v="0"/>
    <x v="0"/>
    <d v="2020-01-22T00:00:00"/>
    <x v="1"/>
    <s v="ATL BUSINESS (SHENZHEN) CO., LTD"/>
    <x v="436"/>
    <x v="437"/>
    <x v="0"/>
    <x v="1"/>
    <x v="1"/>
    <n v="150"/>
    <m/>
    <n v="5000"/>
    <n v="65"/>
    <m/>
    <n v="2240"/>
    <x v="1"/>
  </r>
  <r>
    <s v="19021_2020"/>
    <x v="0"/>
    <x v="0"/>
    <d v="2020-01-23T00:00:00"/>
    <x v="2"/>
    <s v="ROSA"/>
    <x v="437"/>
    <x v="438"/>
    <x v="0"/>
    <x v="1"/>
    <x v="1"/>
    <n v="39"/>
    <n v="4300"/>
    <n v="3500"/>
    <n v="66"/>
    <m/>
    <n v="4"/>
    <x v="16"/>
  </r>
  <r>
    <s v="19021_2020"/>
    <x v="0"/>
    <x v="0"/>
    <d v="2020-01-23T00:00:00"/>
    <x v="2"/>
    <s v="ROSA"/>
    <x v="438"/>
    <x v="439"/>
    <x v="0"/>
    <x v="1"/>
    <x v="1"/>
    <n v="55"/>
    <n v="6550"/>
    <n v="3500"/>
    <n v="66"/>
    <m/>
    <n v="14"/>
    <x v="16"/>
  </r>
  <r>
    <s v="19021_2020"/>
    <x v="0"/>
    <x v="0"/>
    <d v="2020-01-23T00:00:00"/>
    <x v="2"/>
    <s v="ROSA"/>
    <x v="439"/>
    <x v="440"/>
    <x v="0"/>
    <x v="3"/>
    <x v="3"/>
    <n v="73"/>
    <n v="3400"/>
    <n v="5000"/>
    <n v="65"/>
    <m/>
    <n v="19"/>
    <x v="16"/>
  </r>
  <r>
    <s v="19021_2020"/>
    <x v="0"/>
    <x v="0"/>
    <d v="2020-01-23T00:00:00"/>
    <x v="2"/>
    <s v="ROSA"/>
    <x v="440"/>
    <x v="441"/>
    <x v="0"/>
    <x v="1"/>
    <x v="1"/>
    <n v="39"/>
    <n v="4300"/>
    <n v="3500"/>
    <n v="66"/>
    <m/>
    <n v="43"/>
    <x v="16"/>
  </r>
  <r>
    <s v="19021_2020"/>
    <x v="0"/>
    <x v="0"/>
    <d v="2020-01-23T00:00:00"/>
    <x v="2"/>
    <s v="ROSA"/>
    <x v="441"/>
    <x v="442"/>
    <x v="0"/>
    <x v="3"/>
    <x v="3"/>
    <n v="43"/>
    <n v="4000"/>
    <n v="3500"/>
    <n v="66"/>
    <m/>
    <n v="6"/>
    <x v="16"/>
  </r>
  <r>
    <s v="21183_2020"/>
    <x v="0"/>
    <x v="0"/>
    <d v="2020-01-27T00:00:00"/>
    <x v="17"/>
    <s v="XINHUA ELECTRICAL CO., LTD OF GUANGDONG"/>
    <x v="442"/>
    <x v="443"/>
    <x v="0"/>
    <x v="2"/>
    <x v="2"/>
    <n v="36"/>
    <n v="3100"/>
    <n v="4000"/>
    <n v="40"/>
    <m/>
    <n v="10500"/>
    <x v="3"/>
  </r>
  <r>
    <s v="21183_2020"/>
    <x v="0"/>
    <x v="0"/>
    <d v="2020-01-27T00:00:00"/>
    <x v="17"/>
    <s v="XINHUA ELECTRICAL CO., LTD OF GUANGDONG"/>
    <x v="211"/>
    <x v="212"/>
    <x v="0"/>
    <x v="2"/>
    <x v="2"/>
    <n v="36"/>
    <n v="3100"/>
    <n v="6500"/>
    <n v="40"/>
    <m/>
    <n v="6300"/>
    <x v="3"/>
  </r>
  <r>
    <s v="21274_2020"/>
    <x v="0"/>
    <x v="0"/>
    <d v="2020-01-27T00:00:00"/>
    <x v="0"/>
    <s v="SIGNIFY POLAND BIELSKO SP ZOO"/>
    <x v="443"/>
    <x v="444"/>
    <x v="0"/>
    <x v="2"/>
    <x v="2"/>
    <n v="34.5"/>
    <n v="3700"/>
    <n v="3000"/>
    <n v="44"/>
    <m/>
    <n v="4"/>
    <x v="3"/>
  </r>
  <r>
    <s v="21274_2020"/>
    <x v="0"/>
    <x v="0"/>
    <d v="2020-01-27T00:00:00"/>
    <x v="0"/>
    <s v="SIGNIFY POLAND BIELSKO SP ZOO"/>
    <x v="444"/>
    <x v="445"/>
    <x v="0"/>
    <x v="2"/>
    <x v="2"/>
    <n v="31.5"/>
    <n v="3700"/>
    <n v="4000"/>
    <n v="44"/>
    <m/>
    <n v="10"/>
    <x v="3"/>
  </r>
  <r>
    <s v="21274_2020"/>
    <x v="0"/>
    <x v="0"/>
    <d v="2020-01-27T00:00:00"/>
    <x v="0"/>
    <s v="SIGNIFY POLAND BIELSKO SP ZOO"/>
    <x v="445"/>
    <x v="446"/>
    <x v="0"/>
    <x v="2"/>
    <x v="2"/>
    <n v="38"/>
    <n v="3700"/>
    <n v="4000"/>
    <n v="44"/>
    <m/>
    <n v="20"/>
    <x v="3"/>
  </r>
  <r>
    <s v="21274_2020"/>
    <x v="0"/>
    <x v="0"/>
    <d v="2020-01-27T00:00:00"/>
    <x v="0"/>
    <s v="SIGNIFY POLAND BIELSKO SP ZOO"/>
    <x v="446"/>
    <x v="447"/>
    <x v="0"/>
    <x v="2"/>
    <x v="19"/>
    <m/>
    <m/>
    <m/>
    <m/>
    <m/>
    <n v="1"/>
    <x v="3"/>
  </r>
  <r>
    <s v="21274_2020"/>
    <x v="0"/>
    <x v="0"/>
    <d v="2020-01-27T00:00:00"/>
    <x v="0"/>
    <s v="SIGNIFY POLAND BIELSKO SP ZOO"/>
    <x v="447"/>
    <x v="448"/>
    <x v="0"/>
    <x v="2"/>
    <x v="2"/>
    <n v="30.5"/>
    <n v="3700"/>
    <n v="4000"/>
    <n v="44"/>
    <m/>
    <n v="62"/>
    <x v="3"/>
  </r>
  <r>
    <s v="21494_2020"/>
    <x v="0"/>
    <x v="0"/>
    <d v="2020-01-28T00:00:00"/>
    <x v="4"/>
    <s v="ZHUHAI XING YUAN DEVELOPMENT CO., LTD"/>
    <x v="448"/>
    <x v="449"/>
    <x v="0"/>
    <x v="7"/>
    <x v="20"/>
    <m/>
    <m/>
    <m/>
    <m/>
    <m/>
    <n v="4000"/>
    <x v="0"/>
  </r>
  <r>
    <s v="21584_2020"/>
    <x v="0"/>
    <x v="0"/>
    <d v="2020-01-27T00:00:00"/>
    <x v="11"/>
    <s v="NINGBO YUSING ELECTRONICS CO., LTD"/>
    <x v="395"/>
    <x v="396"/>
    <x v="0"/>
    <x v="2"/>
    <x v="2"/>
    <n v="36"/>
    <n v="3100"/>
    <n v="6500"/>
    <n v="20"/>
    <m/>
    <n v="8800"/>
    <x v="2"/>
  </r>
  <r>
    <s v="21584_2020"/>
    <x v="0"/>
    <x v="0"/>
    <d v="2020-01-27T00:00:00"/>
    <x v="11"/>
    <s v="NINGBO YUSING ELECTRONICS CO., LTD"/>
    <x v="395"/>
    <x v="396"/>
    <x v="0"/>
    <x v="2"/>
    <x v="2"/>
    <n v="36"/>
    <n v="3100"/>
    <n v="6500"/>
    <n v="20"/>
    <m/>
    <n v="28"/>
    <x v="2"/>
  </r>
  <r>
    <s v="21883_2020"/>
    <x v="0"/>
    <x v="0"/>
    <d v="2020-01-27T00:00:00"/>
    <x v="11"/>
    <s v="NINGBO YUSING ELECTRONICS CO., LTD"/>
    <x v="449"/>
    <x v="450"/>
    <x v="0"/>
    <x v="2"/>
    <x v="36"/>
    <n v="18"/>
    <m/>
    <m/>
    <n v="20"/>
    <s v="false"/>
    <n v="25000"/>
    <x v="6"/>
  </r>
  <r>
    <s v="22316_2020"/>
    <x v="0"/>
    <x v="0"/>
    <d v="2020-01-29T00:00:00"/>
    <x v="11"/>
    <s v="NINGBO YUSING ELECTRONICS CO., LTD"/>
    <x v="450"/>
    <x v="451"/>
    <x v="0"/>
    <x v="7"/>
    <x v="20"/>
    <n v="5"/>
    <m/>
    <m/>
    <n v="20"/>
    <m/>
    <n v="6000"/>
    <x v="5"/>
  </r>
  <r>
    <s v="22316_2020"/>
    <x v="0"/>
    <x v="0"/>
    <d v="2020-01-29T00:00:00"/>
    <x v="11"/>
    <s v="NINGBO YUSING ELECTRONICS CO., LTD"/>
    <x v="451"/>
    <x v="452"/>
    <x v="0"/>
    <x v="7"/>
    <x v="20"/>
    <n v="5"/>
    <m/>
    <m/>
    <n v="20"/>
    <m/>
    <n v="1200"/>
    <x v="5"/>
  </r>
  <r>
    <s v="22316_2020"/>
    <x v="0"/>
    <x v="0"/>
    <d v="2020-01-29T00:00:00"/>
    <x v="11"/>
    <s v="NINGBO YUSING ELECTRONICS CO., LTD"/>
    <x v="452"/>
    <x v="453"/>
    <x v="0"/>
    <x v="7"/>
    <x v="20"/>
    <n v="5"/>
    <m/>
    <m/>
    <n v="20"/>
    <m/>
    <n v="1000"/>
    <x v="5"/>
  </r>
  <r>
    <s v="22316_2020"/>
    <x v="0"/>
    <x v="0"/>
    <d v="2020-01-29T00:00:00"/>
    <x v="11"/>
    <s v="NINGBO YUSING ELECTRONICS CO., LTD"/>
    <x v="453"/>
    <x v="454"/>
    <x v="0"/>
    <x v="7"/>
    <x v="20"/>
    <n v="5"/>
    <m/>
    <m/>
    <n v="20"/>
    <m/>
    <n v="900"/>
    <x v="5"/>
  </r>
  <r>
    <s v="22316_2020"/>
    <x v="0"/>
    <x v="0"/>
    <d v="2020-01-29T00:00:00"/>
    <x v="11"/>
    <s v="NINGBO YUSING ELECTRONICS CO., LTD"/>
    <x v="454"/>
    <x v="455"/>
    <x v="0"/>
    <x v="7"/>
    <x v="20"/>
    <n v="67"/>
    <m/>
    <m/>
    <n v="20"/>
    <m/>
    <n v="2040"/>
    <x v="5"/>
  </r>
  <r>
    <s v="22386_2020"/>
    <x v="0"/>
    <x v="0"/>
    <d v="2020-01-29T00:00:00"/>
    <x v="36"/>
    <s v="MV INTERNATIONAL HOLDINGS CO, LTD"/>
    <x v="455"/>
    <x v="456"/>
    <x v="0"/>
    <x v="6"/>
    <x v="40"/>
    <n v="50"/>
    <n v="5000"/>
    <m/>
    <n v="20"/>
    <m/>
    <n v="1090"/>
    <x v="2"/>
  </r>
  <r>
    <s v="22996_2020"/>
    <x v="0"/>
    <x v="0"/>
    <d v="2020-01-30T00:00:00"/>
    <x v="0"/>
    <s v="SIGNIFY HUNGARY KORLATOLT FELELOSSEGU TARSASAG"/>
    <x v="456"/>
    <x v="457"/>
    <x v="0"/>
    <x v="6"/>
    <x v="38"/>
    <m/>
    <m/>
    <n v="3000"/>
    <m/>
    <m/>
    <n v="18"/>
    <x v="0"/>
  </r>
  <r>
    <s v="22996_2020"/>
    <x v="0"/>
    <x v="0"/>
    <d v="2020-01-30T00:00:00"/>
    <x v="0"/>
    <s v="SIGNIFY HUNGARY KORLATOLT FELELOSSEGU TARSASAG"/>
    <x v="457"/>
    <x v="458"/>
    <x v="0"/>
    <x v="6"/>
    <x v="38"/>
    <m/>
    <m/>
    <n v="3000"/>
    <m/>
    <m/>
    <n v="15"/>
    <x v="0"/>
  </r>
  <r>
    <s v="22996_2020"/>
    <x v="0"/>
    <x v="0"/>
    <d v="2020-01-30T00:00:00"/>
    <x v="0"/>
    <s v="SIGNIFY HUNGARY KORLATOLT FELELOSSEGU TARSASAG"/>
    <x v="277"/>
    <x v="278"/>
    <x v="0"/>
    <x v="0"/>
    <x v="0"/>
    <m/>
    <m/>
    <m/>
    <n v="65"/>
    <m/>
    <n v="682"/>
    <x v="0"/>
  </r>
  <r>
    <s v="22996_2020"/>
    <x v="0"/>
    <x v="0"/>
    <d v="2020-01-30T00:00:00"/>
    <x v="0"/>
    <s v="SIGNIFY HUNGARY KORLATOLT FELELOSSEGU TARSASAG"/>
    <x v="458"/>
    <x v="459"/>
    <x v="0"/>
    <x v="6"/>
    <x v="38"/>
    <m/>
    <m/>
    <n v="3000"/>
    <m/>
    <m/>
    <n v="720"/>
    <x v="0"/>
  </r>
  <r>
    <s v="22996_2020"/>
    <x v="0"/>
    <x v="0"/>
    <d v="2020-01-30T00:00:00"/>
    <x v="0"/>
    <s v="SIGNIFY HUNGARY KORLATOLT FELELOSSEGU TARSASAG"/>
    <x v="459"/>
    <x v="460"/>
    <x v="0"/>
    <x v="6"/>
    <x v="38"/>
    <m/>
    <m/>
    <n v="3000"/>
    <m/>
    <m/>
    <n v="40"/>
    <x v="0"/>
  </r>
  <r>
    <s v="22996_2020"/>
    <x v="0"/>
    <x v="0"/>
    <d v="2020-01-30T00:00:00"/>
    <x v="0"/>
    <s v="SIGNIFY HUNGARY KORLATOLT FELELOSSEGU TARSASAG"/>
    <x v="275"/>
    <x v="276"/>
    <x v="0"/>
    <x v="6"/>
    <x v="38"/>
    <m/>
    <m/>
    <n v="3000"/>
    <m/>
    <m/>
    <n v="1064"/>
    <x v="0"/>
  </r>
  <r>
    <s v="22996_2020"/>
    <x v="0"/>
    <x v="0"/>
    <d v="2020-01-30T00:00:00"/>
    <x v="0"/>
    <s v="SIGNIFY HUNGARY KORLATOLT FELELOSSEGU TARSASAG"/>
    <x v="460"/>
    <x v="461"/>
    <x v="0"/>
    <x v="0"/>
    <x v="0"/>
    <m/>
    <m/>
    <n v="4000"/>
    <n v="65"/>
    <m/>
    <n v="82"/>
    <x v="0"/>
  </r>
  <r>
    <s v="23327_2020"/>
    <x v="0"/>
    <x v="0"/>
    <d v="2020-01-31T00:00:00"/>
    <x v="25"/>
    <s v="ZHONGSHAN DIWA LIGHTING CO., LTD"/>
    <x v="302"/>
    <x v="303"/>
    <x v="0"/>
    <x v="2"/>
    <x v="2"/>
    <n v="36"/>
    <n v="3000"/>
    <n v="6500"/>
    <n v="20"/>
    <m/>
    <n v="8900"/>
    <x v="3"/>
  </r>
  <r>
    <s v="23351_2020"/>
    <x v="0"/>
    <x v="0"/>
    <d v="2020-01-31T00:00:00"/>
    <x v="11"/>
    <s v="NINGBO YUSING ELECTRONICS CO., LTD"/>
    <x v="461"/>
    <x v="462"/>
    <x v="0"/>
    <x v="6"/>
    <x v="11"/>
    <n v="12"/>
    <n v="1080"/>
    <n v="4000"/>
    <n v="40"/>
    <m/>
    <n v="520"/>
    <x v="3"/>
  </r>
  <r>
    <s v="23351_2020"/>
    <x v="0"/>
    <x v="0"/>
    <d v="2020-01-31T00:00:00"/>
    <x v="11"/>
    <s v="NINGBO YUSING ELECTRONICS CO., LTD"/>
    <x v="461"/>
    <x v="462"/>
    <x v="0"/>
    <x v="6"/>
    <x v="11"/>
    <n v="12"/>
    <n v="1080"/>
    <n v="4000"/>
    <n v="40"/>
    <m/>
    <n v="520"/>
    <x v="3"/>
  </r>
  <r>
    <s v="23351_2020"/>
    <x v="0"/>
    <x v="0"/>
    <d v="2020-01-31T00:00:00"/>
    <x v="11"/>
    <s v="NINGBO YUSING ELECTRONICS CO., LTD"/>
    <x v="462"/>
    <x v="463"/>
    <x v="0"/>
    <x v="6"/>
    <x v="11"/>
    <n v="30"/>
    <n v="2400"/>
    <n v="4000"/>
    <n v="40"/>
    <m/>
    <n v="288"/>
    <x v="3"/>
  </r>
  <r>
    <s v="23351_2020"/>
    <x v="0"/>
    <x v="0"/>
    <d v="2020-01-31T00:00:00"/>
    <x v="11"/>
    <s v="NINGBO YUSING ELECTRONICS CO., LTD"/>
    <x v="463"/>
    <x v="464"/>
    <x v="0"/>
    <x v="6"/>
    <x v="11"/>
    <n v="30"/>
    <n v="2400"/>
    <n v="4000"/>
    <n v="40"/>
    <m/>
    <n v="240"/>
    <x v="3"/>
  </r>
  <r>
    <s v="23351_2020"/>
    <x v="0"/>
    <x v="0"/>
    <d v="2020-01-31T00:00:00"/>
    <x v="11"/>
    <s v="NINGBO YUSING ELECTRONICS CO., LTD"/>
    <x v="464"/>
    <x v="465"/>
    <x v="0"/>
    <x v="6"/>
    <x v="11"/>
    <n v="12"/>
    <n v="1080"/>
    <n v="4000"/>
    <n v="40"/>
    <m/>
    <n v="240"/>
    <x v="3"/>
  </r>
  <r>
    <s v="23351_2020"/>
    <x v="0"/>
    <x v="0"/>
    <d v="2020-01-31T00:00:00"/>
    <x v="11"/>
    <s v="NINGBO YUSING ELECTRONICS CO., LTD"/>
    <x v="464"/>
    <x v="465"/>
    <x v="0"/>
    <x v="6"/>
    <x v="11"/>
    <n v="12"/>
    <n v="1080"/>
    <n v="4000"/>
    <n v="40"/>
    <m/>
    <n v="300"/>
    <x v="3"/>
  </r>
  <r>
    <s v="23351_2020"/>
    <x v="0"/>
    <x v="0"/>
    <d v="2020-01-31T00:00:00"/>
    <x v="11"/>
    <s v="NINGBO YUSING ELECTRONICS CO., LTD"/>
    <x v="465"/>
    <x v="466"/>
    <x v="0"/>
    <x v="6"/>
    <x v="11"/>
    <n v="12"/>
    <n v="1080"/>
    <n v="4000"/>
    <n v="40"/>
    <m/>
    <n v="270"/>
    <x v="3"/>
  </r>
  <r>
    <s v="23351_2020"/>
    <x v="0"/>
    <x v="0"/>
    <d v="2020-01-31T00:00:00"/>
    <x v="11"/>
    <s v="NINGBO YUSING ELECTRONICS CO., LTD"/>
    <x v="465"/>
    <x v="466"/>
    <x v="0"/>
    <x v="6"/>
    <x v="11"/>
    <n v="12"/>
    <n v="1080"/>
    <n v="4000"/>
    <n v="40"/>
    <m/>
    <n v="300"/>
    <x v="3"/>
  </r>
  <r>
    <s v="23351_2020"/>
    <x v="0"/>
    <x v="0"/>
    <d v="2020-01-31T00:00:00"/>
    <x v="11"/>
    <s v="NINGBO YUSING ELECTRONICS CO., LTD"/>
    <x v="466"/>
    <x v="467"/>
    <x v="0"/>
    <x v="6"/>
    <x v="11"/>
    <n v="20"/>
    <n v="1800"/>
    <n v="4000"/>
    <n v="40"/>
    <m/>
    <n v="300"/>
    <x v="3"/>
  </r>
  <r>
    <s v="23351_2020"/>
    <x v="0"/>
    <x v="0"/>
    <d v="2020-01-31T00:00:00"/>
    <x v="11"/>
    <s v="NINGBO YUSING ELECTRONICS CO., LTD"/>
    <x v="467"/>
    <x v="468"/>
    <x v="0"/>
    <x v="6"/>
    <x v="11"/>
    <n v="20"/>
    <n v="1800"/>
    <n v="4000"/>
    <n v="40"/>
    <m/>
    <n v="420"/>
    <x v="3"/>
  </r>
  <r>
    <s v="23351_2020"/>
    <x v="0"/>
    <x v="0"/>
    <d v="2020-01-31T00:00:00"/>
    <x v="11"/>
    <s v="NINGBO YUSING ELECTRONICS CO., LTD"/>
    <x v="468"/>
    <x v="469"/>
    <x v="1"/>
    <x v="6"/>
    <x v="11"/>
    <n v="50"/>
    <m/>
    <m/>
    <n v="40"/>
    <m/>
    <n v="1000"/>
    <x v="3"/>
  </r>
  <r>
    <s v="23351_2020"/>
    <x v="0"/>
    <x v="0"/>
    <d v="2020-01-31T00:00:00"/>
    <x v="11"/>
    <s v="NINGBO YUSING ELECTRONICS CO., LTD"/>
    <x v="469"/>
    <x v="470"/>
    <x v="1"/>
    <x v="6"/>
    <x v="11"/>
    <m/>
    <m/>
    <m/>
    <m/>
    <m/>
    <n v="1303"/>
    <x v="3"/>
  </r>
  <r>
    <s v="23351_2020"/>
    <x v="0"/>
    <x v="0"/>
    <d v="2020-01-31T00:00:00"/>
    <x v="11"/>
    <s v="NINGBO YUSING ELECTRONICS CO., LTD"/>
    <x v="468"/>
    <x v="469"/>
    <x v="1"/>
    <x v="6"/>
    <x v="11"/>
    <n v="50"/>
    <m/>
    <m/>
    <n v="40"/>
    <m/>
    <n v="450"/>
    <x v="3"/>
  </r>
  <r>
    <s v="20756_2020"/>
    <x v="0"/>
    <x v="0"/>
    <d v="2020-01-27T00:00:00"/>
    <x v="11"/>
    <s v="NINGBO YUSING ELECTRONICS CO., LTD"/>
    <x v="470"/>
    <x v="471"/>
    <x v="0"/>
    <x v="2"/>
    <x v="10"/>
    <n v="36"/>
    <n v="2600"/>
    <n v="4000"/>
    <n v="20"/>
    <s v="false"/>
    <n v="5000"/>
    <x v="3"/>
  </r>
  <r>
    <s v="20756_2020"/>
    <x v="0"/>
    <x v="0"/>
    <d v="2020-01-27T00:00:00"/>
    <x v="11"/>
    <s v="NINGBO YUSING ELECTRONICS CO., LTD"/>
    <x v="471"/>
    <x v="472"/>
    <x v="0"/>
    <x v="5"/>
    <x v="9"/>
    <n v="18"/>
    <m/>
    <n v="4000"/>
    <n v="20"/>
    <m/>
    <n v="900"/>
    <x v="3"/>
  </r>
  <r>
    <s v="20756_2020"/>
    <x v="0"/>
    <x v="0"/>
    <d v="2020-01-27T00:00:00"/>
    <x v="11"/>
    <s v="NINGBO YUSING ELECTRONICS CO., LTD"/>
    <x v="472"/>
    <x v="473"/>
    <x v="0"/>
    <x v="2"/>
    <x v="10"/>
    <n v="36"/>
    <n v="2500"/>
    <n v="6500"/>
    <n v="20"/>
    <s v="false"/>
    <n v="2520"/>
    <x v="3"/>
  </r>
  <r>
    <s v="20756_2020"/>
    <x v="0"/>
    <x v="0"/>
    <d v="2020-01-27T00:00:00"/>
    <x v="11"/>
    <s v="NINGBO YUSING ELECTRONICS CO., LTD"/>
    <x v="473"/>
    <x v="474"/>
    <x v="0"/>
    <x v="2"/>
    <x v="10"/>
    <n v="36"/>
    <n v="2340"/>
    <n v="6500"/>
    <n v="20"/>
    <s v="false"/>
    <n v="3500"/>
    <x v="3"/>
  </r>
  <r>
    <s v="20756_2020"/>
    <x v="0"/>
    <x v="0"/>
    <d v="2020-01-27T00:00:00"/>
    <x v="11"/>
    <s v="NINGBO YUSING ELECTRONICS CO., LTD"/>
    <x v="235"/>
    <x v="236"/>
    <x v="0"/>
    <x v="2"/>
    <x v="10"/>
    <n v="36"/>
    <n v="2340"/>
    <n v="4500"/>
    <n v="20"/>
    <s v="false"/>
    <n v="5800"/>
    <x v="3"/>
  </r>
  <r>
    <s v="20756_2020"/>
    <x v="0"/>
    <x v="0"/>
    <d v="2020-01-27T00:00:00"/>
    <x v="11"/>
    <s v="NINGBO YUSING ELECTRONICS CO., LTD"/>
    <x v="232"/>
    <x v="233"/>
    <x v="0"/>
    <x v="2"/>
    <x v="10"/>
    <n v="36"/>
    <n v="2600"/>
    <n v="6500"/>
    <n v="20"/>
    <s v="false"/>
    <n v="2640"/>
    <x v="3"/>
  </r>
  <r>
    <s v="20275_2020"/>
    <x v="0"/>
    <x v="0"/>
    <d v="2020-01-26T00:00:00"/>
    <x v="11"/>
    <s v="NINGBO YUSING ELECTRONICS CO., LTD"/>
    <x v="474"/>
    <x v="475"/>
    <x v="0"/>
    <x v="4"/>
    <x v="5"/>
    <n v="150"/>
    <n v="14250"/>
    <n v="6400"/>
    <n v="65"/>
    <s v="false"/>
    <n v="500"/>
    <x v="4"/>
  </r>
  <r>
    <s v="20275_2020"/>
    <x v="0"/>
    <x v="0"/>
    <d v="2020-01-26T00:00:00"/>
    <x v="11"/>
    <s v="NINGBO YUSING ELECTRONICS CO., LTD"/>
    <x v="475"/>
    <x v="476"/>
    <x v="0"/>
    <x v="4"/>
    <x v="5"/>
    <n v="100"/>
    <n v="9500"/>
    <n v="6400"/>
    <n v="65"/>
    <s v="false"/>
    <n v="70"/>
    <x v="4"/>
  </r>
  <r>
    <s v="20275_2020"/>
    <x v="0"/>
    <x v="0"/>
    <d v="2020-01-26T00:00:00"/>
    <x v="11"/>
    <s v="NINGBO YUSING ELECTRONICS CO., LTD"/>
    <x v="476"/>
    <x v="477"/>
    <x v="0"/>
    <x v="4"/>
    <x v="5"/>
    <n v="250"/>
    <n v="23750"/>
    <n v="6400"/>
    <n v="65"/>
    <s v="false"/>
    <n v="566"/>
    <x v="4"/>
  </r>
  <r>
    <s v="20275_2020"/>
    <x v="0"/>
    <x v="0"/>
    <d v="2020-01-26T00:00:00"/>
    <x v="11"/>
    <s v="NINGBO YUSING ELECTRONICS CO., LTD"/>
    <x v="477"/>
    <x v="478"/>
    <x v="0"/>
    <x v="4"/>
    <x v="5"/>
    <n v="200"/>
    <n v="19000"/>
    <n v="6400"/>
    <n v="65"/>
    <s v="false"/>
    <n v="200"/>
    <x v="4"/>
  </r>
  <r>
    <s v="20275_2020"/>
    <x v="0"/>
    <x v="0"/>
    <d v="2020-01-26T00:00:00"/>
    <x v="11"/>
    <s v="NINGBO YUSING ELECTRONICS CO., LTD"/>
    <x v="475"/>
    <x v="476"/>
    <x v="0"/>
    <x v="4"/>
    <x v="5"/>
    <n v="100"/>
    <n v="9500"/>
    <n v="6400"/>
    <n v="65"/>
    <s v="false"/>
    <n v="500"/>
    <x v="4"/>
  </r>
  <r>
    <s v="21899_2020"/>
    <x v="0"/>
    <x v="0"/>
    <d v="2020-01-28T00:00:00"/>
    <x v="31"/>
    <s v="HONGYUAN OPTOELECTRONIC TECHNOLOGY CO., LTD"/>
    <x v="478"/>
    <x v="479"/>
    <x v="0"/>
    <x v="5"/>
    <x v="12"/>
    <n v="18"/>
    <n v="1350"/>
    <m/>
    <n v="54"/>
    <s v="false"/>
    <n v="4"/>
    <x v="0"/>
  </r>
  <r>
    <s v="23058_2020"/>
    <x v="0"/>
    <x v="0"/>
    <d v="2020-01-30T00:00:00"/>
    <x v="27"/>
    <s v="ZHEJIANG FOXSUN LIGHTING CO., LTD"/>
    <x v="479"/>
    <x v="480"/>
    <x v="0"/>
    <x v="2"/>
    <x v="8"/>
    <n v="12"/>
    <n v="880"/>
    <n v="4100"/>
    <n v="20"/>
    <m/>
    <n v="1"/>
    <x v="2"/>
  </r>
  <r>
    <s v="23058_2020"/>
    <x v="0"/>
    <x v="0"/>
    <d v="2020-01-30T00:00:00"/>
    <x v="27"/>
    <s v="ZHEJIANG FOXSUN LIGHTING CO., LTD"/>
    <x v="480"/>
    <x v="481"/>
    <x v="0"/>
    <x v="2"/>
    <x v="8"/>
    <n v="15"/>
    <n v="1100"/>
    <n v="4100"/>
    <n v="20"/>
    <m/>
    <n v="1"/>
    <x v="2"/>
  </r>
  <r>
    <s v="23058_2020"/>
    <x v="0"/>
    <x v="0"/>
    <d v="2020-01-30T00:00:00"/>
    <x v="27"/>
    <s v="ZHEJIANG FOXSUN LIGHTING CO., LTD"/>
    <x v="481"/>
    <x v="482"/>
    <x v="0"/>
    <x v="2"/>
    <x v="8"/>
    <n v="18"/>
    <n v="1350"/>
    <n v="4100"/>
    <n v="20"/>
    <m/>
    <n v="1"/>
    <x v="2"/>
  </r>
  <r>
    <s v="23058_2020"/>
    <x v="0"/>
    <x v="0"/>
    <d v="2020-01-30T00:00:00"/>
    <x v="27"/>
    <s v="ZHEJIANG FOXSUN LIGHTING CO., LTD"/>
    <x v="482"/>
    <x v="483"/>
    <x v="0"/>
    <x v="2"/>
    <x v="8"/>
    <n v="12"/>
    <n v="880"/>
    <n v="4100"/>
    <n v="20"/>
    <m/>
    <n v="1"/>
    <x v="2"/>
  </r>
  <r>
    <s v="23058_2020"/>
    <x v="0"/>
    <x v="0"/>
    <d v="2020-01-30T00:00:00"/>
    <x v="27"/>
    <s v="ZHEJIANG FOXSUN LIGHTING CO., LTD"/>
    <x v="483"/>
    <x v="484"/>
    <x v="0"/>
    <x v="2"/>
    <x v="8"/>
    <n v="15"/>
    <n v="1100"/>
    <n v="4100"/>
    <n v="20"/>
    <m/>
    <n v="1"/>
    <x v="2"/>
  </r>
  <r>
    <s v="23607_2020"/>
    <x v="0"/>
    <x v="0"/>
    <d v="2020-01-31T00:00:00"/>
    <x v="11"/>
    <s v="NINGBO YUSING ELECTRONICS CO., LTD"/>
    <x v="484"/>
    <x v="485"/>
    <x v="0"/>
    <x v="6"/>
    <x v="13"/>
    <n v="24"/>
    <n v="2160"/>
    <n v="4000"/>
    <n v="20"/>
    <m/>
    <n v="306"/>
    <x v="2"/>
  </r>
  <r>
    <s v="23607_2020"/>
    <x v="0"/>
    <x v="0"/>
    <d v="2020-01-31T00:00:00"/>
    <x v="11"/>
    <s v="NINGBO YUSING ELECTRONICS CO., LTD"/>
    <x v="485"/>
    <x v="486"/>
    <x v="0"/>
    <x v="6"/>
    <x v="13"/>
    <n v="40"/>
    <n v="3600"/>
    <n v="4000"/>
    <n v="20"/>
    <m/>
    <n v="306"/>
    <x v="2"/>
  </r>
  <r>
    <s v="23607_2020"/>
    <x v="0"/>
    <x v="0"/>
    <d v="2020-01-31T00:00:00"/>
    <x v="11"/>
    <s v="NINGBO YUSING ELECTRONICS CO., LTD"/>
    <x v="486"/>
    <x v="487"/>
    <x v="0"/>
    <x v="6"/>
    <x v="13"/>
    <n v="20"/>
    <n v="1800"/>
    <n v="4000"/>
    <n v="20"/>
    <m/>
    <n v="216"/>
    <x v="2"/>
  </r>
  <r>
    <s v="19261_2020"/>
    <x v="0"/>
    <x v="0"/>
    <d v="2020-01-23T00:00:00"/>
    <x v="1"/>
    <s v="ATL BUSINESS (SHENZHEN) CO., LTD"/>
    <x v="3"/>
    <x v="3"/>
    <x v="0"/>
    <x v="1"/>
    <x v="1"/>
    <n v="50"/>
    <m/>
    <n v="5000"/>
    <n v="65"/>
    <m/>
    <n v="390"/>
    <x v="1"/>
  </r>
  <r>
    <s v="19261_2020"/>
    <x v="0"/>
    <x v="0"/>
    <d v="2020-01-23T00:00:00"/>
    <x v="1"/>
    <s v="ATL BUSINESS (SHENZHEN) CO., LTD"/>
    <x v="435"/>
    <x v="436"/>
    <x v="0"/>
    <x v="1"/>
    <x v="1"/>
    <n v="80"/>
    <m/>
    <n v="5000"/>
    <n v="65"/>
    <m/>
    <n v="5550"/>
    <x v="1"/>
  </r>
  <r>
    <s v="19261_2020"/>
    <x v="0"/>
    <x v="0"/>
    <d v="2020-01-23T00:00:00"/>
    <x v="1"/>
    <s v="ATL BUSINESS (SHENZHEN) CO., LTD"/>
    <x v="4"/>
    <x v="4"/>
    <x v="0"/>
    <x v="1"/>
    <x v="1"/>
    <n v="100"/>
    <m/>
    <n v="5000"/>
    <n v="65"/>
    <m/>
    <n v="5000"/>
    <x v="1"/>
  </r>
  <r>
    <s v="19974_2020"/>
    <x v="0"/>
    <x v="0"/>
    <d v="2020-01-24T00:00:00"/>
    <x v="2"/>
    <s v="ROSA"/>
    <x v="487"/>
    <x v="488"/>
    <x v="0"/>
    <x v="3"/>
    <x v="3"/>
    <n v="43"/>
    <n v="3450"/>
    <n v="3500"/>
    <n v="66"/>
    <m/>
    <n v="6"/>
    <x v="2"/>
  </r>
  <r>
    <s v="19974_2020"/>
    <x v="0"/>
    <x v="0"/>
    <d v="2020-01-24T00:00:00"/>
    <x v="2"/>
    <s v="ROSA"/>
    <x v="488"/>
    <x v="489"/>
    <x v="0"/>
    <x v="3"/>
    <x v="3"/>
    <n v="55"/>
    <n v="7100"/>
    <n v="5000"/>
    <n v="66"/>
    <m/>
    <n v="22"/>
    <x v="2"/>
  </r>
  <r>
    <s v="13218_2020"/>
    <x v="0"/>
    <x v="0"/>
    <d v="2020-01-13T00:00:00"/>
    <x v="11"/>
    <s v="NINGBO YUSING ELECTRONICS CO., LTD"/>
    <x v="489"/>
    <x v="490"/>
    <x v="0"/>
    <x v="1"/>
    <x v="1"/>
    <m/>
    <m/>
    <m/>
    <m/>
    <m/>
    <n v="554"/>
    <x v="1"/>
  </r>
  <r>
    <s v="13758_2020"/>
    <x v="0"/>
    <x v="0"/>
    <d v="2020-01-13T00:00:00"/>
    <x v="3"/>
    <s v="XINHUA ELECTRICAL CO., LTD OF GUANGDONG"/>
    <x v="110"/>
    <x v="110"/>
    <x v="0"/>
    <x v="2"/>
    <x v="2"/>
    <m/>
    <m/>
    <m/>
    <m/>
    <m/>
    <n v="16598"/>
    <x v="3"/>
  </r>
  <r>
    <s v="18316_2020"/>
    <x v="0"/>
    <x v="0"/>
    <d v="2020-01-22T00:00:00"/>
    <x v="37"/>
    <s v="KINGYA LIGHTING TECHNOLOGY HK CO, LTD"/>
    <x v="490"/>
    <x v="491"/>
    <x v="0"/>
    <x v="2"/>
    <x v="8"/>
    <n v="12"/>
    <n v="960"/>
    <n v="6500"/>
    <m/>
    <m/>
    <n v="1200"/>
    <x v="0"/>
  </r>
  <r>
    <s v="18316_2020"/>
    <x v="0"/>
    <x v="0"/>
    <d v="2020-01-22T00:00:00"/>
    <x v="37"/>
    <s v="KINGYA LIGHTING TECHNOLOGY HK CO, LTD"/>
    <x v="491"/>
    <x v="492"/>
    <x v="0"/>
    <x v="5"/>
    <x v="12"/>
    <n v="18"/>
    <m/>
    <n v="4000"/>
    <n v="20"/>
    <m/>
    <n v="420"/>
    <x v="0"/>
  </r>
  <r>
    <s v="18316_2020"/>
    <x v="0"/>
    <x v="0"/>
    <d v="2020-01-22T00:00:00"/>
    <x v="37"/>
    <s v="KINGYA LIGHTING TECHNOLOGY HK CO, LTD"/>
    <x v="492"/>
    <x v="493"/>
    <x v="0"/>
    <x v="2"/>
    <x v="8"/>
    <n v="18"/>
    <n v="1440"/>
    <n v="6500"/>
    <m/>
    <m/>
    <n v="1200"/>
    <x v="0"/>
  </r>
  <r>
    <s v="18316_2020"/>
    <x v="0"/>
    <x v="0"/>
    <d v="2020-01-22T00:00:00"/>
    <x v="37"/>
    <s v="KINGYA LIGHTING TECHNOLOGY HK CO, LTD"/>
    <x v="493"/>
    <x v="494"/>
    <x v="0"/>
    <x v="2"/>
    <x v="8"/>
    <n v="24"/>
    <n v="1920"/>
    <n v="6500"/>
    <m/>
    <m/>
    <n v="510"/>
    <x v="0"/>
  </r>
  <r>
    <s v="18316_2020"/>
    <x v="0"/>
    <x v="0"/>
    <d v="2020-01-22T00:00:00"/>
    <x v="37"/>
    <s v="KINGYA LIGHTING TECHNOLOGY HK CO, LTD"/>
    <x v="490"/>
    <x v="491"/>
    <x v="0"/>
    <x v="2"/>
    <x v="8"/>
    <n v="12"/>
    <n v="960"/>
    <n v="6500"/>
    <m/>
    <m/>
    <n v="800"/>
    <x v="0"/>
  </r>
  <r>
    <s v="18316_2020"/>
    <x v="0"/>
    <x v="0"/>
    <d v="2020-01-22T00:00:00"/>
    <x v="37"/>
    <s v="KINGYA LIGHTING TECHNOLOGY HK CO, LTD"/>
    <x v="493"/>
    <x v="494"/>
    <x v="0"/>
    <x v="2"/>
    <x v="8"/>
    <n v="24"/>
    <n v="1920"/>
    <n v="6500"/>
    <m/>
    <m/>
    <n v="600"/>
    <x v="0"/>
  </r>
  <r>
    <s v="18316_2020"/>
    <x v="0"/>
    <x v="0"/>
    <d v="2020-01-22T00:00:00"/>
    <x v="37"/>
    <s v="KINGYA LIGHTING TECHNOLOGY HK CO, LTD"/>
    <x v="492"/>
    <x v="493"/>
    <x v="0"/>
    <x v="2"/>
    <x v="8"/>
    <n v="18"/>
    <n v="1440"/>
    <n v="6500"/>
    <m/>
    <m/>
    <n v="600"/>
    <x v="0"/>
  </r>
  <r>
    <s v="18316_2020"/>
    <x v="0"/>
    <x v="0"/>
    <d v="2020-01-22T00:00:00"/>
    <x v="37"/>
    <s v="KINGYA LIGHTING TECHNOLOGY HK CO, LTD"/>
    <x v="494"/>
    <x v="495"/>
    <x v="0"/>
    <x v="5"/>
    <x v="12"/>
    <n v="12"/>
    <m/>
    <n v="4000"/>
    <n v="20"/>
    <m/>
    <n v="400"/>
    <x v="0"/>
  </r>
  <r>
    <s v="21445_2020"/>
    <x v="0"/>
    <x v="0"/>
    <d v="2020-01-27T00:00:00"/>
    <x v="11"/>
    <s v="NINGBO YUSING ELECTRONICS CO., LTD"/>
    <x v="495"/>
    <x v="496"/>
    <x v="0"/>
    <x v="7"/>
    <x v="20"/>
    <n v="2"/>
    <m/>
    <m/>
    <n v="20"/>
    <m/>
    <n v="1999"/>
    <x v="5"/>
  </r>
  <r>
    <s v="21445_2020"/>
    <x v="0"/>
    <x v="0"/>
    <d v="2020-01-27T00:00:00"/>
    <x v="11"/>
    <s v="NINGBO YUSING ELECTRONICS CO., LTD"/>
    <x v="496"/>
    <x v="497"/>
    <x v="0"/>
    <x v="7"/>
    <x v="20"/>
    <n v="5"/>
    <m/>
    <m/>
    <n v="20"/>
    <m/>
    <n v="1005"/>
    <x v="5"/>
  </r>
  <r>
    <s v="22558_2020"/>
    <x v="0"/>
    <x v="0"/>
    <d v="2020-01-29T00:00:00"/>
    <x v="38"/>
    <s v="LITARC LIGHTING &amp; ELECTRONIC LTD, З-Д: FOSHAN YILIANG PHOTOELECTRIC TECHNOLOGY CO., LTD"/>
    <x v="497"/>
    <x v="498"/>
    <x v="0"/>
    <x v="2"/>
    <x v="41"/>
    <n v="45"/>
    <n v="5000"/>
    <n v="4500"/>
    <m/>
    <m/>
    <n v="650"/>
    <x v="3"/>
  </r>
  <r>
    <s v="22558_2020"/>
    <x v="0"/>
    <x v="0"/>
    <d v="2020-01-29T00:00:00"/>
    <x v="38"/>
    <s v="LITARC LIGHTING &amp; ELECTRONIC LTD, З-Д: FOSHAN YILIANG PHOTOELECTRIC TECHNOLOGY CO., LTD"/>
    <x v="498"/>
    <x v="499"/>
    <x v="0"/>
    <x v="2"/>
    <x v="41"/>
    <n v="45"/>
    <n v="5000"/>
    <n v="6500"/>
    <m/>
    <m/>
    <n v="900"/>
    <x v="3"/>
  </r>
  <r>
    <s v="15503_2020"/>
    <x v="0"/>
    <x v="0"/>
    <d v="2020-01-04T00:00:00"/>
    <x v="11"/>
    <s v="NINGBO YUSING ELECTRONICS CO., LTD"/>
    <x v="499"/>
    <x v="500"/>
    <x v="0"/>
    <x v="6"/>
    <x v="11"/>
    <m/>
    <m/>
    <m/>
    <m/>
    <m/>
    <n v="20116"/>
    <x v="18"/>
  </r>
  <r>
    <s v="20459_2020"/>
    <x v="0"/>
    <x v="0"/>
    <d v="2020-01-27T00:00:00"/>
    <x v="29"/>
    <s v="ООО &quot;ОСП КОРПОРАЦИЯ ВАТРА&quot;"/>
    <x v="500"/>
    <x v="501"/>
    <x v="1"/>
    <x v="10"/>
    <x v="42"/>
    <n v="250"/>
    <m/>
    <m/>
    <n v="65"/>
    <m/>
    <n v="50"/>
    <x v="15"/>
  </r>
  <r>
    <s v="21152_2020"/>
    <x v="0"/>
    <x v="0"/>
    <d v="2020-01-27T00:00:00"/>
    <x v="6"/>
    <s v="OSRAM FOSHAN LIGHTING CO., LTD"/>
    <x v="185"/>
    <x v="186"/>
    <x v="0"/>
    <x v="0"/>
    <x v="16"/>
    <n v="39"/>
    <m/>
    <n v="6500"/>
    <n v="65"/>
    <m/>
    <n v="36"/>
    <x v="7"/>
  </r>
  <r>
    <s v="21152_2020"/>
    <x v="0"/>
    <x v="0"/>
    <d v="2020-01-27T00:00:00"/>
    <x v="6"/>
    <s v="OSRAM FOSHAN LIGHTING CO., LTD"/>
    <x v="208"/>
    <x v="209"/>
    <x v="0"/>
    <x v="6"/>
    <x v="25"/>
    <n v="25"/>
    <m/>
    <m/>
    <n v="20"/>
    <m/>
    <n v="275"/>
    <x v="7"/>
  </r>
  <r>
    <s v="11735_2020"/>
    <x v="0"/>
    <x v="0"/>
    <d v="2020-01-09T00:00:00"/>
    <x v="3"/>
    <s v="CHINA NINGBO IVY LIGHTING ELECTRIC MANUFACTURING FACTORY"/>
    <x v="501"/>
    <x v="502"/>
    <x v="0"/>
    <x v="2"/>
    <x v="18"/>
    <m/>
    <m/>
    <m/>
    <m/>
    <m/>
    <n v="19246"/>
    <x v="3"/>
  </r>
  <r>
    <s v="12206_2020"/>
    <x v="0"/>
    <x v="0"/>
    <d v="2020-01-09T00:00:00"/>
    <x v="1"/>
    <s v="ATL BUSINESS (SHENZHEN) CO., LTD"/>
    <x v="402"/>
    <x v="403"/>
    <x v="0"/>
    <x v="0"/>
    <x v="16"/>
    <m/>
    <m/>
    <m/>
    <n v="65"/>
    <m/>
    <n v="7840"/>
    <x v="0"/>
  </r>
  <r>
    <s v="12331_2020"/>
    <x v="0"/>
    <x v="0"/>
    <d v="2020-01-09T00:00:00"/>
    <x v="1"/>
    <s v="ATL BUSINESS (SHENZHEN) CO., LTD"/>
    <x v="95"/>
    <x v="95"/>
    <x v="0"/>
    <x v="4"/>
    <x v="5"/>
    <n v="50"/>
    <n v="4600"/>
    <n v="6500"/>
    <n v="65"/>
    <m/>
    <n v="3360"/>
    <x v="4"/>
  </r>
  <r>
    <s v="12331_2020"/>
    <x v="0"/>
    <x v="0"/>
    <d v="2020-01-09T00:00:00"/>
    <x v="1"/>
    <s v="ATL BUSINESS (SHENZHEN) CO., LTD"/>
    <x v="409"/>
    <x v="410"/>
    <x v="0"/>
    <x v="4"/>
    <x v="5"/>
    <n v="100"/>
    <n v="9500"/>
    <n v="6500"/>
    <n v="65"/>
    <m/>
    <n v="1340"/>
    <x v="4"/>
  </r>
  <r>
    <s v="12331_2020"/>
    <x v="0"/>
    <x v="0"/>
    <d v="2020-01-09T00:00:00"/>
    <x v="1"/>
    <s v="ATL BUSINESS (SHENZHEN) CO., LTD"/>
    <x v="410"/>
    <x v="411"/>
    <x v="0"/>
    <x v="4"/>
    <x v="5"/>
    <n v="10"/>
    <n v="800"/>
    <n v="6500"/>
    <n v="65"/>
    <m/>
    <n v="5360"/>
    <x v="4"/>
  </r>
  <r>
    <s v="12331_2020"/>
    <x v="0"/>
    <x v="0"/>
    <d v="2020-01-09T00:00:00"/>
    <x v="1"/>
    <s v="ATL BUSINESS (SHENZHEN) CO., LTD"/>
    <x v="411"/>
    <x v="412"/>
    <x v="0"/>
    <x v="4"/>
    <x v="5"/>
    <n v="20"/>
    <n v="1600"/>
    <n v="6500"/>
    <n v="65"/>
    <m/>
    <n v="2720"/>
    <x v="4"/>
  </r>
  <r>
    <s v="12331_2020"/>
    <x v="0"/>
    <x v="0"/>
    <d v="2020-01-09T00:00:00"/>
    <x v="1"/>
    <s v="ATL BUSINESS (SHENZHEN) CO., LTD"/>
    <x v="96"/>
    <x v="96"/>
    <x v="0"/>
    <x v="4"/>
    <x v="5"/>
    <n v="30"/>
    <n v="2400"/>
    <n v="6500"/>
    <n v="65"/>
    <m/>
    <n v="2700"/>
    <x v="4"/>
  </r>
  <r>
    <s v="12331_2020"/>
    <x v="0"/>
    <x v="0"/>
    <d v="2020-01-09T00:00:00"/>
    <x v="1"/>
    <s v="ATL BUSINESS (SHENZHEN) CO., LTD"/>
    <x v="102"/>
    <x v="102"/>
    <x v="0"/>
    <x v="4"/>
    <x v="5"/>
    <n v="10"/>
    <n v="800"/>
    <n v="6500"/>
    <n v="65"/>
    <m/>
    <n v="5520"/>
    <x v="4"/>
  </r>
  <r>
    <s v="12331_2020"/>
    <x v="0"/>
    <x v="0"/>
    <d v="2020-01-09T00:00:00"/>
    <x v="1"/>
    <s v="ATL BUSINESS (SHENZHEN) CO., LTD"/>
    <x v="103"/>
    <x v="103"/>
    <x v="0"/>
    <x v="4"/>
    <x v="5"/>
    <n v="20"/>
    <n v="1600"/>
    <n v="6500"/>
    <n v="65"/>
    <m/>
    <n v="11040"/>
    <x v="4"/>
  </r>
  <r>
    <s v="12331_2020"/>
    <x v="0"/>
    <x v="0"/>
    <d v="2020-01-09T00:00:00"/>
    <x v="1"/>
    <s v="ATL BUSINESS (SHENZHEN) CO., LTD"/>
    <x v="403"/>
    <x v="404"/>
    <x v="0"/>
    <x v="4"/>
    <x v="5"/>
    <n v="30"/>
    <m/>
    <n v="6500"/>
    <n v="65"/>
    <s v="false"/>
    <n v="22500"/>
    <x v="4"/>
  </r>
  <r>
    <s v="12331_2020"/>
    <x v="0"/>
    <x v="0"/>
    <d v="2020-01-09T00:00:00"/>
    <x v="1"/>
    <s v="ATL BUSINESS (SHENZHEN) CO., LTD"/>
    <x v="104"/>
    <x v="104"/>
    <x v="0"/>
    <x v="4"/>
    <x v="5"/>
    <n v="30"/>
    <m/>
    <n v="6500"/>
    <n v="65"/>
    <m/>
    <n v="20000"/>
    <x v="4"/>
  </r>
  <r>
    <s v="13167_2020"/>
    <x v="0"/>
    <x v="0"/>
    <d v="2020-01-13T00:00:00"/>
    <x v="13"/>
    <s v="XIAMEN NEEX OPTICAL ELECTRONIC TECHNOLOGY CO., LTD"/>
    <x v="502"/>
    <x v="503"/>
    <x v="0"/>
    <x v="0"/>
    <x v="24"/>
    <m/>
    <m/>
    <m/>
    <m/>
    <m/>
    <n v="969"/>
    <x v="3"/>
  </r>
  <r>
    <s v="17537_2020"/>
    <x v="0"/>
    <x v="0"/>
    <d v="2020-01-21T00:00:00"/>
    <x v="34"/>
    <s v="LEEDARSON LIGHTING CO., LTD"/>
    <x v="503"/>
    <x v="504"/>
    <x v="0"/>
    <x v="5"/>
    <x v="6"/>
    <n v="15"/>
    <n v="1650"/>
    <n v="4000"/>
    <n v="65"/>
    <s v="false"/>
    <n v="1000"/>
    <x v="0"/>
  </r>
  <r>
    <s v="17537_2020"/>
    <x v="0"/>
    <x v="0"/>
    <d v="2020-01-21T00:00:00"/>
    <x v="34"/>
    <s v="LEEDARSON LIGHTING CO., LTD"/>
    <x v="504"/>
    <x v="505"/>
    <x v="0"/>
    <x v="5"/>
    <x v="6"/>
    <n v="15"/>
    <n v="1650"/>
    <n v="4000"/>
    <n v="65"/>
    <s v="false"/>
    <n v="550"/>
    <x v="0"/>
  </r>
  <r>
    <s v="17537_2020"/>
    <x v="0"/>
    <x v="0"/>
    <d v="2020-01-21T00:00:00"/>
    <x v="34"/>
    <s v="LEEDARSON LIGHTING CO., LTD"/>
    <x v="505"/>
    <x v="506"/>
    <x v="0"/>
    <x v="5"/>
    <x v="6"/>
    <n v="15"/>
    <m/>
    <m/>
    <n v="65"/>
    <m/>
    <n v="500"/>
    <x v="0"/>
  </r>
  <r>
    <s v="17537_2020"/>
    <x v="0"/>
    <x v="0"/>
    <d v="2020-01-21T00:00:00"/>
    <x v="34"/>
    <s v="LEEDARSON LIGHTING CO., LTD"/>
    <x v="506"/>
    <x v="507"/>
    <x v="0"/>
    <x v="5"/>
    <x v="6"/>
    <n v="25"/>
    <n v="2750"/>
    <n v="5000"/>
    <n v="65"/>
    <s v="false"/>
    <n v="500"/>
    <x v="0"/>
  </r>
  <r>
    <s v="17537_2020"/>
    <x v="0"/>
    <x v="0"/>
    <d v="2020-01-21T00:00:00"/>
    <x v="34"/>
    <s v="LEEDARSON LIGHTING CO., LTD"/>
    <x v="507"/>
    <x v="508"/>
    <x v="0"/>
    <x v="5"/>
    <x v="6"/>
    <n v="15"/>
    <n v="1650"/>
    <n v="5000"/>
    <n v="65"/>
    <s v="false"/>
    <n v="500"/>
    <x v="0"/>
  </r>
  <r>
    <s v="17537_2020"/>
    <x v="0"/>
    <x v="0"/>
    <d v="2020-01-21T00:00:00"/>
    <x v="34"/>
    <s v="LEEDARSON LIGHTING CO., LTD"/>
    <x v="508"/>
    <x v="509"/>
    <x v="0"/>
    <x v="5"/>
    <x v="6"/>
    <n v="25"/>
    <n v="2750"/>
    <n v="4000"/>
    <n v="65"/>
    <s v="false"/>
    <n v="1000"/>
    <x v="0"/>
  </r>
  <r>
    <s v="17537_2020"/>
    <x v="0"/>
    <x v="0"/>
    <d v="2020-01-21T00:00:00"/>
    <x v="34"/>
    <s v="LEEDARSON LIGHTING CO., LTD"/>
    <x v="509"/>
    <x v="510"/>
    <x v="0"/>
    <x v="5"/>
    <x v="6"/>
    <n v="25"/>
    <n v="2750"/>
    <n v="4000"/>
    <n v="65"/>
    <s v="false"/>
    <n v="500"/>
    <x v="0"/>
  </r>
  <r>
    <s v="17537_2020"/>
    <x v="0"/>
    <x v="0"/>
    <d v="2020-01-21T00:00:00"/>
    <x v="34"/>
    <s v="LEEDARSON LIGHTING CO., LTD"/>
    <x v="510"/>
    <x v="511"/>
    <x v="0"/>
    <x v="5"/>
    <x v="6"/>
    <n v="25"/>
    <m/>
    <m/>
    <n v="65"/>
    <m/>
    <n v="500"/>
    <x v="0"/>
  </r>
  <r>
    <s v="17537_2020"/>
    <x v="0"/>
    <x v="0"/>
    <d v="2020-01-21T00:00:00"/>
    <x v="34"/>
    <s v="LEEDARSON LIGHTING CO., LTD"/>
    <x v="511"/>
    <x v="512"/>
    <x v="0"/>
    <x v="5"/>
    <x v="6"/>
    <n v="25"/>
    <n v="2750"/>
    <n v="5000"/>
    <n v="65"/>
    <s v="false"/>
    <n v="1000"/>
    <x v="0"/>
  </r>
  <r>
    <s v="17537_2020"/>
    <x v="0"/>
    <x v="0"/>
    <d v="2020-01-21T00:00:00"/>
    <x v="34"/>
    <s v="LEEDARSON LIGHTING CO., LTD"/>
    <x v="512"/>
    <x v="513"/>
    <x v="0"/>
    <x v="5"/>
    <x v="6"/>
    <n v="25"/>
    <n v="2750"/>
    <n v="5000"/>
    <n v="65"/>
    <s v="true"/>
    <n v="500"/>
    <x v="0"/>
  </r>
  <r>
    <s v="19553_2020"/>
    <x v="0"/>
    <x v="0"/>
    <d v="2020-01-24T00:00:00"/>
    <x v="0"/>
    <s v="SIGNIFY HUNGARY KORLATOLT FELELOSSEGU TARSASAG"/>
    <x v="277"/>
    <x v="278"/>
    <x v="0"/>
    <x v="0"/>
    <x v="0"/>
    <m/>
    <m/>
    <m/>
    <n v="65"/>
    <m/>
    <n v="818"/>
    <x v="0"/>
  </r>
  <r>
    <s v="19553_2020"/>
    <x v="0"/>
    <x v="0"/>
    <d v="2020-01-24T00:00:00"/>
    <x v="0"/>
    <s v="SIGNIFY HUNGARY KORLATOLT FELELOSSEGU TARSASAG"/>
    <x v="276"/>
    <x v="277"/>
    <x v="0"/>
    <x v="6"/>
    <x v="38"/>
    <m/>
    <m/>
    <n v="3000"/>
    <m/>
    <m/>
    <n v="480"/>
    <x v="0"/>
  </r>
  <r>
    <s v="19553_2020"/>
    <x v="0"/>
    <x v="0"/>
    <d v="2020-01-24T00:00:00"/>
    <x v="0"/>
    <s v="SIGNIFY HUNGARY KORLATOLT FELELOSSEGU TARSASAG"/>
    <x v="275"/>
    <x v="276"/>
    <x v="0"/>
    <x v="6"/>
    <x v="38"/>
    <m/>
    <m/>
    <n v="3000"/>
    <m/>
    <m/>
    <n v="200"/>
    <x v="0"/>
  </r>
  <r>
    <s v="19553_2020"/>
    <x v="0"/>
    <x v="0"/>
    <d v="2020-01-24T00:00:00"/>
    <x v="0"/>
    <s v="SIGNIFY HUNGARY KORLATOLT FELELOSSEGU TARSASAG"/>
    <x v="513"/>
    <x v="514"/>
    <x v="0"/>
    <x v="0"/>
    <x v="0"/>
    <m/>
    <m/>
    <n v="4000"/>
    <n v="65"/>
    <m/>
    <n v="15"/>
    <x v="0"/>
  </r>
  <r>
    <s v="19553_2020"/>
    <x v="0"/>
    <x v="0"/>
    <d v="2020-01-24T00:00:00"/>
    <x v="0"/>
    <s v="SIGNIFY HUNGARY KORLATOLT FELELOSSEGU TARSASAG"/>
    <x v="459"/>
    <x v="460"/>
    <x v="0"/>
    <x v="6"/>
    <x v="38"/>
    <m/>
    <m/>
    <n v="3000"/>
    <m/>
    <m/>
    <n v="680"/>
    <x v="0"/>
  </r>
  <r>
    <s v="20244_2020"/>
    <x v="0"/>
    <x v="0"/>
    <d v="2020-01-26T00:00:00"/>
    <x v="11"/>
    <s v="NINGBO YUSING ELECTRONICS CO., LTD"/>
    <x v="514"/>
    <x v="515"/>
    <x v="0"/>
    <x v="2"/>
    <x v="18"/>
    <n v="36"/>
    <n v="2900"/>
    <n v="4000"/>
    <n v="20"/>
    <m/>
    <n v="7792"/>
    <x v="2"/>
  </r>
  <r>
    <s v="20244_2020"/>
    <x v="0"/>
    <x v="0"/>
    <d v="2020-01-26T00:00:00"/>
    <x v="11"/>
    <s v="NINGBO YUSING ELECTRONICS CO., LTD"/>
    <x v="515"/>
    <x v="516"/>
    <x v="0"/>
    <x v="2"/>
    <x v="18"/>
    <n v="36"/>
    <n v="3000"/>
    <n v="6500"/>
    <n v="20"/>
    <m/>
    <n v="2592"/>
    <x v="2"/>
  </r>
  <r>
    <s v="21456_2020"/>
    <x v="0"/>
    <x v="0"/>
    <d v="2020-01-28T00:00:00"/>
    <x v="3"/>
    <s v="XINHUA ELECTRICAL CO., LTD OF GUANGDONG"/>
    <x v="516"/>
    <x v="517"/>
    <x v="0"/>
    <x v="2"/>
    <x v="2"/>
    <n v="36"/>
    <n v="3100"/>
    <n v="6500"/>
    <n v="20"/>
    <m/>
    <n v="312"/>
    <x v="3"/>
  </r>
  <r>
    <s v="21456_2020"/>
    <x v="0"/>
    <x v="0"/>
    <d v="2020-01-28T00:00:00"/>
    <x v="3"/>
    <s v="XINHUA ELECTRICAL CO., LTD OF GUANGDONG"/>
    <x v="517"/>
    <x v="518"/>
    <x v="0"/>
    <x v="2"/>
    <x v="2"/>
    <n v="24"/>
    <n v="2300"/>
    <n v="6500"/>
    <n v="20"/>
    <m/>
    <n v="5964"/>
    <x v="3"/>
  </r>
  <r>
    <s v="21456_2020"/>
    <x v="0"/>
    <x v="0"/>
    <d v="2020-01-28T00:00:00"/>
    <x v="3"/>
    <s v="XINHUA ELECTRICAL CO., LTD OF GUANGDONG"/>
    <x v="517"/>
    <x v="518"/>
    <x v="0"/>
    <x v="2"/>
    <x v="2"/>
    <n v="24"/>
    <n v="2300"/>
    <n v="6500"/>
    <n v="20"/>
    <m/>
    <n v="6708"/>
    <x v="3"/>
  </r>
  <r>
    <s v="21456_2020"/>
    <x v="0"/>
    <x v="0"/>
    <d v="2020-01-28T00:00:00"/>
    <x v="3"/>
    <s v="XINHUA ELECTRICAL CO., LTD OF GUANGDONG"/>
    <x v="517"/>
    <x v="518"/>
    <x v="0"/>
    <x v="2"/>
    <x v="2"/>
    <n v="24"/>
    <n v="2300"/>
    <n v="6500"/>
    <n v="20"/>
    <m/>
    <n v="6708"/>
    <x v="3"/>
  </r>
  <r>
    <s v="21456_2020"/>
    <x v="0"/>
    <x v="0"/>
    <d v="2020-01-28T00:00:00"/>
    <x v="3"/>
    <s v="XINHUA ELECTRICAL CO., LTD OF GUANGDONG"/>
    <x v="516"/>
    <x v="517"/>
    <x v="0"/>
    <x v="2"/>
    <x v="2"/>
    <n v="36"/>
    <n v="3100"/>
    <n v="6500"/>
    <n v="20"/>
    <m/>
    <n v="6708"/>
    <x v="3"/>
  </r>
  <r>
    <s v="21456_2020"/>
    <x v="0"/>
    <x v="0"/>
    <d v="2020-01-28T00:00:00"/>
    <x v="3"/>
    <s v="XINHUA ELECTRICAL CO., LTD OF GUANGDONG"/>
    <x v="516"/>
    <x v="517"/>
    <x v="0"/>
    <x v="2"/>
    <x v="2"/>
    <n v="36"/>
    <n v="3100"/>
    <n v="6500"/>
    <n v="20"/>
    <m/>
    <n v="6708"/>
    <x v="3"/>
  </r>
  <r>
    <s v="21456_2020"/>
    <x v="0"/>
    <x v="0"/>
    <d v="2020-01-28T00:00:00"/>
    <x v="3"/>
    <s v="XINHUA ELECTRICAL CO., LTD OF GUANGDONG"/>
    <x v="12"/>
    <x v="12"/>
    <x v="0"/>
    <x v="2"/>
    <x v="2"/>
    <n v="40"/>
    <n v="3000"/>
    <n v="6500"/>
    <n v="20"/>
    <m/>
    <n v="5500"/>
    <x v="3"/>
  </r>
  <r>
    <s v="21456_2020"/>
    <x v="0"/>
    <x v="0"/>
    <d v="2020-01-28T00:00:00"/>
    <x v="3"/>
    <s v="XINHUA ELECTRICAL CO., LTD OF GUANGDONG"/>
    <x v="11"/>
    <x v="11"/>
    <x v="0"/>
    <x v="2"/>
    <x v="2"/>
    <n v="40"/>
    <n v="3000"/>
    <n v="4000"/>
    <n v="20"/>
    <m/>
    <n v="5500"/>
    <x v="3"/>
  </r>
  <r>
    <s v="21456_2020"/>
    <x v="0"/>
    <x v="0"/>
    <d v="2020-01-28T00:00:00"/>
    <x v="3"/>
    <s v="XINHUA ELECTRICAL CO., LTD OF GUANGDONG"/>
    <x v="11"/>
    <x v="11"/>
    <x v="0"/>
    <x v="2"/>
    <x v="2"/>
    <n v="40"/>
    <n v="3000"/>
    <n v="4000"/>
    <n v="20"/>
    <m/>
    <n v="3892"/>
    <x v="3"/>
  </r>
  <r>
    <s v="21456_2020"/>
    <x v="0"/>
    <x v="0"/>
    <d v="2020-01-28T00:00:00"/>
    <x v="3"/>
    <s v="XINHUA ELECTRICAL CO., LTD OF GUANGDONG"/>
    <x v="12"/>
    <x v="12"/>
    <x v="0"/>
    <x v="2"/>
    <x v="2"/>
    <n v="40"/>
    <n v="3000"/>
    <n v="6500"/>
    <n v="20"/>
    <m/>
    <n v="424"/>
    <x v="3"/>
  </r>
  <r>
    <s v="21456_2020"/>
    <x v="0"/>
    <x v="0"/>
    <d v="2020-01-28T00:00:00"/>
    <x v="3"/>
    <s v="XINHUA ELECTRICAL CO., LTD OF GUANGDONG"/>
    <x v="516"/>
    <x v="517"/>
    <x v="0"/>
    <x v="2"/>
    <x v="2"/>
    <n v="36"/>
    <n v="3100"/>
    <n v="6500"/>
    <n v="20"/>
    <m/>
    <n v="1422"/>
    <x v="3"/>
  </r>
  <r>
    <s v="21456_2020"/>
    <x v="0"/>
    <x v="0"/>
    <d v="2020-01-28T00:00:00"/>
    <x v="3"/>
    <s v="XINHUA ELECTRICAL CO., LTD OF GUANGDONG"/>
    <x v="516"/>
    <x v="517"/>
    <x v="0"/>
    <x v="2"/>
    <x v="2"/>
    <n v="36"/>
    <n v="3100"/>
    <n v="6500"/>
    <n v="20"/>
    <m/>
    <n v="4176"/>
    <x v="3"/>
  </r>
  <r>
    <s v="21456_2020"/>
    <x v="0"/>
    <x v="0"/>
    <d v="2020-01-28T00:00:00"/>
    <x v="3"/>
    <s v="XINHUA ELECTRICAL CO., LTD OF GUANGDONG"/>
    <x v="517"/>
    <x v="518"/>
    <x v="0"/>
    <x v="2"/>
    <x v="2"/>
    <n v="24"/>
    <n v="2300"/>
    <n v="6500"/>
    <n v="20"/>
    <m/>
    <n v="6708"/>
    <x v="3"/>
  </r>
  <r>
    <s v="21885_2020"/>
    <x v="0"/>
    <x v="0"/>
    <d v="2020-01-28T00:00:00"/>
    <x v="4"/>
    <s v="XIAMEN STAR ELECTRICAL EQUIPMENT CO., LTD"/>
    <x v="518"/>
    <x v="519"/>
    <x v="0"/>
    <x v="1"/>
    <x v="1"/>
    <n v="60"/>
    <m/>
    <m/>
    <m/>
    <m/>
    <n v="1000"/>
    <x v="1"/>
  </r>
  <r>
    <s v="21885_2020"/>
    <x v="0"/>
    <x v="0"/>
    <d v="2020-01-28T00:00:00"/>
    <x v="4"/>
    <s v="XIAMEN STAR ELECTRICAL EQUIPMENT CO., LTD"/>
    <x v="519"/>
    <x v="520"/>
    <x v="0"/>
    <x v="1"/>
    <x v="1"/>
    <n v="200"/>
    <m/>
    <m/>
    <m/>
    <m/>
    <n v="100"/>
    <x v="1"/>
  </r>
  <r>
    <s v="23314_2020"/>
    <x v="0"/>
    <x v="0"/>
    <d v="2020-01-31T00:00:00"/>
    <x v="11"/>
    <s v="NINGBO YUSING ELECTRONICS CO., LTD"/>
    <x v="395"/>
    <x v="396"/>
    <x v="0"/>
    <x v="2"/>
    <x v="2"/>
    <n v="36"/>
    <n v="3100"/>
    <n v="6500"/>
    <n v="20"/>
    <m/>
    <n v="8824"/>
    <x v="2"/>
  </r>
  <r>
    <s v="15084_2020"/>
    <x v="0"/>
    <x v="0"/>
    <d v="2020-01-16T00:00:00"/>
    <x v="20"/>
    <s v="OPALTECH (HK) LTD"/>
    <x v="520"/>
    <x v="521"/>
    <x v="0"/>
    <x v="4"/>
    <x v="22"/>
    <m/>
    <m/>
    <m/>
    <m/>
    <m/>
    <n v="11655"/>
    <x v="4"/>
  </r>
  <r>
    <s v="22222_2020"/>
    <x v="0"/>
    <x v="0"/>
    <d v="2020-01-29T00:00:00"/>
    <x v="3"/>
    <s v="JINYI (ZHONGSHAN CHINA) LIGHTING CO., LTD"/>
    <x v="274"/>
    <x v="275"/>
    <x v="0"/>
    <x v="7"/>
    <x v="20"/>
    <n v="4"/>
    <n v="150"/>
    <n v="6500"/>
    <n v="20"/>
    <m/>
    <n v="10"/>
    <x v="5"/>
  </r>
  <r>
    <s v="15158_2020"/>
    <x v="0"/>
    <x v="0"/>
    <d v="2020-01-17T00:00:00"/>
    <x v="18"/>
    <s v="WENZHOU ROCKGRAND TRADE CO., LTD"/>
    <x v="84"/>
    <x v="84"/>
    <x v="0"/>
    <x v="0"/>
    <x v="16"/>
    <m/>
    <m/>
    <m/>
    <m/>
    <m/>
    <n v="5838"/>
    <x v="0"/>
  </r>
  <r>
    <s v="15183_2020"/>
    <x v="0"/>
    <x v="0"/>
    <d v="2020-01-16T00:00:00"/>
    <x v="20"/>
    <s v="OPALTECH (HK) LTD"/>
    <x v="521"/>
    <x v="522"/>
    <x v="0"/>
    <x v="1"/>
    <x v="1"/>
    <m/>
    <m/>
    <m/>
    <m/>
    <m/>
    <n v="515"/>
    <x v="1"/>
  </r>
  <r>
    <s v="16865_2020"/>
    <x v="0"/>
    <x v="0"/>
    <d v="2020-01-21T00:00:00"/>
    <x v="6"/>
    <s v="OSRAM FOSHAN LIGHTING CO., LTD"/>
    <x v="522"/>
    <x v="523"/>
    <x v="0"/>
    <x v="0"/>
    <x v="0"/>
    <n v="21"/>
    <n v="2400"/>
    <n v="4000"/>
    <n v="65"/>
    <m/>
    <n v="22"/>
    <x v="7"/>
  </r>
  <r>
    <s v="18977_2020"/>
    <x v="0"/>
    <x v="0"/>
    <d v="2020-01-23T00:00:00"/>
    <x v="6"/>
    <s v="ZHEJIANG KLITE LIGHTING HOLDINGS CO., LTD"/>
    <x v="60"/>
    <x v="60"/>
    <x v="0"/>
    <x v="2"/>
    <x v="18"/>
    <n v="36"/>
    <m/>
    <n v="4000"/>
    <m/>
    <m/>
    <n v="3400"/>
    <x v="6"/>
  </r>
  <r>
    <s v="18798_2020"/>
    <x v="0"/>
    <x v="0"/>
    <d v="2020-01-22T00:00:00"/>
    <x v="1"/>
    <s v="ATL BUSINESS (SHENZHEN) CO., LTD"/>
    <x v="523"/>
    <x v="524"/>
    <x v="0"/>
    <x v="2"/>
    <x v="18"/>
    <n v="40"/>
    <n v="480"/>
    <n v="6500"/>
    <n v="40"/>
    <m/>
    <n v="5700"/>
    <x v="2"/>
  </r>
  <r>
    <s v="18798_2020"/>
    <x v="0"/>
    <x v="0"/>
    <d v="2020-01-22T00:00:00"/>
    <x v="1"/>
    <s v="ATL BUSINESS (SHENZHEN) CO., LTD"/>
    <x v="524"/>
    <x v="525"/>
    <x v="0"/>
    <x v="2"/>
    <x v="18"/>
    <n v="40"/>
    <n v="2800"/>
    <n v="4000"/>
    <n v="40"/>
    <m/>
    <n v="2304"/>
    <x v="2"/>
  </r>
  <r>
    <s v="18798_2020"/>
    <x v="0"/>
    <x v="0"/>
    <d v="2020-01-22T00:00:00"/>
    <x v="1"/>
    <s v="ATL BUSINESS (SHENZHEN) CO., LTD"/>
    <x v="525"/>
    <x v="526"/>
    <x v="0"/>
    <x v="2"/>
    <x v="18"/>
    <n v="40"/>
    <n v="3600"/>
    <n v="4000"/>
    <n v="40"/>
    <m/>
    <n v="504"/>
    <x v="2"/>
  </r>
  <r>
    <s v="18798_2020"/>
    <x v="0"/>
    <x v="0"/>
    <d v="2020-01-22T00:00:00"/>
    <x v="1"/>
    <s v="ATL BUSINESS (SHENZHEN) CO., LTD"/>
    <x v="383"/>
    <x v="384"/>
    <x v="0"/>
    <x v="2"/>
    <x v="18"/>
    <n v="40"/>
    <n v="2800"/>
    <n v="4000"/>
    <n v="40"/>
    <m/>
    <n v="6"/>
    <x v="2"/>
  </r>
  <r>
    <s v="18684_2020"/>
    <x v="0"/>
    <x v="0"/>
    <d v="2020-01-22T00:00:00"/>
    <x v="1"/>
    <s v="ATL BUSINESS (SHENZHEN) CO., LTD"/>
    <x v="526"/>
    <x v="527"/>
    <x v="0"/>
    <x v="2"/>
    <x v="2"/>
    <n v="36"/>
    <n v="3000"/>
    <n v="4000"/>
    <n v="20"/>
    <m/>
    <n v="8824"/>
    <x v="2"/>
  </r>
  <r>
    <s v="23523_2020"/>
    <x v="0"/>
    <x v="0"/>
    <d v="2020-01-31T00:00:00"/>
    <x v="25"/>
    <s v="ZHONGSHAN DIWA LIGHTING CO., LTD"/>
    <x v="302"/>
    <x v="303"/>
    <x v="0"/>
    <x v="2"/>
    <x v="2"/>
    <n v="36"/>
    <n v="3000"/>
    <n v="6500"/>
    <n v="20"/>
    <m/>
    <n v="8900"/>
    <x v="3"/>
  </r>
  <r>
    <s v="20427_2020"/>
    <x v="0"/>
    <x v="0"/>
    <d v="2020-01-27T00:00:00"/>
    <x v="20"/>
    <s v="XINHUA ELECTRICAL CO., LTD OF GUANGDONG"/>
    <x v="527"/>
    <x v="528"/>
    <x v="0"/>
    <x v="2"/>
    <x v="2"/>
    <n v="36"/>
    <n v="3000"/>
    <n v="4000"/>
    <n v="40"/>
    <m/>
    <n v="39320"/>
    <x v="2"/>
  </r>
  <r>
    <s v="20427_2020"/>
    <x v="0"/>
    <x v="0"/>
    <d v="2020-01-27T00:00:00"/>
    <x v="20"/>
    <s v="XINHUA ELECTRICAL CO., LTD OF GUANGDONG"/>
    <x v="528"/>
    <x v="529"/>
    <x v="0"/>
    <x v="2"/>
    <x v="2"/>
    <n v="40"/>
    <n v="3120"/>
    <n v="6500"/>
    <n v="40"/>
    <m/>
    <n v="2044"/>
    <x v="2"/>
  </r>
  <r>
    <s v="15633_2020"/>
    <x v="0"/>
    <x v="0"/>
    <d v="2020-01-16T00:00:00"/>
    <x v="24"/>
    <s v="REV RITTER (CHINA) GMBH"/>
    <x v="529"/>
    <x v="530"/>
    <x v="0"/>
    <x v="2"/>
    <x v="2"/>
    <m/>
    <m/>
    <m/>
    <m/>
    <m/>
    <n v="6833"/>
    <x v="6"/>
  </r>
  <r>
    <s v="12037_2020"/>
    <x v="0"/>
    <x v="0"/>
    <d v="2020-01-09T00:00:00"/>
    <x v="6"/>
    <s v="ZHEJIANG KLITE LIGHTING HOLDINGS CO., LTD"/>
    <x v="109"/>
    <x v="109"/>
    <x v="0"/>
    <x v="2"/>
    <x v="18"/>
    <n v="36"/>
    <m/>
    <n v="6500"/>
    <m/>
    <m/>
    <n v="3740"/>
    <x v="6"/>
  </r>
  <r>
    <s v="19073_2020"/>
    <x v="0"/>
    <x v="0"/>
    <d v="2020-01-23T00:00:00"/>
    <x v="26"/>
    <s v="ZHONGSHAN DIWA LIGHTING CO., LTD"/>
    <x v="530"/>
    <x v="531"/>
    <x v="0"/>
    <x v="5"/>
    <x v="9"/>
    <n v="18"/>
    <n v="1260"/>
    <n v="6500"/>
    <n v="20"/>
    <m/>
    <n v="9000"/>
    <x v="3"/>
  </r>
  <r>
    <s v="19073_2020"/>
    <x v="0"/>
    <x v="0"/>
    <d v="2020-01-23T00:00:00"/>
    <x v="26"/>
    <s v="ZHONGSHAN DIWA LIGHTING CO., LTD"/>
    <x v="531"/>
    <x v="532"/>
    <x v="0"/>
    <x v="2"/>
    <x v="10"/>
    <n v="36"/>
    <m/>
    <n v="6500"/>
    <n v="20"/>
    <m/>
    <n v="30000"/>
    <x v="3"/>
  </r>
  <r>
    <s v="15347_2020"/>
    <x v="0"/>
    <x v="0"/>
    <d v="2020-01-16T00:00:00"/>
    <x v="18"/>
    <s v="WENZHOU ROCKGRAND TRADE CO., LTD"/>
    <x v="84"/>
    <x v="84"/>
    <x v="0"/>
    <x v="0"/>
    <x v="16"/>
    <m/>
    <m/>
    <m/>
    <m/>
    <m/>
    <n v="5827"/>
    <x v="0"/>
  </r>
  <r>
    <s v="21091_2020"/>
    <x v="0"/>
    <x v="0"/>
    <d v="2020-01-27T00:00:00"/>
    <x v="0"/>
    <s v="SIGNIFY POLAND BIELSKO SP ZOO"/>
    <x v="532"/>
    <x v="533"/>
    <x v="0"/>
    <x v="0"/>
    <x v="23"/>
    <m/>
    <n v="7992"/>
    <n v="4000"/>
    <n v="66"/>
    <m/>
    <n v="20"/>
    <x v="0"/>
  </r>
  <r>
    <s v="14066_2020"/>
    <x v="0"/>
    <x v="0"/>
    <d v="2020-01-14T00:00:00"/>
    <x v="3"/>
    <s v="NINGBO OUTLUX ELECTRICAL CO., LTD"/>
    <x v="533"/>
    <x v="534"/>
    <x v="0"/>
    <x v="4"/>
    <x v="22"/>
    <m/>
    <m/>
    <m/>
    <m/>
    <m/>
    <n v="26898"/>
    <x v="4"/>
  </r>
  <r>
    <s v="24308_2020"/>
    <x v="0"/>
    <x v="0"/>
    <d v="2020-01-28T00:00:00"/>
    <x v="11"/>
    <s v="NINGBO YUSING ELECTRONICS CO., LTD"/>
    <x v="534"/>
    <x v="535"/>
    <x v="0"/>
    <x v="1"/>
    <x v="1"/>
    <n v="30"/>
    <n v="3000"/>
    <n v="6400"/>
    <n v="65"/>
    <m/>
    <n v="1455"/>
    <x v="1"/>
  </r>
  <r>
    <s v="24308_2020"/>
    <x v="0"/>
    <x v="0"/>
    <d v="2020-01-28T00:00:00"/>
    <x v="11"/>
    <s v="NINGBO YUSING ELECTRONICS CO., LTD"/>
    <x v="535"/>
    <x v="536"/>
    <x v="0"/>
    <x v="1"/>
    <x v="1"/>
    <n v="50"/>
    <n v="5000"/>
    <n v="6400"/>
    <n v="65"/>
    <m/>
    <n v="1580"/>
    <x v="1"/>
  </r>
  <r>
    <s v="24308_2020"/>
    <x v="0"/>
    <x v="0"/>
    <d v="2020-01-28T00:00:00"/>
    <x v="11"/>
    <s v="NINGBO YUSING ELECTRONICS CO., LTD"/>
    <x v="536"/>
    <x v="537"/>
    <x v="0"/>
    <x v="1"/>
    <x v="1"/>
    <n v="100"/>
    <n v="10000"/>
    <n v="6400"/>
    <n v="65"/>
    <m/>
    <n v="810"/>
    <x v="1"/>
  </r>
  <r>
    <s v="24308_2020"/>
    <x v="0"/>
    <x v="0"/>
    <d v="2020-01-28T00:00:00"/>
    <x v="11"/>
    <s v="NINGBO YUSING ELECTRONICS CO., LTD"/>
    <x v="537"/>
    <x v="538"/>
    <x v="0"/>
    <x v="1"/>
    <x v="1"/>
    <n v="50"/>
    <n v="5000"/>
    <n v="6400"/>
    <n v="65"/>
    <m/>
    <n v="500"/>
    <x v="1"/>
  </r>
  <r>
    <s v="24308_2020"/>
    <x v="0"/>
    <x v="0"/>
    <d v="2020-01-28T00:00:00"/>
    <x v="11"/>
    <s v="NINGBO YUSING ELECTRONICS CO., LTD"/>
    <x v="538"/>
    <x v="539"/>
    <x v="0"/>
    <x v="1"/>
    <x v="1"/>
    <n v="30"/>
    <n v="3150"/>
    <n v="6400"/>
    <n v="65"/>
    <m/>
    <n v="510"/>
    <x v="1"/>
  </r>
  <r>
    <s v="24308_2020"/>
    <x v="0"/>
    <x v="0"/>
    <d v="2020-01-28T00:00:00"/>
    <x v="11"/>
    <s v="NINGBO YUSING ELECTRONICS CO., LTD"/>
    <x v="539"/>
    <x v="540"/>
    <x v="0"/>
    <x v="1"/>
    <x v="1"/>
    <n v="150"/>
    <n v="16400"/>
    <n v="6400"/>
    <n v="65"/>
    <m/>
    <n v="501"/>
    <x v="1"/>
  </r>
  <r>
    <s v="24308_2020"/>
    <x v="0"/>
    <x v="0"/>
    <d v="2020-01-28T00:00:00"/>
    <x v="11"/>
    <s v="NINGBO YUSING ELECTRONICS CO., LTD"/>
    <x v="540"/>
    <x v="541"/>
    <x v="0"/>
    <x v="1"/>
    <x v="1"/>
    <n v="200"/>
    <n v="20000"/>
    <n v="6400"/>
    <n v="65"/>
    <m/>
    <n v="300"/>
    <x v="1"/>
  </r>
  <r>
    <s v="24308_2020"/>
    <x v="0"/>
    <x v="0"/>
    <d v="2020-01-28T00:00:00"/>
    <x v="11"/>
    <s v="NINGBO YUSING ELECTRONICS CO., LTD"/>
    <x v="541"/>
    <x v="542"/>
    <x v="0"/>
    <x v="3"/>
    <x v="31"/>
    <n v="4"/>
    <n v="300"/>
    <m/>
    <n v="65"/>
    <m/>
    <n v="720"/>
    <x v="1"/>
  </r>
  <r>
    <s v="24308_2020"/>
    <x v="0"/>
    <x v="0"/>
    <d v="2020-01-28T00:00:00"/>
    <x v="11"/>
    <s v="NINGBO YUSING ELECTRONICS CO., LTD"/>
    <x v="542"/>
    <x v="543"/>
    <x v="0"/>
    <x v="3"/>
    <x v="31"/>
    <n v="2"/>
    <n v="1330"/>
    <n v="4500"/>
    <n v="65"/>
    <m/>
    <n v="1000"/>
    <x v="1"/>
  </r>
  <r>
    <s v="24308_2020"/>
    <x v="0"/>
    <x v="0"/>
    <d v="2020-01-28T00:00:00"/>
    <x v="11"/>
    <s v="NINGBO YUSING ELECTRONICS CO., LTD"/>
    <x v="543"/>
    <x v="544"/>
    <x v="0"/>
    <x v="3"/>
    <x v="31"/>
    <n v="36"/>
    <m/>
    <m/>
    <n v="67"/>
    <m/>
    <n v="40"/>
    <x v="1"/>
  </r>
  <r>
    <s v="24308_2020"/>
    <x v="0"/>
    <x v="0"/>
    <d v="2020-01-28T00:00:00"/>
    <x v="11"/>
    <s v="NINGBO YUSING ELECTRONICS CO., LTD"/>
    <x v="544"/>
    <x v="545"/>
    <x v="0"/>
    <x v="3"/>
    <x v="31"/>
    <n v="24"/>
    <n v="2000"/>
    <n v="2700"/>
    <n v="67"/>
    <m/>
    <n v="280"/>
    <x v="1"/>
  </r>
  <r>
    <s v="24308_2020"/>
    <x v="0"/>
    <x v="0"/>
    <d v="2020-01-28T00:00:00"/>
    <x v="11"/>
    <s v="NINGBO YUSING ELECTRONICS CO., LTD"/>
    <x v="545"/>
    <x v="546"/>
    <x v="0"/>
    <x v="3"/>
    <x v="31"/>
    <n v="6"/>
    <n v="450"/>
    <n v="2700"/>
    <n v="67"/>
    <m/>
    <n v="600"/>
    <x v="1"/>
  </r>
  <r>
    <s v="24308_2020"/>
    <x v="0"/>
    <x v="0"/>
    <d v="2020-01-28T00:00:00"/>
    <x v="11"/>
    <s v="NINGBO YUSING ELECTRONICS CO., LTD"/>
    <x v="546"/>
    <x v="547"/>
    <x v="0"/>
    <x v="1"/>
    <x v="1"/>
    <n v="50"/>
    <n v="5400"/>
    <n v="6400"/>
    <n v="65"/>
    <m/>
    <n v="200"/>
    <x v="1"/>
  </r>
  <r>
    <s v="14576_2020"/>
    <x v="0"/>
    <x v="0"/>
    <d v="2020-01-15T00:00:00"/>
    <x v="3"/>
    <s v="NINGBO YUSING LIGHTING CO., LTD"/>
    <x v="127"/>
    <x v="127"/>
    <x v="0"/>
    <x v="1"/>
    <x v="1"/>
    <m/>
    <m/>
    <m/>
    <m/>
    <m/>
    <n v="14943"/>
    <x v="1"/>
  </r>
  <r>
    <s v="20860_2020"/>
    <x v="0"/>
    <x v="0"/>
    <d v="2020-01-27T00:00:00"/>
    <x v="0"/>
    <s v="SIGNIFY POLAND BIELSKO SP ZOO"/>
    <x v="547"/>
    <x v="548"/>
    <x v="1"/>
    <x v="9"/>
    <x v="29"/>
    <n v="2000"/>
    <m/>
    <m/>
    <m/>
    <m/>
    <n v="45"/>
    <x v="15"/>
  </r>
  <r>
    <s v="20860_2020"/>
    <x v="0"/>
    <x v="0"/>
    <d v="2020-01-27T00:00:00"/>
    <x v="0"/>
    <s v="SIGNIFY POLAND BIELSKO SP ZOO"/>
    <x v="548"/>
    <x v="549"/>
    <x v="1"/>
    <x v="9"/>
    <x v="29"/>
    <n v="2000"/>
    <m/>
    <m/>
    <m/>
    <m/>
    <n v="38"/>
    <x v="15"/>
  </r>
  <r>
    <s v="20860_2020"/>
    <x v="0"/>
    <x v="0"/>
    <d v="2020-01-27T00:00:00"/>
    <x v="0"/>
    <s v="SIGNIFY POLAND BIELSKO SP ZOO"/>
    <x v="549"/>
    <x v="550"/>
    <x v="1"/>
    <x v="9"/>
    <x v="29"/>
    <n v="2000"/>
    <m/>
    <m/>
    <n v="65"/>
    <m/>
    <n v="2"/>
    <x v="15"/>
  </r>
  <r>
    <s v="20860_2020"/>
    <x v="0"/>
    <x v="0"/>
    <d v="2020-01-27T00:00:00"/>
    <x v="0"/>
    <s v="SIGNIFY POLAND BIELSKO SP ZOO"/>
    <x v="550"/>
    <x v="551"/>
    <x v="1"/>
    <x v="9"/>
    <x v="29"/>
    <n v="2000"/>
    <m/>
    <m/>
    <n v="65"/>
    <m/>
    <n v="16"/>
    <x v="15"/>
  </r>
  <r>
    <s v="20860_2020"/>
    <x v="0"/>
    <x v="0"/>
    <d v="2020-01-27T00:00:00"/>
    <x v="0"/>
    <s v="SIGNIFY POLAND BIELSKO SP ZOO"/>
    <x v="551"/>
    <x v="552"/>
    <x v="1"/>
    <x v="9"/>
    <x v="29"/>
    <n v="2000"/>
    <m/>
    <m/>
    <n v="65"/>
    <m/>
    <n v="5"/>
    <x v="15"/>
  </r>
  <r>
    <s v="21652_2020"/>
    <x v="0"/>
    <x v="0"/>
    <d v="2020-01-28T00:00:00"/>
    <x v="21"/>
    <s v="LIGHTING TECHNOLOGIES TRQ, SLU"/>
    <x v="552"/>
    <x v="553"/>
    <x v="0"/>
    <x v="7"/>
    <x v="37"/>
    <m/>
    <m/>
    <m/>
    <m/>
    <m/>
    <n v="50"/>
    <x v="0"/>
  </r>
  <r>
    <s v="21652_2020"/>
    <x v="0"/>
    <x v="0"/>
    <d v="2020-01-28T00:00:00"/>
    <x v="21"/>
    <s v="LIGHTING TECHNOLOGIES TRQ, SLU"/>
    <x v="553"/>
    <x v="554"/>
    <x v="0"/>
    <x v="7"/>
    <x v="37"/>
    <m/>
    <m/>
    <m/>
    <m/>
    <m/>
    <n v="25"/>
    <x v="0"/>
  </r>
  <r>
    <s v="21652_2020"/>
    <x v="0"/>
    <x v="0"/>
    <d v="2020-01-28T00:00:00"/>
    <x v="21"/>
    <s v="LIGHTING TECHNOLOGIES TRQ, SLU"/>
    <x v="554"/>
    <x v="555"/>
    <x v="0"/>
    <x v="7"/>
    <x v="37"/>
    <m/>
    <m/>
    <n v="6500"/>
    <m/>
    <m/>
    <n v="50"/>
    <x v="0"/>
  </r>
  <r>
    <s v="21652_2020"/>
    <x v="0"/>
    <x v="0"/>
    <d v="2020-01-28T00:00:00"/>
    <x v="21"/>
    <s v="LIGHTING TECHNOLOGIES TRQ, SLU"/>
    <x v="555"/>
    <x v="556"/>
    <x v="0"/>
    <x v="7"/>
    <x v="37"/>
    <m/>
    <m/>
    <m/>
    <n v="65"/>
    <m/>
    <n v="150"/>
    <x v="0"/>
  </r>
  <r>
    <s v="21652_2020"/>
    <x v="0"/>
    <x v="0"/>
    <d v="2020-01-28T00:00:00"/>
    <x v="21"/>
    <s v="LIGHTING TECHNOLOGIES TRQ, SLU"/>
    <x v="556"/>
    <x v="557"/>
    <x v="0"/>
    <x v="7"/>
    <x v="37"/>
    <m/>
    <m/>
    <m/>
    <m/>
    <m/>
    <n v="50"/>
    <x v="0"/>
  </r>
  <r>
    <s v="21652_2020"/>
    <x v="0"/>
    <x v="0"/>
    <d v="2020-01-28T00:00:00"/>
    <x v="21"/>
    <s v="LIGHTING TECHNOLOGIES TRQ, SLU"/>
    <x v="557"/>
    <x v="558"/>
    <x v="0"/>
    <x v="7"/>
    <x v="37"/>
    <m/>
    <m/>
    <m/>
    <m/>
    <m/>
    <n v="500"/>
    <x v="0"/>
  </r>
  <r>
    <s v="21652_2020"/>
    <x v="0"/>
    <x v="0"/>
    <d v="2020-01-28T00:00:00"/>
    <x v="21"/>
    <s v="LIGHTING TECHNOLOGIES TRQ, SLU"/>
    <x v="558"/>
    <x v="559"/>
    <x v="0"/>
    <x v="7"/>
    <x v="37"/>
    <m/>
    <m/>
    <m/>
    <m/>
    <m/>
    <n v="50"/>
    <x v="0"/>
  </r>
  <r>
    <s v="21652_2020"/>
    <x v="0"/>
    <x v="0"/>
    <d v="2020-01-28T00:00:00"/>
    <x v="21"/>
    <s v="LIGHTING TECHNOLOGIES TRQ, SLU"/>
    <x v="559"/>
    <x v="560"/>
    <x v="0"/>
    <x v="7"/>
    <x v="20"/>
    <m/>
    <m/>
    <m/>
    <m/>
    <m/>
    <n v="686"/>
    <x v="0"/>
  </r>
  <r>
    <s v="21652_2020"/>
    <x v="0"/>
    <x v="0"/>
    <d v="2020-01-28T00:00:00"/>
    <x v="21"/>
    <s v="LIGHTING TECHNOLOGIES TRQ, SLU"/>
    <x v="560"/>
    <x v="561"/>
    <x v="0"/>
    <x v="7"/>
    <x v="37"/>
    <m/>
    <m/>
    <m/>
    <m/>
    <m/>
    <n v="50"/>
    <x v="0"/>
  </r>
  <r>
    <s v="21652_2020"/>
    <x v="0"/>
    <x v="0"/>
    <d v="2020-01-28T00:00:00"/>
    <x v="21"/>
    <s v="LIGHTING TECHNOLOGIES TRQ, SLU"/>
    <x v="561"/>
    <x v="562"/>
    <x v="0"/>
    <x v="7"/>
    <x v="37"/>
    <m/>
    <m/>
    <m/>
    <m/>
    <m/>
    <n v="250"/>
    <x v="0"/>
  </r>
  <r>
    <s v="21652_2020"/>
    <x v="0"/>
    <x v="0"/>
    <d v="2020-01-28T00:00:00"/>
    <x v="21"/>
    <s v="LIGHTING TECHNOLOGIES TRQ, SLU"/>
    <x v="562"/>
    <x v="563"/>
    <x v="0"/>
    <x v="7"/>
    <x v="37"/>
    <m/>
    <m/>
    <m/>
    <m/>
    <m/>
    <n v="50"/>
    <x v="0"/>
  </r>
  <r>
    <s v="21652_2020"/>
    <x v="0"/>
    <x v="0"/>
    <d v="2020-01-28T00:00:00"/>
    <x v="21"/>
    <s v="LIGHTING TECHNOLOGIES TRQ, SLU"/>
    <x v="563"/>
    <x v="564"/>
    <x v="0"/>
    <x v="7"/>
    <x v="37"/>
    <m/>
    <m/>
    <m/>
    <m/>
    <m/>
    <n v="250"/>
    <x v="0"/>
  </r>
  <r>
    <s v="21652_2020"/>
    <x v="0"/>
    <x v="0"/>
    <d v="2020-01-28T00:00:00"/>
    <x v="21"/>
    <s v="LIGHTING TECHNOLOGIES TRQ, SLU"/>
    <x v="564"/>
    <x v="565"/>
    <x v="0"/>
    <x v="7"/>
    <x v="37"/>
    <m/>
    <m/>
    <m/>
    <m/>
    <m/>
    <n v="450"/>
    <x v="0"/>
  </r>
  <r>
    <s v="21652_2020"/>
    <x v="0"/>
    <x v="0"/>
    <d v="2020-01-28T00:00:00"/>
    <x v="21"/>
    <s v="LIGHTING TECHNOLOGIES TRQ, SLU"/>
    <x v="565"/>
    <x v="566"/>
    <x v="0"/>
    <x v="7"/>
    <x v="37"/>
    <m/>
    <m/>
    <m/>
    <m/>
    <m/>
    <n v="50"/>
    <x v="0"/>
  </r>
  <r>
    <s v="21652_2020"/>
    <x v="0"/>
    <x v="0"/>
    <d v="2020-01-28T00:00:00"/>
    <x v="21"/>
    <s v="LIGHTING TECHNOLOGIES TRQ, SLU"/>
    <x v="566"/>
    <x v="567"/>
    <x v="0"/>
    <x v="7"/>
    <x v="37"/>
    <m/>
    <m/>
    <m/>
    <m/>
    <m/>
    <n v="50"/>
    <x v="0"/>
  </r>
  <r>
    <s v="21652_2020"/>
    <x v="0"/>
    <x v="0"/>
    <d v="2020-01-28T00:00:00"/>
    <x v="21"/>
    <s v="LIGHTING TECHNOLOGIES TRQ, SLU"/>
    <x v="567"/>
    <x v="568"/>
    <x v="0"/>
    <x v="7"/>
    <x v="37"/>
    <m/>
    <m/>
    <m/>
    <m/>
    <m/>
    <n v="300"/>
    <x v="0"/>
  </r>
  <r>
    <s v="21652_2020"/>
    <x v="0"/>
    <x v="0"/>
    <d v="2020-01-28T00:00:00"/>
    <x v="21"/>
    <s v="LIGHTING TECHNOLOGIES TRQ, SLU"/>
    <x v="568"/>
    <x v="569"/>
    <x v="0"/>
    <x v="7"/>
    <x v="37"/>
    <m/>
    <m/>
    <m/>
    <m/>
    <m/>
    <n v="42"/>
    <x v="0"/>
  </r>
  <r>
    <s v="21652_2020"/>
    <x v="0"/>
    <x v="0"/>
    <d v="2020-01-28T00:00:00"/>
    <x v="21"/>
    <s v="LIGHTING TECHNOLOGIES TRQ, SLU"/>
    <x v="569"/>
    <x v="570"/>
    <x v="0"/>
    <x v="7"/>
    <x v="37"/>
    <m/>
    <m/>
    <m/>
    <m/>
    <m/>
    <n v="13"/>
    <x v="0"/>
  </r>
  <r>
    <s v="21652_2020"/>
    <x v="0"/>
    <x v="0"/>
    <d v="2020-01-28T00:00:00"/>
    <x v="21"/>
    <s v="LIGHTING TECHNOLOGIES TRQ, SLU"/>
    <x v="570"/>
    <x v="571"/>
    <x v="0"/>
    <x v="7"/>
    <x v="37"/>
    <m/>
    <m/>
    <m/>
    <m/>
    <m/>
    <n v="11"/>
    <x v="0"/>
  </r>
  <r>
    <s v="21652_2020"/>
    <x v="0"/>
    <x v="0"/>
    <d v="2020-01-28T00:00:00"/>
    <x v="21"/>
    <s v="LIGHTING TECHNOLOGIES TRQ, SLU"/>
    <x v="571"/>
    <x v="572"/>
    <x v="0"/>
    <x v="7"/>
    <x v="37"/>
    <m/>
    <m/>
    <m/>
    <m/>
    <m/>
    <n v="50"/>
    <x v="0"/>
  </r>
  <r>
    <s v="13305_2020"/>
    <x v="0"/>
    <x v="0"/>
    <d v="2020-01-13T00:00:00"/>
    <x v="17"/>
    <s v="SHENZHEN SUN LED TECHNOLOGY CO., LTD"/>
    <x v="139"/>
    <x v="139"/>
    <x v="0"/>
    <x v="2"/>
    <x v="7"/>
    <n v="18"/>
    <n v="1080"/>
    <n v="4000"/>
    <n v="40"/>
    <m/>
    <n v="16520"/>
    <x v="3"/>
  </r>
  <r>
    <s v="13625_2020"/>
    <x v="0"/>
    <x v="0"/>
    <d v="2020-01-13T00:00:00"/>
    <x v="13"/>
    <s v="XIAMEN NEEX OPTICAL ELECTRONIC TECHNOLOGY CO., LTD"/>
    <x v="572"/>
    <x v="573"/>
    <x v="0"/>
    <x v="5"/>
    <x v="4"/>
    <m/>
    <m/>
    <m/>
    <m/>
    <m/>
    <n v="1113"/>
    <x v="2"/>
  </r>
  <r>
    <s v="21190_2020"/>
    <x v="0"/>
    <x v="0"/>
    <d v="2020-01-27T00:00:00"/>
    <x v="21"/>
    <s v="ZHONGSHAN BOLILONG LED LIGHTING CO., LTD"/>
    <x v="573"/>
    <x v="574"/>
    <x v="0"/>
    <x v="0"/>
    <x v="24"/>
    <m/>
    <m/>
    <m/>
    <m/>
    <m/>
    <n v="30"/>
    <x v="2"/>
  </r>
  <r>
    <s v="21190_2020"/>
    <x v="0"/>
    <x v="0"/>
    <d v="2020-01-27T00:00:00"/>
    <x v="21"/>
    <s v="ZHONGSHAN BOLILONG LED LIGHTING CO., LTD"/>
    <x v="574"/>
    <x v="575"/>
    <x v="0"/>
    <x v="0"/>
    <x v="24"/>
    <m/>
    <m/>
    <m/>
    <m/>
    <m/>
    <n v="74"/>
    <x v="2"/>
  </r>
  <r>
    <s v="21190_2020"/>
    <x v="0"/>
    <x v="0"/>
    <d v="2020-01-27T00:00:00"/>
    <x v="21"/>
    <s v="ZHONGSHAN BOLILONG LED LIGHTING CO., LTD"/>
    <x v="575"/>
    <x v="576"/>
    <x v="0"/>
    <x v="0"/>
    <x v="24"/>
    <m/>
    <m/>
    <m/>
    <m/>
    <m/>
    <n v="165"/>
    <x v="2"/>
  </r>
  <r>
    <s v="11372_2020"/>
    <x v="0"/>
    <x v="0"/>
    <d v="2020-01-02T00:00:00"/>
    <x v="22"/>
    <s v="FUZHOU LINSHENG IMPORT&amp;EXPORT TRADING CO., LTD"/>
    <x v="576"/>
    <x v="577"/>
    <x v="0"/>
    <x v="4"/>
    <x v="5"/>
    <n v="10"/>
    <n v="550"/>
    <n v="6500"/>
    <n v="65"/>
    <s v="false"/>
    <n v="66000"/>
    <x v="4"/>
  </r>
  <r>
    <s v="15461_2020"/>
    <x v="0"/>
    <x v="0"/>
    <d v="2020-01-16T00:00:00"/>
    <x v="32"/>
    <s v="SHENZHEN LIXING LIGHTING CO., LTD"/>
    <x v="577"/>
    <x v="578"/>
    <x v="0"/>
    <x v="2"/>
    <x v="18"/>
    <n v="40"/>
    <m/>
    <n v="6500"/>
    <m/>
    <m/>
    <n v="1037"/>
    <x v="6"/>
  </r>
  <r>
    <s v="18032_2020"/>
    <x v="0"/>
    <x v="0"/>
    <d v="2020-01-21T00:00:00"/>
    <x v="0"/>
    <s v="SIGNIFY LUMINAIRES SHANGHAI CO., LTD"/>
    <x v="578"/>
    <x v="579"/>
    <x v="0"/>
    <x v="5"/>
    <x v="6"/>
    <n v="23"/>
    <m/>
    <n v="4000"/>
    <n v="65"/>
    <s v="false"/>
    <n v="6"/>
    <x v="0"/>
  </r>
  <r>
    <s v="18847_2020"/>
    <x v="0"/>
    <x v="0"/>
    <d v="2020-01-22T00:00:00"/>
    <x v="1"/>
    <s v="ATL BUSINESS (SHENZHEN) CO., LTD"/>
    <x v="5"/>
    <x v="5"/>
    <x v="0"/>
    <x v="2"/>
    <x v="2"/>
    <n v="48"/>
    <n v="4200"/>
    <n v="6500"/>
    <n v="20"/>
    <m/>
    <n v="7600"/>
    <x v="2"/>
  </r>
  <r>
    <s v="18847_2020"/>
    <x v="0"/>
    <x v="0"/>
    <d v="2020-01-22T00:00:00"/>
    <x v="1"/>
    <s v="ATL BUSINESS (SHENZHEN) CO., LTD"/>
    <x v="307"/>
    <x v="308"/>
    <x v="0"/>
    <x v="2"/>
    <x v="2"/>
    <n v="48"/>
    <n v="4200"/>
    <n v="4000"/>
    <n v="20"/>
    <m/>
    <n v="820"/>
    <x v="2"/>
  </r>
  <r>
    <s v="22509_2020"/>
    <x v="0"/>
    <x v="0"/>
    <d v="2020-01-29T00:00:00"/>
    <x v="22"/>
    <s v="NINGBO YUSING LIGHTING CO., LTD"/>
    <x v="579"/>
    <x v="580"/>
    <x v="0"/>
    <x v="2"/>
    <x v="19"/>
    <n v="12"/>
    <n v="960"/>
    <n v="6500"/>
    <n v="20"/>
    <m/>
    <n v="920"/>
    <x v="2"/>
  </r>
  <r>
    <s v="22509_2020"/>
    <x v="0"/>
    <x v="0"/>
    <d v="2020-01-29T00:00:00"/>
    <x v="22"/>
    <s v="NINGBO YUSING LIGHTING CO., LTD"/>
    <x v="580"/>
    <x v="581"/>
    <x v="0"/>
    <x v="2"/>
    <x v="19"/>
    <n v="18"/>
    <n v="1440"/>
    <n v="6500"/>
    <n v="20"/>
    <m/>
    <n v="3720"/>
    <x v="2"/>
  </r>
  <r>
    <s v="22509_2020"/>
    <x v="0"/>
    <x v="0"/>
    <d v="2020-01-29T00:00:00"/>
    <x v="22"/>
    <s v="NINGBO YUSING LIGHTING CO., LTD"/>
    <x v="581"/>
    <x v="582"/>
    <x v="0"/>
    <x v="2"/>
    <x v="19"/>
    <n v="24"/>
    <m/>
    <n v="6500"/>
    <n v="20"/>
    <m/>
    <n v="700"/>
    <x v="2"/>
  </r>
  <r>
    <s v="22509_2020"/>
    <x v="0"/>
    <x v="0"/>
    <d v="2020-01-29T00:00:00"/>
    <x v="22"/>
    <s v="NINGBO YUSING LIGHTING CO., LTD"/>
    <x v="582"/>
    <x v="583"/>
    <x v="0"/>
    <x v="2"/>
    <x v="19"/>
    <n v="12"/>
    <n v="960"/>
    <n v="6500"/>
    <n v="20"/>
    <m/>
    <n v="720"/>
    <x v="2"/>
  </r>
  <r>
    <s v="22509_2020"/>
    <x v="0"/>
    <x v="0"/>
    <d v="2020-01-29T00:00:00"/>
    <x v="22"/>
    <s v="NINGBO YUSING LIGHTING CO., LTD"/>
    <x v="583"/>
    <x v="584"/>
    <x v="0"/>
    <x v="2"/>
    <x v="19"/>
    <n v="18"/>
    <m/>
    <m/>
    <n v="20"/>
    <m/>
    <n v="1500"/>
    <x v="2"/>
  </r>
  <r>
    <s v="22509_2020"/>
    <x v="0"/>
    <x v="0"/>
    <d v="2020-01-29T00:00:00"/>
    <x v="22"/>
    <s v="NINGBO YUSING LIGHTING CO., LTD"/>
    <x v="584"/>
    <x v="585"/>
    <x v="0"/>
    <x v="2"/>
    <x v="19"/>
    <n v="24"/>
    <m/>
    <m/>
    <n v="20"/>
    <m/>
    <n v="2700"/>
    <x v="2"/>
  </r>
  <r>
    <s v="22509_2020"/>
    <x v="0"/>
    <x v="0"/>
    <d v="2020-01-29T00:00:00"/>
    <x v="22"/>
    <s v="NINGBO YUSING LIGHTING CO., LTD"/>
    <x v="585"/>
    <x v="586"/>
    <x v="0"/>
    <x v="2"/>
    <x v="8"/>
    <n v="12"/>
    <n v="960"/>
    <n v="4000"/>
    <n v="20"/>
    <m/>
    <n v="2000"/>
    <x v="2"/>
  </r>
  <r>
    <s v="22509_2020"/>
    <x v="0"/>
    <x v="0"/>
    <d v="2020-01-29T00:00:00"/>
    <x v="22"/>
    <s v="NINGBO YUSING LIGHTING CO., LTD"/>
    <x v="586"/>
    <x v="587"/>
    <x v="0"/>
    <x v="5"/>
    <x v="6"/>
    <n v="12"/>
    <n v="960"/>
    <n v="4000"/>
    <n v="65"/>
    <s v="false"/>
    <n v="3000"/>
    <x v="2"/>
  </r>
  <r>
    <s v="22509_2020"/>
    <x v="0"/>
    <x v="0"/>
    <d v="2020-01-29T00:00:00"/>
    <x v="22"/>
    <s v="NINGBO YUSING LIGHTING CO., LTD"/>
    <x v="587"/>
    <x v="588"/>
    <x v="0"/>
    <x v="2"/>
    <x v="10"/>
    <n v="36"/>
    <n v="2650"/>
    <n v="6400"/>
    <n v="20"/>
    <s v="false"/>
    <n v="3000"/>
    <x v="2"/>
  </r>
  <r>
    <s v="22854_2020"/>
    <x v="0"/>
    <x v="0"/>
    <d v="2020-01-30T00:00:00"/>
    <x v="16"/>
    <s v="LITARC LIGHTING &amp; ELECTRONIC LTD, З-Д: JIANGMEN LINYU LIGHTING CO., LTD"/>
    <x v="588"/>
    <x v="589"/>
    <x v="0"/>
    <x v="2"/>
    <x v="10"/>
    <m/>
    <m/>
    <m/>
    <m/>
    <m/>
    <n v="990"/>
    <x v="3"/>
  </r>
  <r>
    <s v="22854_2020"/>
    <x v="0"/>
    <x v="0"/>
    <d v="2020-01-30T00:00:00"/>
    <x v="16"/>
    <s v="LITARC LIGHTING &amp; ELECTRONIC LTD, З-Д: JIANGMEN LINYU LIGHTING CO., LTD"/>
    <x v="589"/>
    <x v="590"/>
    <x v="0"/>
    <x v="2"/>
    <x v="10"/>
    <n v="36"/>
    <n v="3000"/>
    <n v="4500"/>
    <n v="20"/>
    <s v="false"/>
    <n v="2100"/>
    <x v="3"/>
  </r>
  <r>
    <s v="22854_2020"/>
    <x v="0"/>
    <x v="0"/>
    <d v="2020-01-30T00:00:00"/>
    <x v="16"/>
    <s v="LITARC LIGHTING &amp; ELECTRONIC LTD, З-Д: JIANGMEN LINYU LIGHTING CO., LTD"/>
    <x v="590"/>
    <x v="591"/>
    <x v="0"/>
    <x v="2"/>
    <x v="10"/>
    <n v="36"/>
    <n v="3000"/>
    <n v="4500"/>
    <n v="20"/>
    <s v="false"/>
    <n v="2100"/>
    <x v="3"/>
  </r>
  <r>
    <s v="22854_2020"/>
    <x v="0"/>
    <x v="0"/>
    <d v="2020-01-30T00:00:00"/>
    <x v="16"/>
    <s v="LITARC LIGHTING &amp; ELECTRONIC LTD, З-Д: JIANGMEN LINYU LIGHTING CO., LTD"/>
    <x v="591"/>
    <x v="592"/>
    <x v="0"/>
    <x v="2"/>
    <x v="10"/>
    <n v="18"/>
    <n v="1500"/>
    <n v="6500"/>
    <n v="20"/>
    <s v="false"/>
    <n v="2100"/>
    <x v="3"/>
  </r>
  <r>
    <s v="22854_2020"/>
    <x v="0"/>
    <x v="0"/>
    <d v="2020-01-30T00:00:00"/>
    <x v="16"/>
    <s v="LITARC LIGHTING &amp; ELECTRONIC LTD, З-Д: JIANGMEN LINYU LIGHTING CO., LTD"/>
    <x v="592"/>
    <x v="593"/>
    <x v="0"/>
    <x v="2"/>
    <x v="10"/>
    <n v="36"/>
    <n v="3000"/>
    <n v="6500"/>
    <n v="20"/>
    <s v="false"/>
    <n v="1020"/>
    <x v="3"/>
  </r>
  <r>
    <s v="18271_2020"/>
    <x v="0"/>
    <x v="0"/>
    <d v="2020-01-25T00:00:00"/>
    <x v="39"/>
    <s v="ZHEJIANG TAI-G PHOTOELECTRIC TECHNOLOGY CO., LTD"/>
    <x v="593"/>
    <x v="594"/>
    <x v="0"/>
    <x v="2"/>
    <x v="18"/>
    <n v="40"/>
    <m/>
    <n v="4000"/>
    <n v="20"/>
    <m/>
    <n v="4620"/>
    <x v="3"/>
  </r>
  <r>
    <s v="18526_2020"/>
    <x v="0"/>
    <x v="0"/>
    <d v="2020-01-22T00:00:00"/>
    <x v="1"/>
    <s v="ATL BUSINESS (SHENZHEN) CO., LTD"/>
    <x v="594"/>
    <x v="595"/>
    <x v="0"/>
    <x v="2"/>
    <x v="2"/>
    <n v="36"/>
    <n v="3060"/>
    <n v="6500"/>
    <n v="20"/>
    <m/>
    <n v="6120"/>
    <x v="2"/>
  </r>
  <r>
    <s v="18526_2020"/>
    <x v="0"/>
    <x v="0"/>
    <d v="2020-01-22T00:00:00"/>
    <x v="1"/>
    <s v="ATL BUSINESS (SHENZHEN) CO., LTD"/>
    <x v="526"/>
    <x v="527"/>
    <x v="0"/>
    <x v="2"/>
    <x v="2"/>
    <n v="36"/>
    <n v="3000"/>
    <n v="4000"/>
    <n v="20"/>
    <m/>
    <n v="2624"/>
    <x v="2"/>
  </r>
  <r>
    <s v="23012_2020"/>
    <x v="0"/>
    <x v="0"/>
    <d v="2020-01-30T00:00:00"/>
    <x v="16"/>
    <s v="LITARC LIGHTING &amp; ELECTRONIC LTD, З-Д: JIANGMEN LINYU LIGHTING CO., LTD"/>
    <x v="588"/>
    <x v="589"/>
    <x v="0"/>
    <x v="2"/>
    <x v="10"/>
    <m/>
    <m/>
    <m/>
    <m/>
    <m/>
    <n v="35010"/>
    <x v="3"/>
  </r>
  <r>
    <s v="21090_2020"/>
    <x v="0"/>
    <x v="0"/>
    <d v="2020-01-27T00:00:00"/>
    <x v="16"/>
    <s v="LITARC LIGHTING &amp; ELECTRONIC LTD, З-Д: TAIZHOU SHANGYUAN PLASTIC ILLUMINATION CO., LTD"/>
    <x v="595"/>
    <x v="596"/>
    <x v="0"/>
    <x v="0"/>
    <x v="0"/>
    <m/>
    <m/>
    <m/>
    <n v="65"/>
    <m/>
    <n v="504"/>
    <x v="0"/>
  </r>
  <r>
    <s v="18454_2020"/>
    <x v="0"/>
    <x v="0"/>
    <d v="2020-01-22T00:00:00"/>
    <x v="3"/>
    <s v="JINYI (ZHONGSHAN CHINA) LIGHTING CO., LTD"/>
    <x v="272"/>
    <x v="273"/>
    <x v="0"/>
    <x v="7"/>
    <x v="20"/>
    <n v="5"/>
    <n v="140"/>
    <n v="6500"/>
    <n v="65"/>
    <m/>
    <n v="240"/>
    <x v="0"/>
  </r>
  <r>
    <s v="18454_2020"/>
    <x v="0"/>
    <x v="0"/>
    <d v="2020-01-22T00:00:00"/>
    <x v="3"/>
    <s v="JINYI (ZHONGSHAN CHINA) LIGHTING CO., LTD"/>
    <x v="282"/>
    <x v="283"/>
    <x v="0"/>
    <x v="7"/>
    <x v="20"/>
    <n v="4"/>
    <n v="150"/>
    <n v="6500"/>
    <n v="54"/>
    <m/>
    <n v="100"/>
    <x v="0"/>
  </r>
  <r>
    <s v="12101_2020"/>
    <x v="0"/>
    <x v="0"/>
    <d v="2020-01-09T00:00:00"/>
    <x v="1"/>
    <s v="ATL BUSINESS (SHENZHEN) CO., LTD"/>
    <x v="402"/>
    <x v="403"/>
    <x v="0"/>
    <x v="0"/>
    <x v="16"/>
    <m/>
    <m/>
    <m/>
    <n v="65"/>
    <m/>
    <n v="7840"/>
    <x v="0"/>
  </r>
  <r>
    <s v="11550_2020"/>
    <x v="0"/>
    <x v="0"/>
    <d v="2020-01-04T00:00:00"/>
    <x v="1"/>
    <s v="ATL BUSINESS (SHENZHEN) CO., LTD"/>
    <x v="76"/>
    <x v="76"/>
    <x v="0"/>
    <x v="2"/>
    <x v="14"/>
    <n v="40"/>
    <n v="2800"/>
    <n v="6500"/>
    <n v="20"/>
    <m/>
    <n v="3996"/>
    <x v="2"/>
  </r>
  <r>
    <s v="11550_2020"/>
    <x v="0"/>
    <x v="0"/>
    <d v="2020-01-04T00:00:00"/>
    <x v="1"/>
    <s v="ATL BUSINESS (SHENZHEN) CO., LTD"/>
    <x v="77"/>
    <x v="77"/>
    <x v="0"/>
    <x v="2"/>
    <x v="2"/>
    <n v="48"/>
    <n v="4200"/>
    <n v="4000"/>
    <n v="20"/>
    <m/>
    <n v="1172"/>
    <x v="2"/>
  </r>
  <r>
    <s v="11550_2020"/>
    <x v="0"/>
    <x v="0"/>
    <d v="2020-01-04T00:00:00"/>
    <x v="1"/>
    <s v="ATL BUSINESS (SHENZHEN) CO., LTD"/>
    <x v="77"/>
    <x v="77"/>
    <x v="0"/>
    <x v="2"/>
    <x v="2"/>
    <n v="48"/>
    <n v="4200"/>
    <n v="4000"/>
    <n v="20"/>
    <m/>
    <n v="1416"/>
    <x v="2"/>
  </r>
  <r>
    <s v="11550_2020"/>
    <x v="0"/>
    <x v="0"/>
    <d v="2020-01-04T00:00:00"/>
    <x v="1"/>
    <s v="ATL BUSINESS (SHENZHEN) CO., LTD"/>
    <x v="5"/>
    <x v="5"/>
    <x v="0"/>
    <x v="2"/>
    <x v="2"/>
    <n v="48"/>
    <n v="4200"/>
    <n v="6500"/>
    <n v="20"/>
    <m/>
    <n v="3796"/>
    <x v="2"/>
  </r>
  <r>
    <s v="11828_2020"/>
    <x v="0"/>
    <x v="0"/>
    <d v="2020-01-08T00:00:00"/>
    <x v="15"/>
    <s v="UNIEL LIGHTING CO., LTD"/>
    <x v="596"/>
    <x v="597"/>
    <x v="0"/>
    <x v="5"/>
    <x v="6"/>
    <n v="12"/>
    <n v="1080"/>
    <n v="4000"/>
    <n v="65"/>
    <m/>
    <n v="26000"/>
    <x v="0"/>
  </r>
  <r>
    <s v="11828_2020"/>
    <x v="0"/>
    <x v="0"/>
    <d v="2020-01-08T00:00:00"/>
    <x v="15"/>
    <s v="UNIEL LIGHTING CO., LTD"/>
    <x v="597"/>
    <x v="598"/>
    <x v="0"/>
    <x v="5"/>
    <x v="6"/>
    <n v="12"/>
    <n v="1080"/>
    <n v="6500"/>
    <n v="65"/>
    <m/>
    <n v="7000"/>
    <x v="0"/>
  </r>
  <r>
    <s v="11828_2020"/>
    <x v="0"/>
    <x v="0"/>
    <d v="2020-01-08T00:00:00"/>
    <x v="15"/>
    <s v="UNIEL LIGHTING CO., LTD"/>
    <x v="598"/>
    <x v="599"/>
    <x v="0"/>
    <x v="5"/>
    <x v="6"/>
    <n v="12"/>
    <n v="1080"/>
    <n v="4000"/>
    <n v="65"/>
    <m/>
    <n v="5000"/>
    <x v="0"/>
  </r>
  <r>
    <s v="11828_2020"/>
    <x v="0"/>
    <x v="0"/>
    <d v="2020-01-08T00:00:00"/>
    <x v="15"/>
    <s v="UNIEL LIGHTING CO., LTD"/>
    <x v="599"/>
    <x v="600"/>
    <x v="0"/>
    <x v="5"/>
    <x v="6"/>
    <n v="12"/>
    <n v="1080"/>
    <n v="6500"/>
    <n v="65"/>
    <m/>
    <n v="5000"/>
    <x v="0"/>
  </r>
  <r>
    <s v="11476_2020"/>
    <x v="0"/>
    <x v="0"/>
    <d v="2020-01-04T00:00:00"/>
    <x v="1"/>
    <s v="ATL BUSINESS (SHENZHEN) CO., LTD"/>
    <x v="307"/>
    <x v="308"/>
    <x v="0"/>
    <x v="2"/>
    <x v="2"/>
    <n v="48"/>
    <n v="4200"/>
    <n v="4000"/>
    <n v="20"/>
    <m/>
    <n v="416"/>
    <x v="2"/>
  </r>
  <r>
    <s v="11476_2020"/>
    <x v="0"/>
    <x v="0"/>
    <d v="2020-01-04T00:00:00"/>
    <x v="1"/>
    <s v="ATL BUSINESS (SHENZHEN) CO., LTD"/>
    <x v="76"/>
    <x v="76"/>
    <x v="0"/>
    <x v="2"/>
    <x v="14"/>
    <n v="40"/>
    <n v="2800"/>
    <n v="6500"/>
    <n v="20"/>
    <m/>
    <n v="4088"/>
    <x v="2"/>
  </r>
  <r>
    <s v="11476_2020"/>
    <x v="0"/>
    <x v="0"/>
    <d v="2020-01-04T00:00:00"/>
    <x v="1"/>
    <s v="ATL BUSINESS (SHENZHEN) CO., LTD"/>
    <x v="305"/>
    <x v="306"/>
    <x v="0"/>
    <x v="2"/>
    <x v="14"/>
    <n v="40"/>
    <n v="2800"/>
    <n v="4000"/>
    <n v="20"/>
    <m/>
    <n v="5392"/>
    <x v="2"/>
  </r>
  <r>
    <s v="11476_2020"/>
    <x v="0"/>
    <x v="0"/>
    <d v="2020-01-04T00:00:00"/>
    <x v="1"/>
    <s v="ATL BUSINESS (SHENZHEN) CO., LTD"/>
    <x v="600"/>
    <x v="601"/>
    <x v="0"/>
    <x v="2"/>
    <x v="14"/>
    <n v="40"/>
    <n v="3100"/>
    <n v="4000"/>
    <n v="20"/>
    <m/>
    <n v="3692"/>
    <x v="2"/>
  </r>
  <r>
    <s v="11787_2020"/>
    <x v="0"/>
    <x v="0"/>
    <d v="2020-01-07T00:00:00"/>
    <x v="20"/>
    <s v="JIANGSU SHENGHUI OPTOELECTRONIC CO., LTD"/>
    <x v="521"/>
    <x v="522"/>
    <x v="0"/>
    <x v="1"/>
    <x v="1"/>
    <m/>
    <m/>
    <m/>
    <m/>
    <m/>
    <n v="10881"/>
    <x v="1"/>
  </r>
  <r>
    <s v="12054_2020"/>
    <x v="0"/>
    <x v="0"/>
    <d v="2020-01-09T00:00:00"/>
    <x v="1"/>
    <s v="ATL BUSINESS (SHENZHEN) CO., LTD"/>
    <x v="104"/>
    <x v="104"/>
    <x v="0"/>
    <x v="4"/>
    <x v="5"/>
    <n v="30"/>
    <m/>
    <n v="6500"/>
    <n v="65"/>
    <m/>
    <n v="2100"/>
    <x v="4"/>
  </r>
  <r>
    <s v="12054_2020"/>
    <x v="0"/>
    <x v="0"/>
    <d v="2020-01-09T00:00:00"/>
    <x v="1"/>
    <s v="ATL BUSINESS (SHENZHEN) CO., LTD"/>
    <x v="404"/>
    <x v="405"/>
    <x v="0"/>
    <x v="4"/>
    <x v="5"/>
    <n v="50"/>
    <n v="4000"/>
    <n v="6500"/>
    <n v="65"/>
    <m/>
    <n v="20100"/>
    <x v="4"/>
  </r>
  <r>
    <s v="12054_2020"/>
    <x v="0"/>
    <x v="0"/>
    <d v="2020-01-09T00:00:00"/>
    <x v="1"/>
    <s v="ATL BUSINESS (SHENZHEN) CO., LTD"/>
    <x v="405"/>
    <x v="406"/>
    <x v="0"/>
    <x v="4"/>
    <x v="5"/>
    <n v="70"/>
    <n v="5600"/>
    <n v="6500"/>
    <n v="65"/>
    <m/>
    <n v="6700"/>
    <x v="4"/>
  </r>
  <r>
    <s v="12054_2020"/>
    <x v="0"/>
    <x v="0"/>
    <d v="2020-01-09T00:00:00"/>
    <x v="1"/>
    <s v="ATL BUSINESS (SHENZHEN) CO., LTD"/>
    <x v="87"/>
    <x v="87"/>
    <x v="0"/>
    <x v="4"/>
    <x v="5"/>
    <n v="10"/>
    <n v="800"/>
    <n v="4000"/>
    <n v="65"/>
    <m/>
    <n v="2080"/>
    <x v="4"/>
  </r>
  <r>
    <s v="12054_2020"/>
    <x v="0"/>
    <x v="0"/>
    <d v="2020-01-09T00:00:00"/>
    <x v="1"/>
    <s v="ATL BUSINESS (SHENZHEN) CO., LTD"/>
    <x v="406"/>
    <x v="407"/>
    <x v="0"/>
    <x v="4"/>
    <x v="5"/>
    <n v="20"/>
    <n v="1600"/>
    <n v="4000"/>
    <n v="65"/>
    <s v="false"/>
    <n v="4080"/>
    <x v="4"/>
  </r>
  <r>
    <s v="12054_2020"/>
    <x v="0"/>
    <x v="0"/>
    <d v="2020-01-09T00:00:00"/>
    <x v="1"/>
    <s v="ATL BUSINESS (SHENZHEN) CO., LTD"/>
    <x v="88"/>
    <x v="88"/>
    <x v="0"/>
    <x v="4"/>
    <x v="5"/>
    <n v="30"/>
    <n v="2400"/>
    <n v="4000"/>
    <n v="65"/>
    <m/>
    <n v="3350"/>
    <x v="4"/>
  </r>
  <r>
    <s v="12054_2020"/>
    <x v="0"/>
    <x v="0"/>
    <d v="2020-01-09T00:00:00"/>
    <x v="1"/>
    <s v="ATL BUSINESS (SHENZHEN) CO., LTD"/>
    <x v="91"/>
    <x v="91"/>
    <x v="0"/>
    <x v="4"/>
    <x v="5"/>
    <n v="20"/>
    <n v="1600"/>
    <n v="3000"/>
    <n v="65"/>
    <m/>
    <n v="2720"/>
    <x v="4"/>
  </r>
  <r>
    <s v="12054_2020"/>
    <x v="0"/>
    <x v="0"/>
    <d v="2020-01-09T00:00:00"/>
    <x v="1"/>
    <s v="ATL BUSINESS (SHENZHEN) CO., LTD"/>
    <x v="92"/>
    <x v="92"/>
    <x v="0"/>
    <x v="4"/>
    <x v="5"/>
    <n v="30"/>
    <m/>
    <m/>
    <n v="65"/>
    <m/>
    <n v="2700"/>
    <x v="4"/>
  </r>
  <r>
    <s v="12054_2020"/>
    <x v="0"/>
    <x v="0"/>
    <d v="2020-01-09T00:00:00"/>
    <x v="1"/>
    <s v="ATL BUSINESS (SHENZHEN) CO., LTD"/>
    <x v="93"/>
    <x v="93"/>
    <x v="0"/>
    <x v="4"/>
    <x v="5"/>
    <n v="50"/>
    <n v="4000"/>
    <n v="3000"/>
    <n v="65"/>
    <s v="false"/>
    <n v="1350"/>
    <x v="4"/>
  </r>
  <r>
    <s v="12054_2020"/>
    <x v="0"/>
    <x v="0"/>
    <d v="2020-01-09T00:00:00"/>
    <x v="1"/>
    <s v="ATL BUSINESS (SHENZHEN) CO., LTD"/>
    <x v="94"/>
    <x v="94"/>
    <x v="0"/>
    <x v="4"/>
    <x v="5"/>
    <n v="10"/>
    <n v="950"/>
    <n v="6500"/>
    <n v="65"/>
    <m/>
    <n v="6720"/>
    <x v="4"/>
  </r>
  <r>
    <s v="12054_2020"/>
    <x v="0"/>
    <x v="0"/>
    <d v="2020-01-09T00:00:00"/>
    <x v="1"/>
    <s v="ATL BUSINESS (SHENZHEN) CO., LTD"/>
    <x v="407"/>
    <x v="408"/>
    <x v="0"/>
    <x v="4"/>
    <x v="5"/>
    <n v="20"/>
    <n v="1900"/>
    <n v="6500"/>
    <n v="65"/>
    <m/>
    <n v="2000"/>
    <x v="4"/>
  </r>
  <r>
    <s v="12054_2020"/>
    <x v="0"/>
    <x v="0"/>
    <d v="2020-01-09T00:00:00"/>
    <x v="1"/>
    <s v="ATL BUSINESS (SHENZHEN) CO., LTD"/>
    <x v="408"/>
    <x v="409"/>
    <x v="0"/>
    <x v="4"/>
    <x v="5"/>
    <n v="30"/>
    <n v="2800"/>
    <n v="6500"/>
    <n v="65"/>
    <m/>
    <n v="2010"/>
    <x v="4"/>
  </r>
  <r>
    <s v="12054_2020"/>
    <x v="0"/>
    <x v="0"/>
    <d v="2020-01-09T00:00:00"/>
    <x v="1"/>
    <s v="ATL BUSINESS (SHENZHEN) CO., LTD"/>
    <x v="90"/>
    <x v="90"/>
    <x v="0"/>
    <x v="4"/>
    <x v="5"/>
    <n v="10"/>
    <n v="800"/>
    <n v="3000"/>
    <n v="65"/>
    <s v="false"/>
    <n v="1360"/>
    <x v="4"/>
  </r>
  <r>
    <s v="12542_2020"/>
    <x v="0"/>
    <x v="0"/>
    <d v="2020-01-10T00:00:00"/>
    <x v="6"/>
    <s v="ZHEJIANG DOT LIGHTING CO., LTD"/>
    <x v="170"/>
    <x v="171"/>
    <x v="0"/>
    <x v="0"/>
    <x v="0"/>
    <n v="36"/>
    <m/>
    <n v="4000"/>
    <n v="65"/>
    <m/>
    <n v="2000"/>
    <x v="7"/>
  </r>
  <r>
    <s v="12542_2020"/>
    <x v="0"/>
    <x v="0"/>
    <d v="2020-01-10T00:00:00"/>
    <x v="6"/>
    <s v="ZHEJIANG DOT LIGHTING CO., LTD"/>
    <x v="23"/>
    <x v="23"/>
    <x v="0"/>
    <x v="0"/>
    <x v="0"/>
    <n v="36"/>
    <m/>
    <n v="6500"/>
    <n v="65"/>
    <m/>
    <n v="2000"/>
    <x v="7"/>
  </r>
  <r>
    <s v="12542_2020"/>
    <x v="0"/>
    <x v="0"/>
    <d v="2020-01-10T00:00:00"/>
    <x v="6"/>
    <s v="ZHEJIANG DOT LIGHTING CO., LTD"/>
    <x v="171"/>
    <x v="172"/>
    <x v="0"/>
    <x v="0"/>
    <x v="0"/>
    <n v="57"/>
    <m/>
    <n v="4000"/>
    <n v="65"/>
    <m/>
    <n v="40"/>
    <x v="7"/>
  </r>
  <r>
    <s v="12542_2020"/>
    <x v="0"/>
    <x v="0"/>
    <d v="2020-01-10T00:00:00"/>
    <x v="6"/>
    <s v="ZHEJIANG DOT LIGHTING CO., LTD"/>
    <x v="171"/>
    <x v="172"/>
    <x v="0"/>
    <x v="0"/>
    <x v="0"/>
    <n v="57"/>
    <m/>
    <n v="4000"/>
    <n v="65"/>
    <m/>
    <n v="1000"/>
    <x v="7"/>
  </r>
  <r>
    <s v="12542_2020"/>
    <x v="0"/>
    <x v="0"/>
    <d v="2020-01-10T00:00:00"/>
    <x v="6"/>
    <s v="ZHEJIANG DOT LIGHTING CO., LTD"/>
    <x v="22"/>
    <x v="22"/>
    <x v="0"/>
    <x v="0"/>
    <x v="0"/>
    <n v="57"/>
    <m/>
    <n v="6500"/>
    <n v="65"/>
    <m/>
    <n v="2000"/>
    <x v="7"/>
  </r>
  <r>
    <s v="12542_2020"/>
    <x v="0"/>
    <x v="0"/>
    <d v="2020-01-10T00:00:00"/>
    <x v="6"/>
    <s v="ZHEJIANG DOT LIGHTING CO., LTD"/>
    <x v="170"/>
    <x v="171"/>
    <x v="0"/>
    <x v="0"/>
    <x v="0"/>
    <n v="36"/>
    <m/>
    <n v="4000"/>
    <n v="65"/>
    <m/>
    <n v="3160"/>
    <x v="7"/>
  </r>
  <r>
    <s v="12542_2020"/>
    <x v="0"/>
    <x v="0"/>
    <d v="2020-01-10T00:00:00"/>
    <x v="6"/>
    <s v="ZHEJIANG DOT LIGHTING CO., LTD"/>
    <x v="171"/>
    <x v="172"/>
    <x v="0"/>
    <x v="0"/>
    <x v="0"/>
    <n v="57"/>
    <m/>
    <n v="4000"/>
    <n v="65"/>
    <m/>
    <n v="7800"/>
    <x v="7"/>
  </r>
  <r>
    <s v="12732_2020"/>
    <x v="0"/>
    <x v="0"/>
    <d v="2020-01-03T00:00:00"/>
    <x v="11"/>
    <s v="NINGBO YUSING ELECTRONICS CO., LTD"/>
    <x v="601"/>
    <x v="602"/>
    <x v="0"/>
    <x v="1"/>
    <x v="1"/>
    <m/>
    <m/>
    <m/>
    <m/>
    <m/>
    <n v="1572"/>
    <x v="1"/>
  </r>
  <r>
    <s v="12716_2020"/>
    <x v="0"/>
    <x v="0"/>
    <d v="2020-01-10T00:00:00"/>
    <x v="16"/>
    <s v="LITARC LIGHTING &amp; ELECTRONIC LTD, З-Д: XIAMEN SUPERLITE LIGHTING CO., LTD"/>
    <x v="602"/>
    <x v="603"/>
    <x v="0"/>
    <x v="4"/>
    <x v="22"/>
    <m/>
    <m/>
    <m/>
    <m/>
    <m/>
    <n v="1474"/>
    <x v="4"/>
  </r>
  <r>
    <s v="13323_2020"/>
    <x v="0"/>
    <x v="0"/>
    <d v="2020-01-13T00:00:00"/>
    <x v="6"/>
    <s v="OSRAM FOSHAN LIGHTING CO., LTD"/>
    <x v="603"/>
    <x v="604"/>
    <x v="0"/>
    <x v="2"/>
    <x v="7"/>
    <n v="25"/>
    <m/>
    <n v="4000"/>
    <n v="44"/>
    <m/>
    <n v="2"/>
    <x v="6"/>
  </r>
  <r>
    <s v="13190_2020"/>
    <x v="0"/>
    <x v="0"/>
    <d v="2020-01-13T00:00:00"/>
    <x v="32"/>
    <s v="FUZHOU LINSHENG IMPORT&amp;EXPORT TRADING CO., LTD"/>
    <x v="604"/>
    <x v="605"/>
    <x v="0"/>
    <x v="4"/>
    <x v="5"/>
    <m/>
    <m/>
    <m/>
    <m/>
    <m/>
    <n v="4760"/>
    <x v="15"/>
  </r>
  <r>
    <s v="12815_2020"/>
    <x v="0"/>
    <x v="0"/>
    <d v="2020-01-03T00:00:00"/>
    <x v="11"/>
    <s v="HANGZHOU JUNCTION IMPORT &amp; EXPORT CO., LTD"/>
    <x v="605"/>
    <x v="606"/>
    <x v="0"/>
    <x v="2"/>
    <x v="19"/>
    <m/>
    <m/>
    <m/>
    <m/>
    <m/>
    <n v="2497"/>
    <x v="3"/>
  </r>
  <r>
    <s v="13398_2020"/>
    <x v="0"/>
    <x v="0"/>
    <d v="2020-01-13T00:00:00"/>
    <x v="6"/>
    <s v="OSRAM FOSHAN LIGHTING CO., LTD"/>
    <x v="606"/>
    <x v="607"/>
    <x v="0"/>
    <x v="7"/>
    <x v="37"/>
    <m/>
    <m/>
    <m/>
    <m/>
    <m/>
    <n v="1"/>
    <x v="13"/>
  </r>
  <r>
    <s v="13323_2020"/>
    <x v="0"/>
    <x v="0"/>
    <d v="2020-01-13T00:00:00"/>
    <x v="6"/>
    <s v="OSRAM FOSHAN LIGHTING CO., LTD"/>
    <x v="607"/>
    <x v="608"/>
    <x v="0"/>
    <x v="2"/>
    <x v="7"/>
    <n v="35"/>
    <m/>
    <n v="4000"/>
    <n v="44"/>
    <m/>
    <n v="13"/>
    <x v="6"/>
  </r>
  <r>
    <s v="13323_2020"/>
    <x v="0"/>
    <x v="0"/>
    <d v="2020-01-13T00:00:00"/>
    <x v="6"/>
    <s v="OSRAM FOSHAN LIGHTING CO., LTD"/>
    <x v="608"/>
    <x v="609"/>
    <x v="0"/>
    <x v="2"/>
    <x v="2"/>
    <n v="36"/>
    <m/>
    <n v="4000"/>
    <n v="54"/>
    <m/>
    <n v="1"/>
    <x v="6"/>
  </r>
  <r>
    <s v="13323_2020"/>
    <x v="0"/>
    <x v="0"/>
    <d v="2020-01-13T00:00:00"/>
    <x v="6"/>
    <s v="OSRAM FOSHAN LIGHTING CO., LTD"/>
    <x v="609"/>
    <x v="610"/>
    <x v="0"/>
    <x v="2"/>
    <x v="18"/>
    <n v="40"/>
    <m/>
    <n v="4000"/>
    <n v="20"/>
    <m/>
    <n v="145"/>
    <x v="6"/>
  </r>
  <r>
    <s v="13437_2020"/>
    <x v="0"/>
    <x v="0"/>
    <d v="2020-01-15T00:00:00"/>
    <x v="6"/>
    <s v="OSRAM FOSHAN LIGHTING CO., LTD"/>
    <x v="200"/>
    <x v="201"/>
    <x v="0"/>
    <x v="4"/>
    <x v="5"/>
    <n v="200"/>
    <m/>
    <n v="4000"/>
    <n v="65"/>
    <s v="false"/>
    <n v="95"/>
    <x v="4"/>
  </r>
  <r>
    <s v="13480_2020"/>
    <x v="0"/>
    <x v="0"/>
    <d v="2020-01-13T00:00:00"/>
    <x v="6"/>
    <s v="OSRAM FOSHAN LIGHTING CO., LTD"/>
    <x v="610"/>
    <x v="611"/>
    <x v="0"/>
    <x v="2"/>
    <x v="8"/>
    <n v="12"/>
    <m/>
    <n v="3000"/>
    <n v="20"/>
    <m/>
    <n v="2"/>
    <x v="2"/>
  </r>
  <r>
    <s v="13323_2020"/>
    <x v="0"/>
    <x v="0"/>
    <d v="2020-01-13T00:00:00"/>
    <x v="6"/>
    <s v="OSRAM FOSHAN LIGHTING CO., LTD"/>
    <x v="611"/>
    <x v="612"/>
    <x v="0"/>
    <x v="2"/>
    <x v="7"/>
    <n v="35"/>
    <m/>
    <n v="3000"/>
    <n v="44"/>
    <m/>
    <n v="1"/>
    <x v="6"/>
  </r>
  <r>
    <s v="13504_2020"/>
    <x v="0"/>
    <x v="0"/>
    <d v="2020-01-13T00:00:00"/>
    <x v="3"/>
    <s v="NINGBO YUSING LIGHTING CO., LTD"/>
    <x v="612"/>
    <x v="613"/>
    <x v="0"/>
    <x v="2"/>
    <x v="2"/>
    <m/>
    <m/>
    <m/>
    <m/>
    <m/>
    <n v="30527"/>
    <x v="3"/>
  </r>
  <r>
    <s v="14818_2020"/>
    <x v="0"/>
    <x v="0"/>
    <d v="2020-01-15T00:00:00"/>
    <x v="13"/>
    <s v="XIAMEN NEEX OPTICAL ELECTRONIC TECHNOLOGY CO., LTD"/>
    <x v="613"/>
    <x v="614"/>
    <x v="0"/>
    <x v="7"/>
    <x v="37"/>
    <m/>
    <m/>
    <m/>
    <m/>
    <m/>
    <n v="4959"/>
    <x v="5"/>
  </r>
  <r>
    <s v="13572_2020"/>
    <x v="0"/>
    <x v="0"/>
    <d v="2020-01-13T00:00:00"/>
    <x v="6"/>
    <s v="OSRAM FOSHAN LIGHTING CO., LTD"/>
    <x v="614"/>
    <x v="615"/>
    <x v="0"/>
    <x v="2"/>
    <x v="10"/>
    <n v="34"/>
    <m/>
    <n v="4000"/>
    <n v="20"/>
    <m/>
    <n v="1"/>
    <x v="15"/>
  </r>
  <r>
    <s v="14416_2020"/>
    <x v="0"/>
    <x v="0"/>
    <d v="2020-01-14T00:00:00"/>
    <x v="40"/>
    <s v="UNIEL LIGHTING CO., LTD"/>
    <x v="615"/>
    <x v="616"/>
    <x v="0"/>
    <x v="5"/>
    <x v="12"/>
    <n v="12"/>
    <n v="3600"/>
    <m/>
    <n v="54"/>
    <s v="false"/>
    <n v="4000"/>
    <x v="0"/>
  </r>
  <r>
    <s v="14416_2020"/>
    <x v="0"/>
    <x v="0"/>
    <d v="2020-01-14T00:00:00"/>
    <x v="40"/>
    <s v="UNIEL LIGHTING CO., LTD"/>
    <x v="616"/>
    <x v="617"/>
    <x v="0"/>
    <x v="5"/>
    <x v="6"/>
    <n v="12"/>
    <n v="3600"/>
    <m/>
    <n v="54"/>
    <s v="false"/>
    <n v="4000"/>
    <x v="0"/>
  </r>
  <r>
    <s v="13600_2020"/>
    <x v="0"/>
    <x v="0"/>
    <d v="2020-01-18T00:00:00"/>
    <x v="30"/>
    <s v="INSTANT POWERFUL CO., LTD"/>
    <x v="260"/>
    <x v="261"/>
    <x v="0"/>
    <x v="4"/>
    <x v="5"/>
    <n v="30"/>
    <n v="2700"/>
    <n v="6500"/>
    <n v="65"/>
    <s v="false"/>
    <n v="37079"/>
    <x v="15"/>
  </r>
  <r>
    <s v="14421_2020"/>
    <x v="0"/>
    <x v="0"/>
    <d v="2020-01-14T00:00:00"/>
    <x v="26"/>
    <s v="JIANGSU SHENGHUI OPTOELECTRONIC CO., LTD"/>
    <x v="162"/>
    <x v="162"/>
    <x v="0"/>
    <x v="2"/>
    <x v="2"/>
    <n v="36"/>
    <n v="3500"/>
    <n v="6500"/>
    <n v="20"/>
    <m/>
    <n v="8900"/>
    <x v="3"/>
  </r>
  <r>
    <s v="15148_2020"/>
    <x v="0"/>
    <x v="0"/>
    <d v="2020-01-17T00:00:00"/>
    <x v="20"/>
    <s v="XINHUA ELECTRICAL CO., LTD OF GUANGDONG"/>
    <x v="65"/>
    <x v="65"/>
    <x v="0"/>
    <x v="2"/>
    <x v="2"/>
    <m/>
    <m/>
    <m/>
    <m/>
    <m/>
    <n v="19327"/>
    <x v="2"/>
  </r>
  <r>
    <s v="14938_2020"/>
    <x v="0"/>
    <x v="0"/>
    <d v="2020-01-15T00:00:00"/>
    <x v="3"/>
    <s v="NINGBO YUSING LIGHTING CO., LTD"/>
    <x v="617"/>
    <x v="618"/>
    <x v="0"/>
    <x v="2"/>
    <x v="18"/>
    <n v="40"/>
    <n v="3500"/>
    <n v="6500"/>
    <n v="20"/>
    <m/>
    <n v="581"/>
    <x v="3"/>
  </r>
  <r>
    <s v="15020_2020"/>
    <x v="0"/>
    <x v="0"/>
    <d v="2020-01-15T00:00:00"/>
    <x v="18"/>
    <s v="WENZHOU ROCKGRAND TRADE CO., LTD"/>
    <x v="126"/>
    <x v="126"/>
    <x v="0"/>
    <x v="2"/>
    <x v="2"/>
    <m/>
    <m/>
    <m/>
    <m/>
    <m/>
    <n v="2605"/>
    <x v="3"/>
  </r>
  <r>
    <s v="15053_2020"/>
    <x v="0"/>
    <x v="0"/>
    <d v="2020-01-19T00:00:00"/>
    <x v="18"/>
    <s v="WENZHOU ROCKGRAND TRADE CO., LTD"/>
    <x v="126"/>
    <x v="126"/>
    <x v="0"/>
    <x v="2"/>
    <x v="2"/>
    <m/>
    <m/>
    <m/>
    <m/>
    <m/>
    <n v="2872"/>
    <x v="3"/>
  </r>
  <r>
    <s v="16025_2020"/>
    <x v="0"/>
    <x v="0"/>
    <d v="2020-01-20T00:00:00"/>
    <x v="1"/>
    <s v="ATL BUSINESS (SHENZHEN) CO., LTD"/>
    <x v="73"/>
    <x v="73"/>
    <x v="0"/>
    <x v="2"/>
    <x v="2"/>
    <n v="40"/>
    <m/>
    <m/>
    <n v="40"/>
    <m/>
    <n v="4460"/>
    <x v="2"/>
  </r>
  <r>
    <s v="15709_2020"/>
    <x v="0"/>
    <x v="0"/>
    <d v="2020-01-17T00:00:00"/>
    <x v="13"/>
    <s v="YUYAO HUALUN IMPORT AND EXPORT CO., LTD"/>
    <x v="618"/>
    <x v="619"/>
    <x v="1"/>
    <x v="5"/>
    <x v="43"/>
    <m/>
    <m/>
    <m/>
    <m/>
    <m/>
    <n v="134757"/>
    <x v="8"/>
  </r>
  <r>
    <s v="15739_2020"/>
    <x v="0"/>
    <x v="0"/>
    <d v="2020-01-17T00:00:00"/>
    <x v="1"/>
    <s v="ATL BUSINESS (SHENZHEN) CO., LTD"/>
    <x v="73"/>
    <x v="73"/>
    <x v="0"/>
    <x v="2"/>
    <x v="2"/>
    <n v="40"/>
    <m/>
    <m/>
    <n v="40"/>
    <m/>
    <n v="5500"/>
    <x v="2"/>
  </r>
  <r>
    <s v="16025_2020"/>
    <x v="0"/>
    <x v="0"/>
    <d v="2020-01-20T00:00:00"/>
    <x v="1"/>
    <s v="ATL BUSINESS (SHENZHEN) CO., LTD"/>
    <x v="71"/>
    <x v="71"/>
    <x v="0"/>
    <x v="2"/>
    <x v="2"/>
    <n v="40"/>
    <m/>
    <n v="4000"/>
    <n v="40"/>
    <m/>
    <n v="1040"/>
    <x v="2"/>
  </r>
  <r>
    <s v="17255_2020"/>
    <x v="0"/>
    <x v="0"/>
    <d v="2020-01-21T00:00:00"/>
    <x v="6"/>
    <s v="OSRAM FOSHAN LIGHTING CO., LTD"/>
    <x v="619"/>
    <x v="620"/>
    <x v="0"/>
    <x v="2"/>
    <x v="8"/>
    <n v="12"/>
    <m/>
    <n v="4000"/>
    <n v="20"/>
    <m/>
    <n v="4"/>
    <x v="2"/>
  </r>
  <r>
    <s v="16131_2020"/>
    <x v="0"/>
    <x v="0"/>
    <d v="2020-01-17T00:00:00"/>
    <x v="9"/>
    <s v="XINHUA ELECTRICAL CO., LTD OF GUANGDONG"/>
    <x v="620"/>
    <x v="621"/>
    <x v="0"/>
    <x v="1"/>
    <x v="1"/>
    <n v="125"/>
    <m/>
    <n v="5000"/>
    <n v="65"/>
    <m/>
    <n v="2917"/>
    <x v="2"/>
  </r>
  <r>
    <s v="16131_2020"/>
    <x v="0"/>
    <x v="0"/>
    <d v="2020-01-17T00:00:00"/>
    <x v="9"/>
    <s v="XINHUA ELECTRICAL CO., LTD OF GUANGDONG"/>
    <x v="202"/>
    <x v="203"/>
    <x v="0"/>
    <x v="1"/>
    <x v="1"/>
    <n v="175"/>
    <m/>
    <n v="5000"/>
    <n v="65"/>
    <m/>
    <n v="1550"/>
    <x v="2"/>
  </r>
  <r>
    <s v="17016_2020"/>
    <x v="0"/>
    <x v="0"/>
    <d v="2020-01-20T00:00:00"/>
    <x v="2"/>
    <s v="ROSA"/>
    <x v="621"/>
    <x v="622"/>
    <x v="0"/>
    <x v="1"/>
    <x v="1"/>
    <n v="80"/>
    <n v="8950"/>
    <n v="3500"/>
    <n v="66"/>
    <m/>
    <n v="10"/>
    <x v="16"/>
  </r>
  <r>
    <s v="17016_2020"/>
    <x v="0"/>
    <x v="0"/>
    <d v="2020-01-20T00:00:00"/>
    <x v="2"/>
    <s v="ROSA"/>
    <x v="622"/>
    <x v="623"/>
    <x v="0"/>
    <x v="3"/>
    <x v="3"/>
    <n v="38"/>
    <n v="3800"/>
    <n v="3500"/>
    <n v="65"/>
    <m/>
    <n v="15"/>
    <x v="16"/>
  </r>
  <r>
    <s v="17016_2020"/>
    <x v="0"/>
    <x v="0"/>
    <d v="2020-01-20T00:00:00"/>
    <x v="2"/>
    <s v="ROSA"/>
    <x v="622"/>
    <x v="623"/>
    <x v="0"/>
    <x v="3"/>
    <x v="3"/>
    <n v="38"/>
    <n v="3800"/>
    <n v="3500"/>
    <n v="65"/>
    <m/>
    <n v="8"/>
    <x v="16"/>
  </r>
  <r>
    <s v="17016_2020"/>
    <x v="0"/>
    <x v="0"/>
    <d v="2020-01-20T00:00:00"/>
    <x v="2"/>
    <s v="ROSA"/>
    <x v="437"/>
    <x v="438"/>
    <x v="0"/>
    <x v="1"/>
    <x v="1"/>
    <n v="39"/>
    <n v="4300"/>
    <n v="3500"/>
    <n v="66"/>
    <m/>
    <n v="4"/>
    <x v="16"/>
  </r>
  <r>
    <s v="17016_2020"/>
    <x v="0"/>
    <x v="0"/>
    <d v="2020-01-20T00:00:00"/>
    <x v="2"/>
    <s v="ROSA"/>
    <x v="623"/>
    <x v="624"/>
    <x v="0"/>
    <x v="3"/>
    <x v="44"/>
    <n v="21"/>
    <n v="1150"/>
    <n v="3500"/>
    <n v="65"/>
    <m/>
    <n v="21"/>
    <x v="16"/>
  </r>
  <r>
    <s v="17016_2020"/>
    <x v="0"/>
    <x v="0"/>
    <d v="2020-01-20T00:00:00"/>
    <x v="2"/>
    <s v="ROSA"/>
    <x v="437"/>
    <x v="438"/>
    <x v="0"/>
    <x v="1"/>
    <x v="1"/>
    <n v="39"/>
    <n v="4300"/>
    <n v="3500"/>
    <n v="66"/>
    <m/>
    <n v="5"/>
    <x v="16"/>
  </r>
  <r>
    <s v="17016_2020"/>
    <x v="0"/>
    <x v="0"/>
    <d v="2020-01-20T00:00:00"/>
    <x v="2"/>
    <s v="ROSA"/>
    <x v="624"/>
    <x v="625"/>
    <x v="0"/>
    <x v="1"/>
    <x v="1"/>
    <n v="31"/>
    <n v="3700"/>
    <n v="4000"/>
    <n v="66"/>
    <m/>
    <n v="9"/>
    <x v="16"/>
  </r>
  <r>
    <s v="17016_2020"/>
    <x v="0"/>
    <x v="0"/>
    <d v="2020-01-20T00:00:00"/>
    <x v="2"/>
    <s v="ROSA"/>
    <x v="625"/>
    <x v="626"/>
    <x v="0"/>
    <x v="3"/>
    <x v="44"/>
    <n v="92"/>
    <n v="5350"/>
    <n v="3500"/>
    <n v="65"/>
    <m/>
    <n v="16"/>
    <x v="16"/>
  </r>
  <r>
    <s v="17167_2020"/>
    <x v="0"/>
    <x v="0"/>
    <d v="2020-01-20T00:00:00"/>
    <x v="0"/>
    <s v="SIGNIFY HUNGARY KORLATOLT FELELOSSEGU TARSASAG"/>
    <x v="626"/>
    <x v="627"/>
    <x v="0"/>
    <x v="6"/>
    <x v="11"/>
    <m/>
    <m/>
    <n v="2700"/>
    <m/>
    <m/>
    <n v="4"/>
    <x v="3"/>
  </r>
  <r>
    <s v="17180_2020"/>
    <x v="0"/>
    <x v="0"/>
    <d v="2020-01-20T00:00:00"/>
    <x v="8"/>
    <s v="GE LIGHTNING"/>
    <x v="25"/>
    <x v="25"/>
    <x v="0"/>
    <x v="5"/>
    <x v="9"/>
    <n v="18"/>
    <n v="1320"/>
    <n v="6500"/>
    <n v="40"/>
    <s v="false"/>
    <n v="11520"/>
    <x v="3"/>
  </r>
  <r>
    <s v="17180_2020"/>
    <x v="0"/>
    <x v="0"/>
    <d v="2020-01-20T00:00:00"/>
    <x v="8"/>
    <s v="GE LIGHTNING"/>
    <x v="26"/>
    <x v="26"/>
    <x v="0"/>
    <x v="2"/>
    <x v="10"/>
    <n v="36"/>
    <n v="2640"/>
    <n v="6500"/>
    <n v="40"/>
    <s v="false"/>
    <n v="1140"/>
    <x v="3"/>
  </r>
  <r>
    <s v="17275_2020"/>
    <x v="0"/>
    <x v="0"/>
    <d v="2020-01-20T00:00:00"/>
    <x v="39"/>
    <s v="YUYAO TAILIAN LIGHTING ELECTRIC CO., LTD"/>
    <x v="627"/>
    <x v="628"/>
    <x v="0"/>
    <x v="5"/>
    <x v="6"/>
    <n v="15"/>
    <m/>
    <n v="4000"/>
    <n v="65"/>
    <s v="false"/>
    <n v="1568"/>
    <x v="0"/>
  </r>
  <r>
    <s v="17275_2020"/>
    <x v="0"/>
    <x v="0"/>
    <d v="2020-01-20T00:00:00"/>
    <x v="39"/>
    <s v="YUYAO TAILIAN LIGHTING ELECTRIC CO., LTD"/>
    <x v="628"/>
    <x v="629"/>
    <x v="0"/>
    <x v="5"/>
    <x v="6"/>
    <n v="15"/>
    <m/>
    <n v="4000"/>
    <n v="65"/>
    <s v="false"/>
    <n v="1536"/>
    <x v="0"/>
  </r>
  <r>
    <s v="17351_2020"/>
    <x v="0"/>
    <x v="0"/>
    <d v="2020-01-20T00:00:00"/>
    <x v="32"/>
    <s v="SHENZHEN LIXING LIGHTING CO., LTD"/>
    <x v="629"/>
    <x v="630"/>
    <x v="0"/>
    <x v="4"/>
    <x v="5"/>
    <n v="10"/>
    <m/>
    <n v="4200"/>
    <n v="65"/>
    <s v="false"/>
    <n v="1020"/>
    <x v="15"/>
  </r>
  <r>
    <s v="17351_2020"/>
    <x v="0"/>
    <x v="0"/>
    <d v="2020-01-20T00:00:00"/>
    <x v="32"/>
    <s v="SHENZHEN LIXING LIGHTING CO., LTD"/>
    <x v="630"/>
    <x v="631"/>
    <x v="0"/>
    <x v="4"/>
    <x v="5"/>
    <n v="20"/>
    <m/>
    <n v="6000"/>
    <n v="65"/>
    <s v="false"/>
    <n v="1020"/>
    <x v="15"/>
  </r>
  <r>
    <s v="17351_2020"/>
    <x v="0"/>
    <x v="0"/>
    <d v="2020-01-20T00:00:00"/>
    <x v="32"/>
    <s v="SHENZHEN LIXING LIGHTING CO., LTD"/>
    <x v="631"/>
    <x v="632"/>
    <x v="0"/>
    <x v="4"/>
    <x v="5"/>
    <n v="100"/>
    <m/>
    <n v="4200"/>
    <n v="65"/>
    <s v="false"/>
    <n v="1000"/>
    <x v="15"/>
  </r>
  <r>
    <s v="17255_2020"/>
    <x v="0"/>
    <x v="0"/>
    <d v="2020-01-21T00:00:00"/>
    <x v="6"/>
    <s v="OSRAM FOSHAN LIGHTING CO., LTD"/>
    <x v="632"/>
    <x v="633"/>
    <x v="0"/>
    <x v="2"/>
    <x v="8"/>
    <n v="12"/>
    <m/>
    <n v="6500"/>
    <n v="20"/>
    <m/>
    <n v="10"/>
    <x v="2"/>
  </r>
  <r>
    <s v="17351_2020"/>
    <x v="0"/>
    <x v="0"/>
    <d v="2020-01-20T00:00:00"/>
    <x v="32"/>
    <s v="SHENZHEN LIXING LIGHTING CO., LTD"/>
    <x v="633"/>
    <x v="634"/>
    <x v="0"/>
    <x v="4"/>
    <x v="5"/>
    <n v="100"/>
    <m/>
    <n v="6000"/>
    <n v="65"/>
    <s v="false"/>
    <n v="1000"/>
    <x v="15"/>
  </r>
  <r>
    <s v="17351_2020"/>
    <x v="0"/>
    <x v="0"/>
    <d v="2020-01-20T00:00:00"/>
    <x v="32"/>
    <s v="SHENZHEN LIXING LIGHTING CO., LTD"/>
    <x v="634"/>
    <x v="635"/>
    <x v="0"/>
    <x v="4"/>
    <x v="5"/>
    <n v="150"/>
    <m/>
    <m/>
    <n v="65"/>
    <s v="false"/>
    <n v="600"/>
    <x v="15"/>
  </r>
  <r>
    <s v="17351_2020"/>
    <x v="0"/>
    <x v="0"/>
    <d v="2020-01-20T00:00:00"/>
    <x v="32"/>
    <s v="SHENZHEN LIXING LIGHTING CO., LTD"/>
    <x v="635"/>
    <x v="636"/>
    <x v="0"/>
    <x v="4"/>
    <x v="5"/>
    <n v="150"/>
    <n v="6000"/>
    <m/>
    <n v="65"/>
    <s v="false"/>
    <n v="600"/>
    <x v="15"/>
  </r>
  <r>
    <s v="17255_2020"/>
    <x v="0"/>
    <x v="0"/>
    <d v="2020-01-21T00:00:00"/>
    <x v="6"/>
    <s v="OSRAM FOSHAN LIGHTING CO., LTD"/>
    <x v="636"/>
    <x v="637"/>
    <x v="0"/>
    <x v="8"/>
    <x v="26"/>
    <n v="11"/>
    <m/>
    <n v="3000"/>
    <n v="54"/>
    <m/>
    <n v="10"/>
    <x v="2"/>
  </r>
  <r>
    <s v="17351_2020"/>
    <x v="0"/>
    <x v="0"/>
    <d v="2020-01-20T00:00:00"/>
    <x v="32"/>
    <s v="SHENZHEN LIXING LIGHTING CO., LTD"/>
    <x v="637"/>
    <x v="638"/>
    <x v="0"/>
    <x v="4"/>
    <x v="5"/>
    <n v="200"/>
    <n v="4200"/>
    <m/>
    <n v="65"/>
    <s v="false"/>
    <n v="500"/>
    <x v="15"/>
  </r>
  <r>
    <s v="17351_2020"/>
    <x v="0"/>
    <x v="0"/>
    <d v="2020-01-20T00:00:00"/>
    <x v="32"/>
    <s v="SHENZHEN LIXING LIGHTING CO., LTD"/>
    <x v="638"/>
    <x v="639"/>
    <x v="0"/>
    <x v="4"/>
    <x v="5"/>
    <n v="200"/>
    <n v="6000"/>
    <m/>
    <n v="65"/>
    <s v="false"/>
    <n v="500"/>
    <x v="15"/>
  </r>
  <r>
    <s v="17407_2020"/>
    <x v="0"/>
    <x v="0"/>
    <d v="2020-01-20T00:00:00"/>
    <x v="0"/>
    <s v="SIGNIFY POLAND BIELSKO SP ZOO"/>
    <x v="639"/>
    <x v="640"/>
    <x v="0"/>
    <x v="6"/>
    <x v="25"/>
    <m/>
    <m/>
    <n v="4000"/>
    <n v="20"/>
    <m/>
    <n v="31"/>
    <x v="3"/>
  </r>
  <r>
    <s v="17407_2020"/>
    <x v="0"/>
    <x v="0"/>
    <d v="2020-01-20T00:00:00"/>
    <x v="0"/>
    <s v="SIGNIFY POLAND BIELSKO SP ZOO"/>
    <x v="640"/>
    <x v="641"/>
    <x v="0"/>
    <x v="6"/>
    <x v="25"/>
    <m/>
    <m/>
    <n v="4000"/>
    <m/>
    <m/>
    <n v="4"/>
    <x v="3"/>
  </r>
  <r>
    <s v="17255_2020"/>
    <x v="0"/>
    <x v="0"/>
    <d v="2020-01-21T00:00:00"/>
    <x v="6"/>
    <s v="OSRAM FOSHAN LIGHTING CO., LTD"/>
    <x v="641"/>
    <x v="642"/>
    <x v="0"/>
    <x v="5"/>
    <x v="12"/>
    <n v="24"/>
    <m/>
    <n v="3000"/>
    <n v="44"/>
    <s v="false"/>
    <n v="60"/>
    <x v="2"/>
  </r>
  <r>
    <s v="17501_2020"/>
    <x v="0"/>
    <x v="0"/>
    <d v="2020-01-21T00:00:00"/>
    <x v="0"/>
    <s v="SIGNIFY ELECTRONICS TECHNOLOGY SHANGHAI CO., LTD"/>
    <x v="642"/>
    <x v="643"/>
    <x v="0"/>
    <x v="4"/>
    <x v="5"/>
    <n v="50"/>
    <n v="4250"/>
    <n v="6500"/>
    <n v="65"/>
    <s v="false"/>
    <n v="11"/>
    <x v="4"/>
  </r>
  <r>
    <s v="17255_2020"/>
    <x v="0"/>
    <x v="0"/>
    <d v="2020-01-21T00:00:00"/>
    <x v="6"/>
    <s v="OSRAM FOSHAN LIGHTING CO., LTD"/>
    <x v="643"/>
    <x v="644"/>
    <x v="0"/>
    <x v="2"/>
    <x v="8"/>
    <n v="22"/>
    <m/>
    <n v="3000"/>
    <n v="20"/>
    <m/>
    <n v="40"/>
    <x v="2"/>
  </r>
  <r>
    <s v="18101_2020"/>
    <x v="0"/>
    <x v="0"/>
    <d v="2020-01-21T00:00:00"/>
    <x v="34"/>
    <s v="LEEDARSON LIGHTING CO., LTD"/>
    <x v="644"/>
    <x v="645"/>
    <x v="0"/>
    <x v="5"/>
    <x v="12"/>
    <n v="21"/>
    <n v="1600"/>
    <n v="5000"/>
    <n v="44"/>
    <s v="false"/>
    <n v="1000"/>
    <x v="3"/>
  </r>
  <r>
    <s v="17607_2020"/>
    <x v="0"/>
    <x v="0"/>
    <d v="2020-01-21T00:00:00"/>
    <x v="3"/>
    <s v="NINGBO YUSING LIGHTING CO., LTD"/>
    <x v="645"/>
    <x v="646"/>
    <x v="0"/>
    <x v="4"/>
    <x v="5"/>
    <n v="100"/>
    <n v="8000"/>
    <n v="6500"/>
    <n v="65"/>
    <s v="false"/>
    <n v="3900"/>
    <x v="4"/>
  </r>
  <r>
    <s v="17607_2020"/>
    <x v="0"/>
    <x v="0"/>
    <d v="2020-01-21T00:00:00"/>
    <x v="3"/>
    <s v="NINGBO YUSING LIGHTING CO., LTD"/>
    <x v="646"/>
    <x v="647"/>
    <x v="0"/>
    <x v="4"/>
    <x v="5"/>
    <n v="150"/>
    <n v="12000"/>
    <n v="6500"/>
    <n v="65"/>
    <s v="false"/>
    <n v="4405"/>
    <x v="4"/>
  </r>
  <r>
    <s v="17607_2020"/>
    <x v="0"/>
    <x v="0"/>
    <d v="2020-01-21T00:00:00"/>
    <x v="3"/>
    <s v="NINGBO YUSING LIGHTING CO., LTD"/>
    <x v="647"/>
    <x v="648"/>
    <x v="0"/>
    <x v="4"/>
    <x v="22"/>
    <n v="30"/>
    <n v="2400"/>
    <n v="6500"/>
    <n v="54"/>
    <s v="true"/>
    <n v="1560"/>
    <x v="4"/>
  </r>
  <r>
    <s v="17607_2020"/>
    <x v="0"/>
    <x v="0"/>
    <d v="2020-01-21T00:00:00"/>
    <x v="3"/>
    <s v="NINGBO YUSING LIGHTING CO., LTD"/>
    <x v="648"/>
    <x v="649"/>
    <x v="0"/>
    <x v="4"/>
    <x v="22"/>
    <n v="50"/>
    <n v="4000"/>
    <n v="6500"/>
    <n v="54"/>
    <s v="true"/>
    <n v="580"/>
    <x v="4"/>
  </r>
  <r>
    <s v="18101_2020"/>
    <x v="0"/>
    <x v="0"/>
    <d v="2020-01-21T00:00:00"/>
    <x v="34"/>
    <s v="LEEDARSON LIGHTING CO., LTD"/>
    <x v="649"/>
    <x v="650"/>
    <x v="0"/>
    <x v="5"/>
    <x v="12"/>
    <n v="16"/>
    <n v="1100"/>
    <n v="4000"/>
    <n v="44"/>
    <s v="true"/>
    <n v="1000"/>
    <x v="3"/>
  </r>
  <r>
    <s v="18317_2020"/>
    <x v="0"/>
    <x v="0"/>
    <d v="2020-01-22T00:00:00"/>
    <x v="5"/>
    <s v="ZHEJIANG RICE LIGHTING CO., LTD"/>
    <x v="650"/>
    <x v="651"/>
    <x v="0"/>
    <x v="5"/>
    <x v="6"/>
    <n v="16"/>
    <n v="1200"/>
    <n v="4000"/>
    <n v="65"/>
    <s v="true"/>
    <n v="1520"/>
    <x v="5"/>
  </r>
  <r>
    <s v="18101_2020"/>
    <x v="0"/>
    <x v="0"/>
    <d v="2020-01-21T00:00:00"/>
    <x v="34"/>
    <s v="LEEDARSON LIGHTING CO., LTD"/>
    <x v="651"/>
    <x v="652"/>
    <x v="0"/>
    <x v="5"/>
    <x v="12"/>
    <n v="16"/>
    <n v="1100"/>
    <n v="5000"/>
    <n v="44"/>
    <s v="false"/>
    <n v="1000"/>
    <x v="3"/>
  </r>
  <r>
    <s v="18101_2020"/>
    <x v="0"/>
    <x v="0"/>
    <d v="2020-01-21T00:00:00"/>
    <x v="34"/>
    <s v="LEEDARSON LIGHTING CO., LTD"/>
    <x v="652"/>
    <x v="653"/>
    <x v="0"/>
    <x v="5"/>
    <x v="12"/>
    <n v="21"/>
    <n v="1600"/>
    <n v="3000"/>
    <n v="44"/>
    <s v="false"/>
    <n v="1000"/>
    <x v="3"/>
  </r>
  <r>
    <s v="18101_2020"/>
    <x v="0"/>
    <x v="0"/>
    <d v="2020-01-21T00:00:00"/>
    <x v="34"/>
    <s v="LEEDARSON LIGHTING CO., LTD"/>
    <x v="653"/>
    <x v="654"/>
    <x v="0"/>
    <x v="5"/>
    <x v="12"/>
    <n v="21"/>
    <n v="1600"/>
    <n v="4000"/>
    <n v="44"/>
    <s v="true"/>
    <n v="1000"/>
    <x v="3"/>
  </r>
  <r>
    <s v="20640_2020"/>
    <x v="0"/>
    <x v="0"/>
    <d v="2020-01-27T00:00:00"/>
    <x v="11"/>
    <s v="NINGBO YUSING ELECTRONICS CO., LTD"/>
    <x v="395"/>
    <x v="396"/>
    <x v="0"/>
    <x v="2"/>
    <x v="2"/>
    <n v="36"/>
    <n v="3100"/>
    <n v="6500"/>
    <n v="20"/>
    <m/>
    <n v="8800"/>
    <x v="2"/>
  </r>
  <r>
    <s v="18604_2020"/>
    <x v="0"/>
    <x v="0"/>
    <d v="2020-01-22T00:00:00"/>
    <x v="1"/>
    <s v="ATL BUSINESS (SHENZHEN) CO., LTD"/>
    <x v="594"/>
    <x v="595"/>
    <x v="0"/>
    <x v="2"/>
    <x v="2"/>
    <n v="36"/>
    <n v="3060"/>
    <n v="6500"/>
    <n v="20"/>
    <m/>
    <n v="8680"/>
    <x v="2"/>
  </r>
  <r>
    <s v="18800_2020"/>
    <x v="0"/>
    <x v="0"/>
    <d v="2020-01-22T00:00:00"/>
    <x v="3"/>
    <s v="JINYI (ZHONGSHAN CHINA) LIGHTING CO., LTD"/>
    <x v="654"/>
    <x v="655"/>
    <x v="0"/>
    <x v="7"/>
    <x v="37"/>
    <n v="3"/>
    <n v="40"/>
    <m/>
    <n v="20"/>
    <m/>
    <n v="220"/>
    <x v="19"/>
  </r>
  <r>
    <s v="18800_2020"/>
    <x v="0"/>
    <x v="0"/>
    <d v="2020-01-22T00:00:00"/>
    <x v="3"/>
    <s v="JINYI (ZHONGSHAN CHINA) LIGHTING CO., LTD"/>
    <x v="655"/>
    <x v="656"/>
    <x v="0"/>
    <x v="7"/>
    <x v="37"/>
    <n v="3"/>
    <n v="40"/>
    <m/>
    <n v="20"/>
    <m/>
    <n v="420"/>
    <x v="19"/>
  </r>
  <r>
    <s v="18800_2020"/>
    <x v="0"/>
    <x v="0"/>
    <d v="2020-01-22T00:00:00"/>
    <x v="3"/>
    <s v="JINYI (ZHONGSHAN CHINA) LIGHTING CO., LTD"/>
    <x v="656"/>
    <x v="657"/>
    <x v="0"/>
    <x v="7"/>
    <x v="37"/>
    <n v="3"/>
    <n v="40"/>
    <m/>
    <n v="20"/>
    <m/>
    <n v="220"/>
    <x v="19"/>
  </r>
  <r>
    <s v="18800_2020"/>
    <x v="0"/>
    <x v="0"/>
    <d v="2020-01-22T00:00:00"/>
    <x v="3"/>
    <s v="JINYI (ZHONGSHAN CHINA) LIGHTING CO., LTD"/>
    <x v="657"/>
    <x v="658"/>
    <x v="0"/>
    <x v="7"/>
    <x v="37"/>
    <n v="3"/>
    <n v="40"/>
    <m/>
    <n v="20"/>
    <m/>
    <n v="11560"/>
    <x v="19"/>
  </r>
  <r>
    <s v="18800_2020"/>
    <x v="0"/>
    <x v="0"/>
    <d v="2020-01-22T00:00:00"/>
    <x v="3"/>
    <s v="JINYI (ZHONGSHAN CHINA) LIGHTING CO., LTD"/>
    <x v="654"/>
    <x v="655"/>
    <x v="0"/>
    <x v="7"/>
    <x v="37"/>
    <n v="3"/>
    <n v="40"/>
    <m/>
    <n v="20"/>
    <m/>
    <n v="500"/>
    <x v="19"/>
  </r>
  <r>
    <s v="18800_2020"/>
    <x v="0"/>
    <x v="0"/>
    <d v="2020-01-22T00:00:00"/>
    <x v="3"/>
    <s v="JINYI (ZHONGSHAN CHINA) LIGHTING CO., LTD"/>
    <x v="656"/>
    <x v="657"/>
    <x v="0"/>
    <x v="7"/>
    <x v="37"/>
    <n v="3"/>
    <n v="40"/>
    <m/>
    <n v="20"/>
    <m/>
    <n v="1580"/>
    <x v="19"/>
  </r>
  <r>
    <s v="18800_2020"/>
    <x v="0"/>
    <x v="0"/>
    <d v="2020-01-22T00:00:00"/>
    <x v="3"/>
    <s v="JINYI (ZHONGSHAN CHINA) LIGHTING CO., LTD"/>
    <x v="657"/>
    <x v="658"/>
    <x v="0"/>
    <x v="7"/>
    <x v="37"/>
    <n v="3"/>
    <n v="40"/>
    <m/>
    <n v="20"/>
    <m/>
    <n v="1260"/>
    <x v="19"/>
  </r>
  <r>
    <s v="18800_2020"/>
    <x v="0"/>
    <x v="0"/>
    <d v="2020-01-22T00:00:00"/>
    <x v="3"/>
    <s v="JINYI (ZHONGSHAN CHINA) LIGHTING CO., LTD"/>
    <x v="655"/>
    <x v="656"/>
    <x v="0"/>
    <x v="7"/>
    <x v="37"/>
    <n v="3"/>
    <n v="40"/>
    <m/>
    <n v="20"/>
    <m/>
    <n v="1020"/>
    <x v="19"/>
  </r>
  <r>
    <s v="20616_2020"/>
    <x v="0"/>
    <x v="0"/>
    <d v="2020-01-27T00:00:00"/>
    <x v="29"/>
    <s v="ООО &quot;ОСП КОРПОРАЦИЯ ВАТРА&quot;"/>
    <x v="658"/>
    <x v="659"/>
    <x v="1"/>
    <x v="10"/>
    <x v="45"/>
    <n v="116"/>
    <m/>
    <m/>
    <n v="65"/>
    <m/>
    <n v="18"/>
    <x v="20"/>
  </r>
  <r>
    <s v="20616_2020"/>
    <x v="0"/>
    <x v="0"/>
    <d v="2020-01-27T00:00:00"/>
    <x v="29"/>
    <s v="ООО &quot;ОСП КОРПОРАЦИЯ ВАТРА&quot;"/>
    <x v="659"/>
    <x v="660"/>
    <x v="1"/>
    <x v="10"/>
    <x v="45"/>
    <n v="116"/>
    <m/>
    <m/>
    <n v="65"/>
    <m/>
    <n v="1"/>
    <x v="20"/>
  </r>
  <r>
    <s v="20616_2020"/>
    <x v="0"/>
    <x v="0"/>
    <d v="2020-01-27T00:00:00"/>
    <x v="29"/>
    <s v="ООО &quot;ОСП КОРПОРАЦИЯ ВАТРА&quot;"/>
    <x v="660"/>
    <x v="661"/>
    <x v="1"/>
    <x v="10"/>
    <x v="45"/>
    <n v="72"/>
    <m/>
    <m/>
    <n v="65"/>
    <m/>
    <n v="26"/>
    <x v="20"/>
  </r>
  <r>
    <s v="20616_2020"/>
    <x v="0"/>
    <x v="0"/>
    <d v="2020-01-27T00:00:00"/>
    <x v="29"/>
    <s v="ООО &quot;ОСП КОРПОРАЦИЯ ВАТРА&quot;"/>
    <x v="661"/>
    <x v="662"/>
    <x v="1"/>
    <x v="0"/>
    <x v="34"/>
    <n v="27"/>
    <m/>
    <m/>
    <m/>
    <m/>
    <n v="134"/>
    <x v="20"/>
  </r>
  <r>
    <s v="20699_2020"/>
    <x v="0"/>
    <x v="0"/>
    <d v="2020-01-27T00:00:00"/>
    <x v="3"/>
    <s v="CHINA NINGBO IVY LIGHTING ELECTRIC MANUFACTURING FACTORY"/>
    <x v="662"/>
    <x v="663"/>
    <x v="0"/>
    <x v="5"/>
    <x v="6"/>
    <n v="8"/>
    <n v="640"/>
    <n v="6500"/>
    <n v="65"/>
    <s v="true"/>
    <n v="3864"/>
    <x v="0"/>
  </r>
  <r>
    <s v="20699_2020"/>
    <x v="0"/>
    <x v="0"/>
    <d v="2020-01-27T00:00:00"/>
    <x v="3"/>
    <s v="CHINA NINGBO IVY LIGHTING ELECTRIC MANUFACTURING FACTORY"/>
    <x v="663"/>
    <x v="664"/>
    <x v="0"/>
    <x v="5"/>
    <x v="6"/>
    <n v="12"/>
    <n v="960"/>
    <n v="6500"/>
    <n v="65"/>
    <s v="true"/>
    <n v="4872"/>
    <x v="0"/>
  </r>
  <r>
    <s v="20699_2020"/>
    <x v="0"/>
    <x v="0"/>
    <d v="2020-01-27T00:00:00"/>
    <x v="3"/>
    <s v="CHINA NINGBO IVY LIGHTING ELECTRIC MANUFACTURING FACTORY"/>
    <x v="664"/>
    <x v="665"/>
    <x v="0"/>
    <x v="5"/>
    <x v="6"/>
    <n v="8"/>
    <n v="640"/>
    <n v="4000"/>
    <n v="65"/>
    <s v="false"/>
    <n v="4584"/>
    <x v="0"/>
  </r>
  <r>
    <s v="20699_2020"/>
    <x v="0"/>
    <x v="0"/>
    <d v="2020-01-27T00:00:00"/>
    <x v="3"/>
    <s v="CHINA NINGBO IVY LIGHTING ELECTRIC MANUFACTURING FACTORY"/>
    <x v="665"/>
    <x v="666"/>
    <x v="0"/>
    <x v="5"/>
    <x v="6"/>
    <n v="12"/>
    <n v="960"/>
    <n v="4000"/>
    <n v="65"/>
    <s v="false"/>
    <n v="4776"/>
    <x v="0"/>
  </r>
  <r>
    <s v="20699_2020"/>
    <x v="0"/>
    <x v="0"/>
    <d v="2020-01-27T00:00:00"/>
    <x v="3"/>
    <s v="CHINA NINGBO IVY LIGHTING ELECTRIC MANUFACTURING FACTORY"/>
    <x v="666"/>
    <x v="667"/>
    <x v="0"/>
    <x v="5"/>
    <x v="6"/>
    <n v="8"/>
    <n v="640"/>
    <n v="6500"/>
    <n v="65"/>
    <s v="false"/>
    <n v="2040"/>
    <x v="0"/>
  </r>
  <r>
    <s v="20699_2020"/>
    <x v="0"/>
    <x v="0"/>
    <d v="2020-01-27T00:00:00"/>
    <x v="3"/>
    <s v="CHINA NINGBO IVY LIGHTING ELECTRIC MANUFACTURING FACTORY"/>
    <x v="667"/>
    <x v="668"/>
    <x v="0"/>
    <x v="5"/>
    <x v="12"/>
    <n v="12"/>
    <n v="800"/>
    <n v="4000"/>
    <n v="54"/>
    <s v="false"/>
    <n v="39120"/>
    <x v="0"/>
  </r>
  <r>
    <s v="20699_2020"/>
    <x v="0"/>
    <x v="0"/>
    <d v="2020-01-27T00:00:00"/>
    <x v="3"/>
    <s v="CHINA NINGBO IVY LIGHTING ELECTRIC MANUFACTURING FACTORY"/>
    <x v="668"/>
    <x v="669"/>
    <x v="0"/>
    <x v="5"/>
    <x v="12"/>
    <n v="18"/>
    <n v="1200"/>
    <n v="4000"/>
    <n v="54"/>
    <s v="false"/>
    <n v="6560"/>
    <x v="0"/>
  </r>
  <r>
    <s v="20699_2020"/>
    <x v="0"/>
    <x v="0"/>
    <d v="2020-01-27T00:00:00"/>
    <x v="3"/>
    <s v="CHINA NINGBO IVY LIGHTING ELECTRIC MANUFACTURING FACTORY"/>
    <x v="669"/>
    <x v="670"/>
    <x v="0"/>
    <x v="5"/>
    <x v="12"/>
    <n v="15"/>
    <n v="1050"/>
    <n v="4000"/>
    <n v="54"/>
    <s v="false"/>
    <n v="12520"/>
    <x v="0"/>
  </r>
  <r>
    <s v="20699_2020"/>
    <x v="0"/>
    <x v="0"/>
    <d v="2020-01-27T00:00:00"/>
    <x v="3"/>
    <s v="CHINA NINGBO IVY LIGHTING ELECTRIC MANUFACTURING FACTORY"/>
    <x v="668"/>
    <x v="669"/>
    <x v="0"/>
    <x v="5"/>
    <x v="12"/>
    <n v="18"/>
    <n v="1200"/>
    <n v="4000"/>
    <n v="54"/>
    <s v="false"/>
    <n v="400"/>
    <x v="0"/>
  </r>
  <r>
    <s v="20699_2020"/>
    <x v="0"/>
    <x v="0"/>
    <d v="2020-01-27T00:00:00"/>
    <x v="3"/>
    <s v="CHINA NINGBO IVY LIGHTING ELECTRIC MANUFACTURING FACTORY"/>
    <x v="667"/>
    <x v="668"/>
    <x v="0"/>
    <x v="5"/>
    <x v="12"/>
    <n v="12"/>
    <n v="800"/>
    <n v="4000"/>
    <n v="54"/>
    <s v="false"/>
    <n v="10880"/>
    <x v="0"/>
  </r>
  <r>
    <s v="20699_2020"/>
    <x v="0"/>
    <x v="0"/>
    <d v="2020-01-27T00:00:00"/>
    <x v="3"/>
    <s v="CHINA NINGBO IVY LIGHTING ELECTRIC MANUFACTURING FACTORY"/>
    <x v="669"/>
    <x v="670"/>
    <x v="0"/>
    <x v="5"/>
    <x v="12"/>
    <n v="15"/>
    <n v="1050"/>
    <n v="4000"/>
    <n v="54"/>
    <s v="false"/>
    <n v="1320"/>
    <x v="0"/>
  </r>
  <r>
    <s v="20699_2020"/>
    <x v="0"/>
    <x v="0"/>
    <d v="2020-01-27T00:00:00"/>
    <x v="3"/>
    <s v="CHINA NINGBO IVY LIGHTING ELECTRIC MANUFACTURING FACTORY"/>
    <x v="668"/>
    <x v="669"/>
    <x v="0"/>
    <x v="5"/>
    <x v="12"/>
    <n v="18"/>
    <n v="1200"/>
    <n v="4000"/>
    <n v="54"/>
    <s v="false"/>
    <n v="3120"/>
    <x v="0"/>
  </r>
  <r>
    <s v="20699_2020"/>
    <x v="0"/>
    <x v="0"/>
    <d v="2020-01-27T00:00:00"/>
    <x v="3"/>
    <s v="CHINA NINGBO IVY LIGHTING ELECTRIC MANUFACTURING FACTORY"/>
    <x v="670"/>
    <x v="671"/>
    <x v="0"/>
    <x v="5"/>
    <x v="12"/>
    <n v="8"/>
    <n v="530"/>
    <n v="4000"/>
    <n v="54"/>
    <s v="false"/>
    <n v="1600"/>
    <x v="0"/>
  </r>
  <r>
    <s v="20699_2020"/>
    <x v="0"/>
    <x v="0"/>
    <d v="2020-01-27T00:00:00"/>
    <x v="3"/>
    <s v="CHINA NINGBO IVY LIGHTING ELECTRIC MANUFACTURING FACTORY"/>
    <x v="671"/>
    <x v="672"/>
    <x v="0"/>
    <x v="5"/>
    <x v="12"/>
    <n v="12"/>
    <n v="800"/>
    <n v="6500"/>
    <n v="54"/>
    <m/>
    <n v="4880"/>
    <x v="0"/>
  </r>
  <r>
    <s v="19188_2020"/>
    <x v="0"/>
    <x v="0"/>
    <d v="2020-01-23T00:00:00"/>
    <x v="8"/>
    <s v="GE LIGHTNING"/>
    <x v="26"/>
    <x v="26"/>
    <x v="0"/>
    <x v="2"/>
    <x v="10"/>
    <n v="36"/>
    <n v="2640"/>
    <n v="6500"/>
    <n v="40"/>
    <s v="false"/>
    <n v="12240"/>
    <x v="3"/>
  </r>
  <r>
    <s v="19527_2020"/>
    <x v="0"/>
    <x v="0"/>
    <d v="2020-01-24T00:00:00"/>
    <x v="10"/>
    <s v="XIAMEN SUNF LIGHTING CO., LTD"/>
    <x v="672"/>
    <x v="673"/>
    <x v="0"/>
    <x v="5"/>
    <x v="9"/>
    <n v="18"/>
    <m/>
    <n v="4000"/>
    <n v="20"/>
    <m/>
    <n v="500"/>
    <x v="3"/>
  </r>
  <r>
    <s v="19527_2020"/>
    <x v="0"/>
    <x v="0"/>
    <d v="2020-01-24T00:00:00"/>
    <x v="10"/>
    <s v="XIAMEN SUNF LIGHTING CO., LTD"/>
    <x v="673"/>
    <x v="674"/>
    <x v="0"/>
    <x v="5"/>
    <x v="9"/>
    <n v="16"/>
    <m/>
    <n v="6500"/>
    <n v="20"/>
    <m/>
    <n v="2000"/>
    <x v="3"/>
  </r>
  <r>
    <s v="19527_2020"/>
    <x v="0"/>
    <x v="0"/>
    <d v="2020-01-24T00:00:00"/>
    <x v="10"/>
    <s v="XIAMEN SUNF LIGHTING CO., LTD"/>
    <x v="674"/>
    <x v="675"/>
    <x v="0"/>
    <x v="5"/>
    <x v="9"/>
    <n v="18"/>
    <m/>
    <n v="6500"/>
    <n v="20"/>
    <m/>
    <n v="2500"/>
    <x v="3"/>
  </r>
  <r>
    <s v="19527_2020"/>
    <x v="0"/>
    <x v="0"/>
    <d v="2020-01-24T00:00:00"/>
    <x v="10"/>
    <s v="XIAMEN SUNF LIGHTING CO., LTD"/>
    <x v="675"/>
    <x v="676"/>
    <x v="0"/>
    <x v="2"/>
    <x v="10"/>
    <n v="36"/>
    <m/>
    <n v="4000"/>
    <n v="20"/>
    <m/>
    <n v="500"/>
    <x v="3"/>
  </r>
  <r>
    <s v="19527_2020"/>
    <x v="0"/>
    <x v="0"/>
    <d v="2020-01-24T00:00:00"/>
    <x v="10"/>
    <s v="XIAMEN SUNF LIGHTING CO., LTD"/>
    <x v="676"/>
    <x v="677"/>
    <x v="0"/>
    <x v="5"/>
    <x v="9"/>
    <n v="16"/>
    <m/>
    <n v="4000"/>
    <n v="20"/>
    <m/>
    <n v="1000"/>
    <x v="3"/>
  </r>
  <r>
    <s v="19574_2020"/>
    <x v="0"/>
    <x v="0"/>
    <d v="2020-01-24T00:00:00"/>
    <x v="4"/>
    <s v="XINGYUN LIGHTING ELECTRICAL CO., LTD"/>
    <x v="677"/>
    <x v="678"/>
    <x v="0"/>
    <x v="2"/>
    <x v="2"/>
    <n v="36"/>
    <n v="3100"/>
    <n v="6500"/>
    <n v="22"/>
    <m/>
    <n v="8200"/>
    <x v="3"/>
  </r>
  <r>
    <s v="20649_2020"/>
    <x v="0"/>
    <x v="0"/>
    <d v="2020-01-27T00:00:00"/>
    <x v="1"/>
    <s v="ATL BUSINESS (SHENZHEN) CO., LTD"/>
    <x v="73"/>
    <x v="73"/>
    <x v="0"/>
    <x v="2"/>
    <x v="2"/>
    <n v="40"/>
    <m/>
    <m/>
    <n v="40"/>
    <m/>
    <n v="5500"/>
    <x v="2"/>
  </r>
  <r>
    <s v="20699_2020"/>
    <x v="0"/>
    <x v="0"/>
    <d v="2020-01-27T00:00:00"/>
    <x v="3"/>
    <s v="CHINA NINGBO IVY LIGHTING ELECTRIC MANUFACTURING FACTORY"/>
    <x v="678"/>
    <x v="679"/>
    <x v="0"/>
    <x v="5"/>
    <x v="12"/>
    <n v="12"/>
    <n v="800"/>
    <n v="4000"/>
    <n v="54"/>
    <m/>
    <n v="200"/>
    <x v="0"/>
  </r>
  <r>
    <s v="20699_2020"/>
    <x v="0"/>
    <x v="0"/>
    <d v="2020-01-27T00:00:00"/>
    <x v="3"/>
    <s v="CHINA NINGBO IVY LIGHTING ELECTRIC MANUFACTURING FACTORY"/>
    <x v="679"/>
    <x v="680"/>
    <x v="0"/>
    <x v="5"/>
    <x v="12"/>
    <n v="12"/>
    <n v="800"/>
    <n v="6500"/>
    <n v="54"/>
    <m/>
    <n v="240"/>
    <x v="0"/>
  </r>
  <r>
    <s v="20699_2020"/>
    <x v="0"/>
    <x v="0"/>
    <d v="2020-01-27T00:00:00"/>
    <x v="3"/>
    <s v="CHINA NINGBO IVY LIGHTING ELECTRIC MANUFACTURING FACTORY"/>
    <x v="680"/>
    <x v="681"/>
    <x v="0"/>
    <x v="5"/>
    <x v="6"/>
    <n v="8"/>
    <n v="560"/>
    <n v="4000"/>
    <n v="65"/>
    <s v="false"/>
    <n v="1224"/>
    <x v="0"/>
  </r>
  <r>
    <s v="20699_2020"/>
    <x v="0"/>
    <x v="0"/>
    <d v="2020-01-27T00:00:00"/>
    <x v="3"/>
    <s v="CHINA NINGBO IVY LIGHTING ELECTRIC MANUFACTURING FACTORY"/>
    <x v="681"/>
    <x v="682"/>
    <x v="0"/>
    <x v="5"/>
    <x v="6"/>
    <n v="12"/>
    <n v="840"/>
    <n v="4000"/>
    <n v="65"/>
    <s v="false"/>
    <n v="2424"/>
    <x v="0"/>
  </r>
  <r>
    <s v="20699_2020"/>
    <x v="0"/>
    <x v="0"/>
    <d v="2020-01-27T00:00:00"/>
    <x v="3"/>
    <s v="CHINA NINGBO IVY LIGHTING ELECTRIC MANUFACTURING FACTORY"/>
    <x v="682"/>
    <x v="683"/>
    <x v="0"/>
    <x v="5"/>
    <x v="6"/>
    <n v="8"/>
    <n v="560"/>
    <n v="4000"/>
    <n v="65"/>
    <s v="false"/>
    <n v="1008"/>
    <x v="0"/>
  </r>
  <r>
    <s v="20699_2020"/>
    <x v="0"/>
    <x v="0"/>
    <d v="2020-01-27T00:00:00"/>
    <x v="3"/>
    <s v="CHINA NINGBO IVY LIGHTING ELECTRIC MANUFACTURING FACTORY"/>
    <x v="683"/>
    <x v="684"/>
    <x v="0"/>
    <x v="5"/>
    <x v="6"/>
    <n v="8"/>
    <n v="640"/>
    <n v="6500"/>
    <n v="65"/>
    <s v="false"/>
    <n v="5064"/>
    <x v="0"/>
  </r>
  <r>
    <s v="20699_2020"/>
    <x v="0"/>
    <x v="0"/>
    <d v="2020-01-27T00:00:00"/>
    <x v="3"/>
    <s v="CHINA NINGBO IVY LIGHTING ELECTRIC MANUFACTURING FACTORY"/>
    <x v="684"/>
    <x v="685"/>
    <x v="0"/>
    <x v="5"/>
    <x v="6"/>
    <n v="12"/>
    <n v="960"/>
    <n v="6500"/>
    <n v="65"/>
    <s v="false"/>
    <n v="6576"/>
    <x v="0"/>
  </r>
  <r>
    <s v="20699_2020"/>
    <x v="0"/>
    <x v="0"/>
    <d v="2020-01-27T00:00:00"/>
    <x v="3"/>
    <s v="CHINA NINGBO IVY LIGHTING ELECTRIC MANUFACTURING FACTORY"/>
    <x v="668"/>
    <x v="669"/>
    <x v="0"/>
    <x v="5"/>
    <x v="12"/>
    <n v="18"/>
    <n v="1200"/>
    <n v="4000"/>
    <n v="54"/>
    <s v="false"/>
    <n v="1920"/>
    <x v="0"/>
  </r>
  <r>
    <s v="20699_2020"/>
    <x v="0"/>
    <x v="0"/>
    <d v="2020-01-27T00:00:00"/>
    <x v="3"/>
    <s v="CHINA NINGBO IVY LIGHTING ELECTRIC MANUFACTURING FACTORY"/>
    <x v="669"/>
    <x v="670"/>
    <x v="0"/>
    <x v="5"/>
    <x v="12"/>
    <n v="15"/>
    <n v="1050"/>
    <n v="4000"/>
    <n v="54"/>
    <s v="false"/>
    <n v="1160"/>
    <x v="0"/>
  </r>
  <r>
    <s v="20699_2020"/>
    <x v="0"/>
    <x v="0"/>
    <d v="2020-01-27T00:00:00"/>
    <x v="3"/>
    <s v="CHINA NINGBO IVY LIGHTING ELECTRIC MANUFACTURING FACTORY"/>
    <x v="685"/>
    <x v="686"/>
    <x v="0"/>
    <x v="5"/>
    <x v="6"/>
    <n v="12"/>
    <n v="960"/>
    <n v="6500"/>
    <n v="65"/>
    <s v="false"/>
    <n v="3072"/>
    <x v="0"/>
  </r>
  <r>
    <s v="20811_2020"/>
    <x v="0"/>
    <x v="0"/>
    <d v="2020-01-27T00:00:00"/>
    <x v="11"/>
    <s v="NINGBO YUSING ELECTRONICS CO., LTD"/>
    <x v="394"/>
    <x v="395"/>
    <x v="0"/>
    <x v="2"/>
    <x v="2"/>
    <n v="36"/>
    <n v="2900"/>
    <n v="6500"/>
    <n v="20"/>
    <m/>
    <n v="8800"/>
    <x v="2"/>
  </r>
  <r>
    <s v="20811_2020"/>
    <x v="0"/>
    <x v="0"/>
    <d v="2020-01-27T00:00:00"/>
    <x v="11"/>
    <s v="NINGBO YUSING ELECTRONICS CO., LTD"/>
    <x v="395"/>
    <x v="396"/>
    <x v="0"/>
    <x v="2"/>
    <x v="2"/>
    <n v="36"/>
    <n v="3100"/>
    <n v="6500"/>
    <n v="20"/>
    <m/>
    <n v="36"/>
    <x v="2"/>
  </r>
  <r>
    <s v="20640_2020"/>
    <x v="0"/>
    <x v="0"/>
    <d v="2020-01-27T00:00:00"/>
    <x v="11"/>
    <s v="NINGBO YUSING ELECTRONICS CO., LTD"/>
    <x v="395"/>
    <x v="396"/>
    <x v="0"/>
    <x v="2"/>
    <x v="2"/>
    <n v="36"/>
    <n v="3100"/>
    <n v="6500"/>
    <n v="20"/>
    <m/>
    <n v="80"/>
    <x v="2"/>
  </r>
  <r>
    <s v="21303_2020"/>
    <x v="0"/>
    <x v="0"/>
    <d v="2020-01-27T00:00:00"/>
    <x v="1"/>
    <s v="ATL BUSINESS (SHENZHEN) CO., LTD"/>
    <x v="71"/>
    <x v="71"/>
    <x v="0"/>
    <x v="2"/>
    <x v="2"/>
    <n v="40"/>
    <m/>
    <n v="4000"/>
    <n v="40"/>
    <m/>
    <n v="5500"/>
    <x v="2"/>
  </r>
  <r>
    <s v="21151_2020"/>
    <x v="0"/>
    <x v="0"/>
    <d v="2020-01-27T00:00:00"/>
    <x v="6"/>
    <s v="OSRAM FOSHAN LIGHTING CO., LTD"/>
    <x v="686"/>
    <x v="687"/>
    <x v="0"/>
    <x v="2"/>
    <x v="7"/>
    <n v="25"/>
    <m/>
    <n v="3000"/>
    <n v="44"/>
    <m/>
    <n v="95"/>
    <x v="6"/>
  </r>
  <r>
    <s v="21151_2020"/>
    <x v="0"/>
    <x v="0"/>
    <d v="2020-01-27T00:00:00"/>
    <x v="6"/>
    <s v="OSRAM FOSHAN LIGHTING CO., LTD"/>
    <x v="607"/>
    <x v="608"/>
    <x v="0"/>
    <x v="2"/>
    <x v="7"/>
    <n v="35"/>
    <m/>
    <n v="4000"/>
    <n v="44"/>
    <m/>
    <n v="50"/>
    <x v="6"/>
  </r>
  <r>
    <s v="21151_2020"/>
    <x v="0"/>
    <x v="0"/>
    <d v="2020-01-27T00:00:00"/>
    <x v="6"/>
    <s v="OSRAM FOSHAN LIGHTING CO., LTD"/>
    <x v="608"/>
    <x v="609"/>
    <x v="0"/>
    <x v="2"/>
    <x v="2"/>
    <n v="36"/>
    <m/>
    <n v="4000"/>
    <n v="54"/>
    <m/>
    <n v="4"/>
    <x v="6"/>
  </r>
  <r>
    <s v="21151_2020"/>
    <x v="0"/>
    <x v="0"/>
    <d v="2020-01-27T00:00:00"/>
    <x v="6"/>
    <s v="OSRAM FOSHAN LIGHTING CO., LTD"/>
    <x v="183"/>
    <x v="184"/>
    <x v="0"/>
    <x v="2"/>
    <x v="18"/>
    <n v="33"/>
    <m/>
    <n v="4000"/>
    <n v="20"/>
    <m/>
    <n v="150"/>
    <x v="6"/>
  </r>
  <r>
    <s v="21151_2020"/>
    <x v="0"/>
    <x v="0"/>
    <d v="2020-01-27T00:00:00"/>
    <x v="6"/>
    <s v="OSRAM FOSHAN LIGHTING CO., LTD"/>
    <x v="184"/>
    <x v="185"/>
    <x v="0"/>
    <x v="2"/>
    <x v="18"/>
    <n v="40"/>
    <m/>
    <n v="4000"/>
    <n v="20"/>
    <m/>
    <n v="44"/>
    <x v="6"/>
  </r>
  <r>
    <s v="21151_2020"/>
    <x v="0"/>
    <x v="0"/>
    <d v="2020-01-27T00:00:00"/>
    <x v="6"/>
    <s v="OSRAM FOSHAN LIGHTING CO., LTD"/>
    <x v="687"/>
    <x v="688"/>
    <x v="0"/>
    <x v="6"/>
    <x v="17"/>
    <n v="8"/>
    <m/>
    <n v="3000"/>
    <n v="20"/>
    <m/>
    <n v="20"/>
    <x v="6"/>
  </r>
  <r>
    <s v="21151_2020"/>
    <x v="0"/>
    <x v="0"/>
    <d v="2020-01-27T00:00:00"/>
    <x v="6"/>
    <s v="OSRAM FOSHAN LIGHTING CO., LTD"/>
    <x v="688"/>
    <x v="689"/>
    <x v="0"/>
    <x v="6"/>
    <x v="17"/>
    <n v="7"/>
    <m/>
    <n v="3000"/>
    <n v="44"/>
    <m/>
    <n v="80"/>
    <x v="6"/>
  </r>
  <r>
    <s v="21151_2020"/>
    <x v="0"/>
    <x v="0"/>
    <d v="2020-01-27T00:00:00"/>
    <x v="6"/>
    <s v="OSRAM FOSHAN LIGHTING CO., LTD"/>
    <x v="689"/>
    <x v="690"/>
    <x v="0"/>
    <x v="6"/>
    <x v="17"/>
    <n v="8"/>
    <m/>
    <n v="4000"/>
    <n v="20"/>
    <m/>
    <n v="88"/>
    <x v="6"/>
  </r>
  <r>
    <s v="21217_2020"/>
    <x v="0"/>
    <x v="0"/>
    <d v="2020-01-27T00:00:00"/>
    <x v="6"/>
    <s v="OSRAM FOSHAN LIGHTING CO., LTD"/>
    <x v="690"/>
    <x v="691"/>
    <x v="0"/>
    <x v="0"/>
    <x v="24"/>
    <n v="165"/>
    <n v="4000"/>
    <n v="4000"/>
    <n v="65"/>
    <m/>
    <n v="18"/>
    <x v="2"/>
  </r>
  <r>
    <s v="21987_2020"/>
    <x v="0"/>
    <x v="0"/>
    <d v="2020-01-29T00:00:00"/>
    <x v="3"/>
    <s v="NINGBO WISELUX LIGHTING CO., LTD"/>
    <x v="413"/>
    <x v="414"/>
    <x v="0"/>
    <x v="5"/>
    <x v="12"/>
    <n v="12"/>
    <n v="840"/>
    <n v="4000"/>
    <n v="54"/>
    <s v="true"/>
    <n v="32"/>
    <x v="0"/>
  </r>
  <r>
    <s v="21702_2020"/>
    <x v="0"/>
    <x v="0"/>
    <d v="2020-01-28T00:00:00"/>
    <x v="0"/>
    <s v="SIGNIFY HOLDING PHILIPS WEG"/>
    <x v="27"/>
    <x v="27"/>
    <x v="0"/>
    <x v="6"/>
    <x v="11"/>
    <m/>
    <m/>
    <m/>
    <m/>
    <m/>
    <n v="480"/>
    <x v="0"/>
  </r>
  <r>
    <s v="21702_2020"/>
    <x v="0"/>
    <x v="0"/>
    <d v="2020-01-28T00:00:00"/>
    <x v="0"/>
    <s v="SIGNIFY HOLDING PHILIPS WEG"/>
    <x v="28"/>
    <x v="28"/>
    <x v="0"/>
    <x v="6"/>
    <x v="11"/>
    <m/>
    <m/>
    <m/>
    <m/>
    <m/>
    <n v="146"/>
    <x v="0"/>
  </r>
  <r>
    <s v="22126_2020"/>
    <x v="0"/>
    <x v="0"/>
    <d v="2020-01-29T00:00:00"/>
    <x v="15"/>
    <s v="UNIEL LIGHTING CO., LTD"/>
    <x v="691"/>
    <x v="692"/>
    <x v="0"/>
    <x v="2"/>
    <x v="7"/>
    <n v="12"/>
    <n v="840"/>
    <n v="4000"/>
    <n v="40"/>
    <m/>
    <n v="18000"/>
    <x v="3"/>
  </r>
  <r>
    <s v="22015_2020"/>
    <x v="0"/>
    <x v="0"/>
    <d v="2020-01-29T00:00:00"/>
    <x v="8"/>
    <s v="GE LIGHTNING"/>
    <x v="692"/>
    <x v="693"/>
    <x v="0"/>
    <x v="4"/>
    <x v="5"/>
    <n v="100"/>
    <n v="6850"/>
    <n v="6500"/>
    <n v="65"/>
    <s v="false"/>
    <n v="4000"/>
    <x v="4"/>
  </r>
  <r>
    <s v="22015_2020"/>
    <x v="0"/>
    <x v="0"/>
    <d v="2020-01-29T00:00:00"/>
    <x v="8"/>
    <s v="GE LIGHTNING"/>
    <x v="693"/>
    <x v="694"/>
    <x v="0"/>
    <x v="4"/>
    <x v="5"/>
    <n v="10"/>
    <n v="860"/>
    <n v="6500"/>
    <n v="65"/>
    <s v="false"/>
    <n v="2500"/>
    <x v="4"/>
  </r>
  <r>
    <s v="22015_2020"/>
    <x v="0"/>
    <x v="0"/>
    <d v="2020-01-29T00:00:00"/>
    <x v="8"/>
    <s v="GE LIGHTNING"/>
    <x v="694"/>
    <x v="695"/>
    <x v="0"/>
    <x v="4"/>
    <x v="5"/>
    <n v="10"/>
    <n v="860"/>
    <n v="6500"/>
    <n v="65"/>
    <s v="true"/>
    <n v="500"/>
    <x v="4"/>
  </r>
  <r>
    <s v="22015_2020"/>
    <x v="0"/>
    <x v="0"/>
    <d v="2020-01-29T00:00:00"/>
    <x v="8"/>
    <s v="GE LIGHTNING"/>
    <x v="695"/>
    <x v="696"/>
    <x v="0"/>
    <x v="4"/>
    <x v="5"/>
    <n v="20"/>
    <n v="1550"/>
    <n v="6500"/>
    <n v="65"/>
    <s v="false"/>
    <n v="1500"/>
    <x v="4"/>
  </r>
  <r>
    <s v="22015_2020"/>
    <x v="0"/>
    <x v="0"/>
    <d v="2020-01-29T00:00:00"/>
    <x v="8"/>
    <s v="GE LIGHTNING"/>
    <x v="696"/>
    <x v="697"/>
    <x v="0"/>
    <x v="4"/>
    <x v="5"/>
    <n v="150"/>
    <n v="10550"/>
    <n v="6500"/>
    <n v="65"/>
    <s v="false"/>
    <n v="2000"/>
    <x v="4"/>
  </r>
  <r>
    <s v="22015_2020"/>
    <x v="0"/>
    <x v="0"/>
    <d v="2020-01-29T00:00:00"/>
    <x v="8"/>
    <s v="GE LIGHTNING"/>
    <x v="697"/>
    <x v="698"/>
    <x v="0"/>
    <x v="4"/>
    <x v="5"/>
    <n v="200"/>
    <n v="10550"/>
    <n v="6500"/>
    <n v="65"/>
    <s v="false"/>
    <n v="500"/>
    <x v="4"/>
  </r>
  <r>
    <s v="22254_2020"/>
    <x v="0"/>
    <x v="0"/>
    <d v="2020-01-29T00:00:00"/>
    <x v="3"/>
    <s v="ZHANGZHOU GWAY ELECTRONICS CO., LTD"/>
    <x v="698"/>
    <x v="699"/>
    <x v="0"/>
    <x v="7"/>
    <x v="20"/>
    <n v="12"/>
    <n v="500"/>
    <n v="6500"/>
    <m/>
    <m/>
    <n v="12"/>
    <x v="21"/>
  </r>
  <r>
    <s v="22015_2020"/>
    <x v="0"/>
    <x v="0"/>
    <d v="2020-01-29T00:00:00"/>
    <x v="8"/>
    <s v="GE LIGHTNING"/>
    <x v="699"/>
    <x v="700"/>
    <x v="0"/>
    <x v="4"/>
    <x v="5"/>
    <n v="200"/>
    <n v="14520"/>
    <n v="6500"/>
    <n v="65"/>
    <s v="false"/>
    <n v="1000"/>
    <x v="4"/>
  </r>
  <r>
    <s v="22015_2020"/>
    <x v="0"/>
    <x v="0"/>
    <d v="2020-01-29T00:00:00"/>
    <x v="8"/>
    <s v="GE LIGHTNING"/>
    <x v="700"/>
    <x v="701"/>
    <x v="0"/>
    <x v="4"/>
    <x v="5"/>
    <n v="20"/>
    <n v="1550"/>
    <n v="6500"/>
    <n v="65"/>
    <s v="false"/>
    <n v="4000"/>
    <x v="4"/>
  </r>
  <r>
    <s v="22015_2020"/>
    <x v="0"/>
    <x v="0"/>
    <d v="2020-01-29T00:00:00"/>
    <x v="8"/>
    <s v="GE LIGHTNING"/>
    <x v="701"/>
    <x v="702"/>
    <x v="0"/>
    <x v="4"/>
    <x v="5"/>
    <n v="20"/>
    <n v="1550"/>
    <n v="6500"/>
    <n v="65"/>
    <s v="true"/>
    <n v="500"/>
    <x v="4"/>
  </r>
  <r>
    <s v="22015_2020"/>
    <x v="0"/>
    <x v="0"/>
    <d v="2020-01-29T00:00:00"/>
    <x v="8"/>
    <s v="GE LIGHTNING"/>
    <x v="702"/>
    <x v="703"/>
    <x v="0"/>
    <x v="4"/>
    <x v="5"/>
    <n v="30"/>
    <n v="2150"/>
    <n v="6500"/>
    <n v="65"/>
    <s v="false"/>
    <n v="1000"/>
    <x v="4"/>
  </r>
  <r>
    <s v="22015_2020"/>
    <x v="0"/>
    <x v="0"/>
    <d v="2020-01-29T00:00:00"/>
    <x v="8"/>
    <s v="GE LIGHTNING"/>
    <x v="703"/>
    <x v="704"/>
    <x v="0"/>
    <x v="4"/>
    <x v="5"/>
    <n v="30"/>
    <n v="2150"/>
    <n v="6500"/>
    <n v="65"/>
    <s v="false"/>
    <n v="3200"/>
    <x v="4"/>
  </r>
  <r>
    <s v="22936_2020"/>
    <x v="0"/>
    <x v="0"/>
    <d v="2020-01-30T00:00:00"/>
    <x v="22"/>
    <s v="FUZHOU LINSHENG IMPORT&amp;EXPORT TRADING CO., LTD"/>
    <x v="587"/>
    <x v="588"/>
    <x v="0"/>
    <x v="2"/>
    <x v="10"/>
    <n v="36"/>
    <n v="2650"/>
    <n v="6400"/>
    <n v="20"/>
    <s v="false"/>
    <n v="41500"/>
    <x v="2"/>
  </r>
  <r>
    <s v="22015_2020"/>
    <x v="0"/>
    <x v="0"/>
    <d v="2020-01-29T00:00:00"/>
    <x v="8"/>
    <s v="GE LIGHTNING"/>
    <x v="704"/>
    <x v="705"/>
    <x v="0"/>
    <x v="4"/>
    <x v="5"/>
    <n v="30"/>
    <n v="2150"/>
    <n v="6500"/>
    <n v="65"/>
    <s v="true"/>
    <n v="500"/>
    <x v="4"/>
  </r>
  <r>
    <s v="22015_2020"/>
    <x v="0"/>
    <x v="0"/>
    <d v="2020-01-29T00:00:00"/>
    <x v="8"/>
    <s v="GE LIGHTNING"/>
    <x v="705"/>
    <x v="706"/>
    <x v="0"/>
    <x v="4"/>
    <x v="5"/>
    <n v="50"/>
    <n v="3550"/>
    <n v="6500"/>
    <n v="65"/>
    <s v="false"/>
    <n v="1500"/>
    <x v="4"/>
  </r>
  <r>
    <s v="22015_2020"/>
    <x v="0"/>
    <x v="0"/>
    <d v="2020-01-29T00:00:00"/>
    <x v="8"/>
    <s v="GE LIGHTNING"/>
    <x v="706"/>
    <x v="707"/>
    <x v="0"/>
    <x v="4"/>
    <x v="5"/>
    <n v="70"/>
    <n v="5150"/>
    <n v="6500"/>
    <n v="65"/>
    <s v="false"/>
    <n v="500"/>
    <x v="4"/>
  </r>
  <r>
    <s v="22015_2020"/>
    <x v="0"/>
    <x v="0"/>
    <d v="2020-01-29T00:00:00"/>
    <x v="8"/>
    <s v="GE LIGHTNING"/>
    <x v="707"/>
    <x v="708"/>
    <x v="0"/>
    <x v="4"/>
    <x v="5"/>
    <n v="70"/>
    <n v="5150"/>
    <n v="6500"/>
    <n v="65"/>
    <s v="false"/>
    <n v="2500"/>
    <x v="4"/>
  </r>
  <r>
    <s v="22015_2020"/>
    <x v="0"/>
    <x v="0"/>
    <d v="2020-01-29T00:00:00"/>
    <x v="8"/>
    <s v="GE LIGHTNING"/>
    <x v="708"/>
    <x v="709"/>
    <x v="0"/>
    <x v="4"/>
    <x v="5"/>
    <n v="100"/>
    <n v="6850"/>
    <n v="6500"/>
    <n v="65"/>
    <s v="false"/>
    <n v="1000"/>
    <x v="4"/>
  </r>
  <r>
    <s v="22015_2020"/>
    <x v="0"/>
    <x v="0"/>
    <d v="2020-01-29T00:00:00"/>
    <x v="8"/>
    <s v="GE LIGHTNING"/>
    <x v="709"/>
    <x v="710"/>
    <x v="0"/>
    <x v="4"/>
    <x v="5"/>
    <n v="10"/>
    <n v="860"/>
    <n v="6500"/>
    <n v="65"/>
    <s v="false"/>
    <n v="1000"/>
    <x v="4"/>
  </r>
  <r>
    <s v="22015_2020"/>
    <x v="0"/>
    <x v="0"/>
    <d v="2020-01-29T00:00:00"/>
    <x v="8"/>
    <s v="GE LIGHTNING"/>
    <x v="710"/>
    <x v="711"/>
    <x v="0"/>
    <x v="4"/>
    <x v="5"/>
    <n v="50"/>
    <n v="3550"/>
    <n v="6500"/>
    <n v="65"/>
    <s v="false"/>
    <n v="4000"/>
    <x v="4"/>
  </r>
  <r>
    <s v="22015_2020"/>
    <x v="0"/>
    <x v="0"/>
    <d v="2020-01-29T00:00:00"/>
    <x v="8"/>
    <s v="GE LIGHTNING"/>
    <x v="711"/>
    <x v="712"/>
    <x v="0"/>
    <x v="4"/>
    <x v="5"/>
    <n v="50"/>
    <n v="3550"/>
    <n v="6500"/>
    <n v="65"/>
    <s v="true"/>
    <n v="500"/>
    <x v="4"/>
  </r>
  <r>
    <s v="22431_2020"/>
    <x v="0"/>
    <x v="0"/>
    <d v="2020-01-29T00:00:00"/>
    <x v="3"/>
    <s v="CHINA NINGBO IVY LIGHTING ELECTRIC MANUFACTURING FACTORY"/>
    <x v="712"/>
    <x v="713"/>
    <x v="1"/>
    <x v="4"/>
    <x v="5"/>
    <n v="250"/>
    <m/>
    <m/>
    <n v="65"/>
    <s v="false"/>
    <n v="2"/>
    <x v="15"/>
  </r>
  <r>
    <s v="22431_2020"/>
    <x v="0"/>
    <x v="0"/>
    <d v="2020-01-29T00:00:00"/>
    <x v="3"/>
    <s v="CHINA NINGBO IVY LIGHTING ELECTRIC MANUFACTURING FACTORY"/>
    <x v="713"/>
    <x v="714"/>
    <x v="1"/>
    <x v="4"/>
    <x v="5"/>
    <n v="400"/>
    <m/>
    <m/>
    <n v="65"/>
    <s v="false"/>
    <n v="60"/>
    <x v="15"/>
  </r>
  <r>
    <s v="22619_2020"/>
    <x v="0"/>
    <x v="0"/>
    <d v="2020-01-30T00:00:00"/>
    <x v="0"/>
    <s v="SIGNIFY POLAND BIELSKO SP ZOO"/>
    <x v="714"/>
    <x v="715"/>
    <x v="0"/>
    <x v="0"/>
    <x v="0"/>
    <m/>
    <n v="4000"/>
    <n v="4000"/>
    <n v="65"/>
    <m/>
    <n v="23"/>
    <x v="0"/>
  </r>
  <r>
    <s v="22936_2020"/>
    <x v="0"/>
    <x v="0"/>
    <d v="2020-01-30T00:00:00"/>
    <x v="22"/>
    <s v="FUZHOU LINSHENG IMPORT&amp;EXPORT TRADING CO., LTD"/>
    <x v="715"/>
    <x v="716"/>
    <x v="0"/>
    <x v="5"/>
    <x v="9"/>
    <n v="18"/>
    <n v="1200"/>
    <n v="6400"/>
    <n v="20"/>
    <s v="false"/>
    <n v="3700"/>
    <x v="2"/>
  </r>
  <r>
    <s v="23391_2020"/>
    <x v="0"/>
    <x v="0"/>
    <d v="2020-01-31T00:00:00"/>
    <x v="15"/>
    <s v="UNIEL LIGHTING CO., LTD"/>
    <x v="716"/>
    <x v="717"/>
    <x v="0"/>
    <x v="2"/>
    <x v="19"/>
    <n v="22"/>
    <n v="1750"/>
    <n v="6500"/>
    <n v="40"/>
    <s v="false"/>
    <n v="2010"/>
    <x v="3"/>
  </r>
  <r>
    <s v="23104_2020"/>
    <x v="0"/>
    <x v="0"/>
    <d v="2020-01-30T00:00:00"/>
    <x v="19"/>
    <s v="EGLO LEUCHTEN GMBH"/>
    <x v="717"/>
    <x v="718"/>
    <x v="0"/>
    <x v="2"/>
    <x v="8"/>
    <m/>
    <m/>
    <m/>
    <m/>
    <m/>
    <n v="70"/>
    <x v="3"/>
  </r>
  <r>
    <s v="23104_2020"/>
    <x v="0"/>
    <x v="0"/>
    <d v="2020-01-30T00:00:00"/>
    <x v="19"/>
    <s v="EGLO LEUCHTEN GMBH"/>
    <x v="718"/>
    <x v="719"/>
    <x v="0"/>
    <x v="2"/>
    <x v="8"/>
    <m/>
    <m/>
    <m/>
    <m/>
    <m/>
    <n v="110"/>
    <x v="3"/>
  </r>
  <r>
    <s v="23265_2020"/>
    <x v="0"/>
    <x v="0"/>
    <d v="2020-01-31T00:00:00"/>
    <x v="17"/>
    <s v="XINHUA ELECTRICAL CO., LTD OF GUANGDONG"/>
    <x v="211"/>
    <x v="212"/>
    <x v="0"/>
    <x v="2"/>
    <x v="2"/>
    <n v="36"/>
    <n v="3100"/>
    <n v="6500"/>
    <n v="40"/>
    <m/>
    <n v="33600"/>
    <x v="3"/>
  </r>
  <r>
    <s v="23108_2020"/>
    <x v="0"/>
    <x v="0"/>
    <d v="2020-01-30T00:00:00"/>
    <x v="34"/>
    <s v="LEEDARSON LIGHTING CO., LTD"/>
    <x v="719"/>
    <x v="720"/>
    <x v="0"/>
    <x v="6"/>
    <x v="17"/>
    <n v="16"/>
    <n v="1300"/>
    <n v="3000"/>
    <n v="54"/>
    <m/>
    <n v="4002"/>
    <x v="2"/>
  </r>
  <r>
    <s v="23108_2020"/>
    <x v="0"/>
    <x v="0"/>
    <d v="2020-01-30T00:00:00"/>
    <x v="34"/>
    <s v="LEEDARSON LIGHTING CO., LTD"/>
    <x v="720"/>
    <x v="721"/>
    <x v="0"/>
    <x v="6"/>
    <x v="17"/>
    <n v="11"/>
    <n v="800"/>
    <n v="4000"/>
    <n v="54"/>
    <m/>
    <n v="3000"/>
    <x v="2"/>
  </r>
  <r>
    <s v="23108_2020"/>
    <x v="0"/>
    <x v="0"/>
    <d v="2020-01-30T00:00:00"/>
    <x v="34"/>
    <s v="LEEDARSON LIGHTING CO., LTD"/>
    <x v="721"/>
    <x v="722"/>
    <x v="0"/>
    <x v="6"/>
    <x v="17"/>
    <n v="16"/>
    <n v="1300"/>
    <n v="4000"/>
    <n v="54"/>
    <m/>
    <n v="2004"/>
    <x v="2"/>
  </r>
  <r>
    <s v="23108_2020"/>
    <x v="0"/>
    <x v="0"/>
    <d v="2020-01-30T00:00:00"/>
    <x v="34"/>
    <s v="LEEDARSON LIGHTING CO., LTD"/>
    <x v="722"/>
    <x v="723"/>
    <x v="0"/>
    <x v="6"/>
    <x v="17"/>
    <n v="25"/>
    <n v="2000"/>
    <n v="3000"/>
    <n v="54"/>
    <m/>
    <n v="1002"/>
    <x v="2"/>
  </r>
  <r>
    <s v="23108_2020"/>
    <x v="0"/>
    <x v="0"/>
    <d v="2020-01-30T00:00:00"/>
    <x v="34"/>
    <s v="LEEDARSON LIGHTING CO., LTD"/>
    <x v="723"/>
    <x v="724"/>
    <x v="0"/>
    <x v="6"/>
    <x v="17"/>
    <n v="40"/>
    <n v="3200"/>
    <n v="4000"/>
    <n v="54"/>
    <m/>
    <n v="504"/>
    <x v="2"/>
  </r>
  <r>
    <s v="23391_2020"/>
    <x v="0"/>
    <x v="0"/>
    <d v="2020-01-31T00:00:00"/>
    <x v="15"/>
    <s v="UNIEL LIGHTING CO., LTD"/>
    <x v="724"/>
    <x v="725"/>
    <x v="0"/>
    <x v="2"/>
    <x v="19"/>
    <n v="18"/>
    <n v="1440"/>
    <n v="6500"/>
    <n v="40"/>
    <s v="false"/>
    <n v="5010"/>
    <x v="3"/>
  </r>
  <r>
    <s v="24309_2020"/>
    <x v="0"/>
    <x v="0"/>
    <d v="2020-01-28T00:00:00"/>
    <x v="41"/>
    <s v="NINGBO YUSING ELECTRONICS CO., LTD"/>
    <x v="725"/>
    <x v="726"/>
    <x v="0"/>
    <x v="4"/>
    <x v="5"/>
    <n v="50"/>
    <n v="4500"/>
    <n v="6400"/>
    <n v="65"/>
    <s v="false"/>
    <n v="3040"/>
    <x v="4"/>
  </r>
  <r>
    <s v="23714_2020"/>
    <x v="0"/>
    <x v="0"/>
    <d v="2020-01-31T00:00:00"/>
    <x v="11"/>
    <s v="NINGBO YUSING ELECTRONICS CO., LTD"/>
    <x v="726"/>
    <x v="727"/>
    <x v="0"/>
    <x v="1"/>
    <x v="1"/>
    <n v="50"/>
    <n v="5000"/>
    <n v="6400"/>
    <n v="65"/>
    <m/>
    <n v="810"/>
    <x v="1"/>
  </r>
  <r>
    <s v="24214_2020"/>
    <x v="0"/>
    <x v="0"/>
    <d v="2020-01-28T00:00:00"/>
    <x v="11"/>
    <s v="NINGBO YUSING ELECTRONICS CO., LTD"/>
    <x v="727"/>
    <x v="728"/>
    <x v="0"/>
    <x v="8"/>
    <x v="33"/>
    <n v="10"/>
    <n v="800"/>
    <n v="2700"/>
    <n v="65"/>
    <m/>
    <n v="360"/>
    <x v="4"/>
  </r>
  <r>
    <s v="24214_2020"/>
    <x v="0"/>
    <x v="0"/>
    <d v="2020-01-28T00:00:00"/>
    <x v="11"/>
    <s v="NINGBO YUSING ELECTRONICS CO., LTD"/>
    <x v="728"/>
    <x v="729"/>
    <x v="0"/>
    <x v="8"/>
    <x v="33"/>
    <n v="20"/>
    <m/>
    <m/>
    <n v="65"/>
    <m/>
    <n v="120"/>
    <x v="4"/>
  </r>
  <r>
    <s v="24214_2020"/>
    <x v="0"/>
    <x v="0"/>
    <d v="2020-01-28T00:00:00"/>
    <x v="11"/>
    <s v="NINGBO YUSING ELECTRONICS CO., LTD"/>
    <x v="729"/>
    <x v="730"/>
    <x v="0"/>
    <x v="8"/>
    <x v="30"/>
    <n v="18"/>
    <n v="1400"/>
    <n v="2700"/>
    <n v="65"/>
    <m/>
    <n v="560"/>
    <x v="4"/>
  </r>
  <r>
    <s v="24214_2020"/>
    <x v="0"/>
    <x v="0"/>
    <d v="2020-01-28T00:00:00"/>
    <x v="11"/>
    <s v="NINGBO YUSING ELECTRONICS CO., LTD"/>
    <x v="730"/>
    <x v="731"/>
    <x v="0"/>
    <x v="8"/>
    <x v="30"/>
    <n v="36"/>
    <n v="3600"/>
    <n v="2700"/>
    <n v="65"/>
    <m/>
    <n v="120"/>
    <x v="4"/>
  </r>
  <r>
    <s v="24309_2020"/>
    <x v="0"/>
    <x v="0"/>
    <d v="2020-01-28T00:00:00"/>
    <x v="11"/>
    <s v="NINGBO YUSING ELECTRONICS CO., LTD"/>
    <x v="731"/>
    <x v="732"/>
    <x v="0"/>
    <x v="4"/>
    <x v="5"/>
    <n v="50"/>
    <n v="4750"/>
    <n v="6400"/>
    <n v="65"/>
    <s v="false"/>
    <n v="36"/>
    <x v="4"/>
  </r>
  <r>
    <s v="24309_2020"/>
    <x v="0"/>
    <x v="0"/>
    <d v="2020-01-28T00:00:00"/>
    <x v="11"/>
    <s v="NINGBO YUSING ELECTRONICS CO., LTD"/>
    <x v="476"/>
    <x v="477"/>
    <x v="0"/>
    <x v="4"/>
    <x v="5"/>
    <n v="250"/>
    <n v="23750"/>
    <n v="6400"/>
    <n v="65"/>
    <s v="false"/>
    <n v="34"/>
    <x v="4"/>
  </r>
  <r>
    <s v="24309_2020"/>
    <x v="0"/>
    <x v="0"/>
    <d v="2020-01-28T00:00:00"/>
    <x v="11"/>
    <s v="NINGBO YUSING ELECTRONICS CO., LTD"/>
    <x v="732"/>
    <x v="733"/>
    <x v="0"/>
    <x v="4"/>
    <x v="5"/>
    <n v="50"/>
    <n v="4750"/>
    <n v="4000"/>
    <n v="65"/>
    <s v="false"/>
    <n v="1008"/>
    <x v="4"/>
  </r>
  <r>
    <s v="24309_2020"/>
    <x v="0"/>
    <x v="0"/>
    <d v="2020-01-28T00:00:00"/>
    <x v="11"/>
    <s v="NINGBO YUSING ELECTRONICS CO., LTD"/>
    <x v="731"/>
    <x v="732"/>
    <x v="0"/>
    <x v="4"/>
    <x v="5"/>
    <n v="50"/>
    <n v="4750"/>
    <n v="6400"/>
    <n v="65"/>
    <s v="false"/>
    <n v="24"/>
    <x v="4"/>
  </r>
  <r>
    <s v="24309_2020"/>
    <x v="0"/>
    <x v="0"/>
    <d v="2020-01-28T00:00:00"/>
    <x v="11"/>
    <s v="NINGBO YUSING ELECTRONICS CO., LTD"/>
    <x v="475"/>
    <x v="476"/>
    <x v="0"/>
    <x v="4"/>
    <x v="5"/>
    <n v="100"/>
    <n v="9500"/>
    <n v="6400"/>
    <n v="65"/>
    <s v="false"/>
    <n v="1240"/>
    <x v="4"/>
  </r>
  <r>
    <s v="24309_2020"/>
    <x v="0"/>
    <x v="0"/>
    <d v="2020-01-28T00:00:00"/>
    <x v="11"/>
    <s v="NINGBO YUSING ELECTRONICS CO., LTD"/>
    <x v="477"/>
    <x v="478"/>
    <x v="0"/>
    <x v="4"/>
    <x v="5"/>
    <n v="200"/>
    <n v="19000"/>
    <n v="6400"/>
    <n v="65"/>
    <s v="false"/>
    <n v="100"/>
    <x v="4"/>
  </r>
  <r>
    <s v="24309_2020"/>
    <x v="0"/>
    <x v="0"/>
    <d v="2020-01-28T00:00:00"/>
    <x v="11"/>
    <s v="NINGBO YUSING ELECTRONICS CO., LTD"/>
    <x v="733"/>
    <x v="734"/>
    <x v="0"/>
    <x v="4"/>
    <x v="5"/>
    <n v="300"/>
    <n v="25500"/>
    <n v="6400"/>
    <n v="65"/>
    <s v="false"/>
    <n v="342"/>
    <x v="4"/>
  </r>
  <r>
    <s v="24309_2020"/>
    <x v="0"/>
    <x v="0"/>
    <d v="2020-01-28T00:00:00"/>
    <x v="11"/>
    <s v="NINGBO YUSING ELECTRONICS CO., LTD"/>
    <x v="734"/>
    <x v="735"/>
    <x v="0"/>
    <x v="4"/>
    <x v="22"/>
    <n v="30"/>
    <n v="2850"/>
    <n v="6400"/>
    <n v="44"/>
    <s v="true"/>
    <n v="500"/>
    <x v="4"/>
  </r>
  <r>
    <s v="20788_2020"/>
    <x v="0"/>
    <x v="0"/>
    <d v="2020-01-27T00:00:00"/>
    <x v="29"/>
    <s v="ООО &quot;ОСП КОРПОРАЦИЯ ВАТРА&quot;"/>
    <x v="735"/>
    <x v="736"/>
    <x v="1"/>
    <x v="0"/>
    <x v="34"/>
    <n v="70"/>
    <m/>
    <m/>
    <m/>
    <m/>
    <n v="5"/>
    <x v="2"/>
  </r>
  <r>
    <s v="17426_2020"/>
    <x v="0"/>
    <x v="0"/>
    <d v="2020-01-20T00:00:00"/>
    <x v="8"/>
    <s v="GE LIGHTNING"/>
    <x v="26"/>
    <x v="26"/>
    <x v="0"/>
    <x v="2"/>
    <x v="10"/>
    <n v="36"/>
    <n v="2640"/>
    <n v="6500"/>
    <n v="40"/>
    <s v="false"/>
    <n v="3150"/>
    <x v="3"/>
  </r>
  <r>
    <s v="13058_2020"/>
    <x v="0"/>
    <x v="0"/>
    <d v="2020-01-12T00:00:00"/>
    <x v="23"/>
    <s v="XIAMEN NEEX OPTICAL ELECTRONIC TECHNOLOGY CO., LTD"/>
    <x v="128"/>
    <x v="128"/>
    <x v="0"/>
    <x v="2"/>
    <x v="2"/>
    <m/>
    <m/>
    <m/>
    <m/>
    <m/>
    <n v="6096"/>
    <x v="2"/>
  </r>
  <r>
    <s v="20788_2020"/>
    <x v="0"/>
    <x v="0"/>
    <d v="2020-01-27T00:00:00"/>
    <x v="29"/>
    <s v="ООО &quot;ОСП КОРПОРАЦИЯ ВАТРА&quot;"/>
    <x v="736"/>
    <x v="737"/>
    <x v="1"/>
    <x v="0"/>
    <x v="46"/>
    <n v="150"/>
    <m/>
    <m/>
    <n v="65"/>
    <m/>
    <n v="15"/>
    <x v="2"/>
  </r>
  <r>
    <s v="20788_2020"/>
    <x v="0"/>
    <x v="0"/>
    <d v="2020-01-27T00:00:00"/>
    <x v="29"/>
    <s v="ООО &quot;ОСП КОРПОРАЦИЯ ВАТРА&quot;"/>
    <x v="737"/>
    <x v="738"/>
    <x v="1"/>
    <x v="0"/>
    <x v="24"/>
    <n v="700"/>
    <m/>
    <m/>
    <m/>
    <m/>
    <n v="25"/>
    <x v="2"/>
  </r>
  <r>
    <s v="20788_2020"/>
    <x v="0"/>
    <x v="0"/>
    <d v="2020-01-27T00:00:00"/>
    <x v="29"/>
    <s v="ООО &quot;ОСП КОРПОРАЦИЯ ВАТРА&quot;"/>
    <x v="738"/>
    <x v="739"/>
    <x v="1"/>
    <x v="10"/>
    <x v="35"/>
    <n v="32"/>
    <m/>
    <m/>
    <n v="65"/>
    <m/>
    <n v="16"/>
    <x v="2"/>
  </r>
  <r>
    <s v="20788_2020"/>
    <x v="0"/>
    <x v="0"/>
    <d v="2020-01-27T00:00:00"/>
    <x v="29"/>
    <s v="ООО &quot;ОСП КОРПОРАЦИЯ ВАТРА&quot;"/>
    <x v="739"/>
    <x v="740"/>
    <x v="1"/>
    <x v="0"/>
    <x v="24"/>
    <n v="250"/>
    <m/>
    <m/>
    <m/>
    <m/>
    <n v="4"/>
    <x v="2"/>
  </r>
  <r>
    <s v="20788_2020"/>
    <x v="0"/>
    <x v="0"/>
    <d v="2020-01-27T00:00:00"/>
    <x v="29"/>
    <s v="ООО &quot;ОСП КОРПОРАЦИЯ ВАТРА&quot;"/>
    <x v="740"/>
    <x v="741"/>
    <x v="1"/>
    <x v="0"/>
    <x v="24"/>
    <n v="400"/>
    <m/>
    <m/>
    <m/>
    <m/>
    <n v="25"/>
    <x v="2"/>
  </r>
  <r>
    <s v="20788_2020"/>
    <x v="0"/>
    <x v="0"/>
    <d v="2020-01-27T00:00:00"/>
    <x v="29"/>
    <s v="ООО &quot;ОСП КОРПОРАЦИЯ ВАТРА&quot;"/>
    <x v="741"/>
    <x v="742"/>
    <x v="1"/>
    <x v="10"/>
    <x v="35"/>
    <n v="125"/>
    <m/>
    <m/>
    <m/>
    <m/>
    <n v="8"/>
    <x v="2"/>
  </r>
  <r>
    <s v="12543_2020"/>
    <x v="0"/>
    <x v="0"/>
    <d v="2020-01-14T00:00:00"/>
    <x v="3"/>
    <s v="JIANGSU SHENGHUI LIGHTING ELECTRONICS CO., LTD"/>
    <x v="742"/>
    <x v="743"/>
    <x v="0"/>
    <x v="4"/>
    <x v="22"/>
    <m/>
    <m/>
    <m/>
    <m/>
    <m/>
    <n v="120130"/>
    <x v="4"/>
  </r>
  <r>
    <s v="23353_2020"/>
    <x v="0"/>
    <x v="0"/>
    <d v="2020-01-31T00:00:00"/>
    <x v="41"/>
    <s v="NINGBO YUSING ELECTRONICS CO., LTD"/>
    <x v="743"/>
    <x v="744"/>
    <x v="0"/>
    <x v="4"/>
    <x v="5"/>
    <n v="10"/>
    <n v="900"/>
    <n v="6400"/>
    <n v="65"/>
    <s v="false"/>
    <n v="4110"/>
    <x v="4"/>
  </r>
  <r>
    <s v="23353_2020"/>
    <x v="0"/>
    <x v="0"/>
    <d v="2020-01-31T00:00:00"/>
    <x v="41"/>
    <s v="NINGBO YUSING ELECTRONICS CO., LTD"/>
    <x v="744"/>
    <x v="745"/>
    <x v="0"/>
    <x v="4"/>
    <x v="5"/>
    <n v="10"/>
    <n v="900"/>
    <n v="6400"/>
    <n v="65"/>
    <s v="false"/>
    <n v="4080"/>
    <x v="4"/>
  </r>
  <r>
    <s v="19211_2020"/>
    <x v="0"/>
    <x v="0"/>
    <d v="2020-01-23T00:00:00"/>
    <x v="1"/>
    <s v="ATL BUSINESS (SHENZHEN) CO., LTD"/>
    <x v="745"/>
    <x v="746"/>
    <x v="0"/>
    <x v="2"/>
    <x v="36"/>
    <n v="20"/>
    <m/>
    <m/>
    <n v="20"/>
    <m/>
    <n v="1360"/>
    <x v="3"/>
  </r>
  <r>
    <s v="22359_2020"/>
    <x v="0"/>
    <x v="0"/>
    <d v="2020-01-29T00:00:00"/>
    <x v="3"/>
    <s v="JINYI (ZHONGSHAN CHINA) LIGHTING CO., LTD"/>
    <x v="657"/>
    <x v="658"/>
    <x v="0"/>
    <x v="7"/>
    <x v="37"/>
    <n v="3"/>
    <n v="40"/>
    <m/>
    <n v="20"/>
    <m/>
    <n v="20"/>
    <x v="2"/>
  </r>
  <r>
    <s v="19867_2020"/>
    <x v="0"/>
    <x v="0"/>
    <d v="2020-01-24T00:00:00"/>
    <x v="21"/>
    <s v="ООО &quot;СВЕТОВЫЕ ТЕХНОЛОГИИ&quot;"/>
    <x v="213"/>
    <x v="214"/>
    <x v="0"/>
    <x v="10"/>
    <x v="32"/>
    <m/>
    <m/>
    <m/>
    <m/>
    <m/>
    <n v="18"/>
    <x v="14"/>
  </r>
  <r>
    <s v="13284_2020"/>
    <x v="0"/>
    <x v="0"/>
    <d v="2020-01-13T00:00:00"/>
    <x v="6"/>
    <s v="OSRAM FOSHAN LIGHTING CO., LTD"/>
    <x v="365"/>
    <x v="366"/>
    <x v="0"/>
    <x v="4"/>
    <x v="5"/>
    <n v="10"/>
    <m/>
    <n v="3000"/>
    <n v="65"/>
    <s v="false"/>
    <n v="1"/>
    <x v="15"/>
  </r>
  <r>
    <s v="13284_2020"/>
    <x v="0"/>
    <x v="0"/>
    <d v="2020-01-13T00:00:00"/>
    <x v="6"/>
    <s v="OSRAM FOSHAN LIGHTING CO., LTD"/>
    <x v="366"/>
    <x v="367"/>
    <x v="0"/>
    <x v="4"/>
    <x v="5"/>
    <n v="10"/>
    <m/>
    <n v="4000"/>
    <n v="65"/>
    <s v="false"/>
    <n v="2"/>
    <x v="15"/>
  </r>
  <r>
    <s v="13284_2020"/>
    <x v="0"/>
    <x v="0"/>
    <d v="2020-01-13T00:00:00"/>
    <x v="6"/>
    <s v="OSRAM FOSHAN LIGHTING CO., LTD"/>
    <x v="364"/>
    <x v="365"/>
    <x v="0"/>
    <x v="4"/>
    <x v="5"/>
    <n v="10"/>
    <m/>
    <n v="4000"/>
    <n v="65"/>
    <s v="false"/>
    <n v="3"/>
    <x v="15"/>
  </r>
  <r>
    <s v="13284_2020"/>
    <x v="0"/>
    <x v="0"/>
    <d v="2020-01-13T00:00:00"/>
    <x v="6"/>
    <s v="OSRAM FOSHAN LIGHTING CO., LTD"/>
    <x v="746"/>
    <x v="747"/>
    <x v="0"/>
    <x v="4"/>
    <x v="5"/>
    <n v="20"/>
    <m/>
    <n v="3000"/>
    <n v="65"/>
    <s v="false"/>
    <n v="5"/>
    <x v="15"/>
  </r>
  <r>
    <s v="13284_2020"/>
    <x v="0"/>
    <x v="0"/>
    <d v="2020-01-13T00:00:00"/>
    <x v="6"/>
    <s v="OSRAM FOSHAN LIGHTING CO., LTD"/>
    <x v="372"/>
    <x v="373"/>
    <x v="0"/>
    <x v="4"/>
    <x v="5"/>
    <n v="50"/>
    <m/>
    <n v="3000"/>
    <n v="65"/>
    <s v="false"/>
    <n v="8"/>
    <x v="15"/>
  </r>
  <r>
    <s v="13284_2020"/>
    <x v="0"/>
    <x v="0"/>
    <d v="2020-01-13T00:00:00"/>
    <x v="6"/>
    <s v="OSRAM FOSHAN LIGHTING CO., LTD"/>
    <x v="747"/>
    <x v="748"/>
    <x v="0"/>
    <x v="4"/>
    <x v="5"/>
    <n v="20"/>
    <m/>
    <n v="3000"/>
    <n v="65"/>
    <s v="true"/>
    <n v="1"/>
    <x v="15"/>
  </r>
  <r>
    <s v="13284_2020"/>
    <x v="0"/>
    <x v="0"/>
    <d v="2020-01-13T00:00:00"/>
    <x v="6"/>
    <s v="OSRAM FOSHAN LIGHTING CO., LTD"/>
    <x v="748"/>
    <x v="749"/>
    <x v="0"/>
    <x v="4"/>
    <x v="5"/>
    <n v="50"/>
    <m/>
    <m/>
    <n v="65"/>
    <s v="true"/>
    <n v="3"/>
    <x v="15"/>
  </r>
  <r>
    <s v="19672_2020"/>
    <x v="0"/>
    <x v="0"/>
    <d v="2020-01-24T00:00:00"/>
    <x v="10"/>
    <s v="ZHONGSHAN BEST HONEST TRADING CO., LTD"/>
    <x v="749"/>
    <x v="750"/>
    <x v="0"/>
    <x v="5"/>
    <x v="15"/>
    <n v="36"/>
    <m/>
    <n v="6500"/>
    <n v="65"/>
    <m/>
    <n v="1000"/>
    <x v="0"/>
  </r>
  <r>
    <s v="19672_2020"/>
    <x v="0"/>
    <x v="0"/>
    <d v="2020-01-24T00:00:00"/>
    <x v="10"/>
    <s v="ZHONGSHAN BEST HONEST TRADING CO., LTD"/>
    <x v="750"/>
    <x v="751"/>
    <x v="0"/>
    <x v="5"/>
    <x v="15"/>
    <n v="18"/>
    <m/>
    <n v="6500"/>
    <n v="65"/>
    <m/>
    <n v="1000"/>
    <x v="0"/>
  </r>
  <r>
    <s v="20765_2020"/>
    <x v="0"/>
    <x v="0"/>
    <d v="2020-01-27T00:00:00"/>
    <x v="17"/>
    <s v="XINHUA ELECTRICAL CO., LTD OF GUANGDONG"/>
    <x v="211"/>
    <x v="212"/>
    <x v="0"/>
    <x v="2"/>
    <x v="2"/>
    <n v="36"/>
    <n v="3100"/>
    <n v="6500"/>
    <n v="40"/>
    <m/>
    <n v="25200"/>
    <x v="3"/>
  </r>
  <r>
    <s v="23384_2020"/>
    <x v="0"/>
    <x v="0"/>
    <d v="2020-01-31T00:00:00"/>
    <x v="11"/>
    <s v="NINGBO YUSING ELECTRONICS CO., LTD"/>
    <x v="334"/>
    <x v="335"/>
    <x v="0"/>
    <x v="2"/>
    <x v="2"/>
    <n v="36"/>
    <n v="3100"/>
    <n v="4000"/>
    <n v="20"/>
    <m/>
    <n v="4292"/>
    <x v="2"/>
  </r>
  <r>
    <s v="23384_2020"/>
    <x v="0"/>
    <x v="0"/>
    <d v="2020-01-31T00:00:00"/>
    <x v="11"/>
    <s v="NINGBO YUSING ELECTRONICS CO., LTD"/>
    <x v="394"/>
    <x v="395"/>
    <x v="0"/>
    <x v="2"/>
    <x v="2"/>
    <n v="36"/>
    <n v="2900"/>
    <n v="6500"/>
    <n v="20"/>
    <m/>
    <n v="4400"/>
    <x v="2"/>
  </r>
  <r>
    <s v="23384_2020"/>
    <x v="0"/>
    <x v="0"/>
    <d v="2020-01-31T00:00:00"/>
    <x v="11"/>
    <s v="NINGBO YUSING ELECTRONICS CO., LTD"/>
    <x v="334"/>
    <x v="335"/>
    <x v="0"/>
    <x v="2"/>
    <x v="2"/>
    <n v="36"/>
    <n v="3100"/>
    <n v="4000"/>
    <n v="20"/>
    <m/>
    <n v="296"/>
    <x v="2"/>
  </r>
  <r>
    <s v="21850_2020"/>
    <x v="0"/>
    <x v="0"/>
    <d v="2020-01-28T00:00:00"/>
    <x v="9"/>
    <s v="XINHUA ELECTRICAL CO., LTD OF GUANGDONG"/>
    <x v="30"/>
    <x v="30"/>
    <x v="0"/>
    <x v="2"/>
    <x v="10"/>
    <n v="36"/>
    <n v="2900"/>
    <n v="6500"/>
    <n v="40"/>
    <s v="false"/>
    <n v="19820"/>
    <x v="3"/>
  </r>
  <r>
    <s v="21850_2020"/>
    <x v="0"/>
    <x v="0"/>
    <d v="2020-01-28T00:00:00"/>
    <x v="9"/>
    <s v="XINHUA ELECTRICAL CO., LTD OF GUANGDONG"/>
    <x v="29"/>
    <x v="29"/>
    <x v="0"/>
    <x v="5"/>
    <x v="9"/>
    <n v="18"/>
    <n v="1440"/>
    <n v="6500"/>
    <n v="40"/>
    <s v="false"/>
    <n v="13000"/>
    <x v="3"/>
  </r>
  <r>
    <s v="18643_2020"/>
    <x v="0"/>
    <x v="0"/>
    <d v="2020-01-22T00:00:00"/>
    <x v="1"/>
    <s v="ATL BUSINESS (SHENZHEN) CO., LTD"/>
    <x v="100"/>
    <x v="100"/>
    <x v="0"/>
    <x v="4"/>
    <x v="5"/>
    <n v="30"/>
    <n v="2100"/>
    <n v="6500"/>
    <n v="65"/>
    <s v="true"/>
    <n v="750"/>
    <x v="4"/>
  </r>
  <r>
    <s v="18643_2020"/>
    <x v="0"/>
    <x v="0"/>
    <d v="2020-01-22T00:00:00"/>
    <x v="1"/>
    <s v="ATL BUSINESS (SHENZHEN) CO., LTD"/>
    <x v="751"/>
    <x v="752"/>
    <x v="0"/>
    <x v="4"/>
    <x v="5"/>
    <n v="100"/>
    <n v="8000"/>
    <n v="6500"/>
    <n v="65"/>
    <m/>
    <n v="6200"/>
    <x v="4"/>
  </r>
  <r>
    <s v="18643_2020"/>
    <x v="0"/>
    <x v="0"/>
    <d v="2020-01-22T00:00:00"/>
    <x v="1"/>
    <s v="ATL BUSINESS (SHENZHEN) CO., LTD"/>
    <x v="751"/>
    <x v="752"/>
    <x v="0"/>
    <x v="4"/>
    <x v="5"/>
    <n v="100"/>
    <n v="8000"/>
    <n v="6500"/>
    <n v="65"/>
    <m/>
    <n v="6530"/>
    <x v="4"/>
  </r>
  <r>
    <s v="18643_2020"/>
    <x v="0"/>
    <x v="0"/>
    <d v="2020-01-22T00:00:00"/>
    <x v="1"/>
    <s v="ATL BUSINESS (SHENZHEN) CO., LTD"/>
    <x v="85"/>
    <x v="85"/>
    <x v="0"/>
    <x v="4"/>
    <x v="5"/>
    <n v="150"/>
    <n v="12000"/>
    <n v="6500"/>
    <n v="65"/>
    <m/>
    <n v="1815"/>
    <x v="4"/>
  </r>
  <r>
    <s v="18643_2020"/>
    <x v="0"/>
    <x v="0"/>
    <d v="2020-01-22T00:00:00"/>
    <x v="1"/>
    <s v="ATL BUSINESS (SHENZHEN) CO., LTD"/>
    <x v="85"/>
    <x v="85"/>
    <x v="0"/>
    <x v="4"/>
    <x v="5"/>
    <n v="150"/>
    <n v="12000"/>
    <n v="6500"/>
    <n v="65"/>
    <m/>
    <n v="1450"/>
    <x v="4"/>
  </r>
  <r>
    <s v="18643_2020"/>
    <x v="0"/>
    <x v="0"/>
    <d v="2020-01-22T00:00:00"/>
    <x v="1"/>
    <s v="ATL BUSINESS (SHENZHEN) CO., LTD"/>
    <x v="86"/>
    <x v="86"/>
    <x v="0"/>
    <x v="4"/>
    <x v="5"/>
    <n v="200"/>
    <n v="16000"/>
    <n v="6500"/>
    <n v="65"/>
    <m/>
    <n v="1452"/>
    <x v="4"/>
  </r>
  <r>
    <s v="18643_2020"/>
    <x v="0"/>
    <x v="0"/>
    <d v="2020-01-22T00:00:00"/>
    <x v="1"/>
    <s v="ATL BUSINESS (SHENZHEN) CO., LTD"/>
    <x v="89"/>
    <x v="89"/>
    <x v="0"/>
    <x v="4"/>
    <x v="5"/>
    <n v="50"/>
    <m/>
    <n v="4000"/>
    <n v="65"/>
    <m/>
    <n v="360"/>
    <x v="4"/>
  </r>
  <r>
    <s v="18643_2020"/>
    <x v="0"/>
    <x v="0"/>
    <d v="2020-01-22T00:00:00"/>
    <x v="1"/>
    <s v="ATL BUSINESS (SHENZHEN) CO., LTD"/>
    <x v="97"/>
    <x v="97"/>
    <x v="0"/>
    <x v="4"/>
    <x v="5"/>
    <n v="50"/>
    <n v="4000"/>
    <n v="6500"/>
    <n v="65"/>
    <m/>
    <n v="570"/>
    <x v="4"/>
  </r>
  <r>
    <s v="18643_2020"/>
    <x v="0"/>
    <x v="0"/>
    <d v="2020-01-22T00:00:00"/>
    <x v="1"/>
    <s v="ATL BUSINESS (SHENZHEN) CO., LTD"/>
    <x v="98"/>
    <x v="98"/>
    <x v="0"/>
    <x v="4"/>
    <x v="5"/>
    <n v="10"/>
    <n v="700"/>
    <n v="6500"/>
    <n v="65"/>
    <s v="true"/>
    <n v="560"/>
    <x v="4"/>
  </r>
  <r>
    <s v="18643_2020"/>
    <x v="0"/>
    <x v="0"/>
    <d v="2020-01-22T00:00:00"/>
    <x v="1"/>
    <s v="ATL BUSINESS (SHENZHEN) CO., LTD"/>
    <x v="99"/>
    <x v="99"/>
    <x v="0"/>
    <x v="4"/>
    <x v="5"/>
    <n v="20"/>
    <n v="1400"/>
    <n v="6500"/>
    <n v="65"/>
    <s v="true"/>
    <n v="720"/>
    <x v="4"/>
  </r>
  <r>
    <s v="18643_2020"/>
    <x v="0"/>
    <x v="0"/>
    <d v="2020-01-22T00:00:00"/>
    <x v="1"/>
    <s v="ATL BUSINESS (SHENZHEN) CO., LTD"/>
    <x v="101"/>
    <x v="101"/>
    <x v="0"/>
    <x v="4"/>
    <x v="5"/>
    <n v="50"/>
    <n v="3500"/>
    <n v="6500"/>
    <n v="65"/>
    <s v="true"/>
    <n v="360"/>
    <x v="4"/>
  </r>
  <r>
    <s v="20196_2020"/>
    <x v="0"/>
    <x v="0"/>
    <d v="2020-01-26T00:00:00"/>
    <x v="11"/>
    <s v="NINGBO YUSING ELECTRONICS CO., LTD"/>
    <x v="145"/>
    <x v="145"/>
    <x v="0"/>
    <x v="2"/>
    <x v="8"/>
    <n v="12"/>
    <n v="960"/>
    <n v="4000"/>
    <n v="20"/>
    <m/>
    <n v="1120"/>
    <x v="2"/>
  </r>
  <r>
    <s v="20196_2020"/>
    <x v="0"/>
    <x v="0"/>
    <d v="2020-01-26T00:00:00"/>
    <x v="11"/>
    <s v="NINGBO YUSING ELECTRONICS CO., LTD"/>
    <x v="146"/>
    <x v="146"/>
    <x v="0"/>
    <x v="2"/>
    <x v="8"/>
    <n v="15"/>
    <n v="1050"/>
    <n v="4000"/>
    <n v="20"/>
    <m/>
    <n v="920"/>
    <x v="2"/>
  </r>
  <r>
    <s v="20196_2020"/>
    <x v="0"/>
    <x v="0"/>
    <d v="2020-01-26T00:00:00"/>
    <x v="11"/>
    <s v="NINGBO YUSING ELECTRONICS CO., LTD"/>
    <x v="142"/>
    <x v="142"/>
    <x v="0"/>
    <x v="2"/>
    <x v="8"/>
    <n v="15"/>
    <n v="1050"/>
    <n v="4000"/>
    <n v="20"/>
    <m/>
    <n v="1200"/>
    <x v="2"/>
  </r>
  <r>
    <s v="20196_2020"/>
    <x v="0"/>
    <x v="0"/>
    <d v="2020-01-26T00:00:00"/>
    <x v="11"/>
    <s v="NINGBO YUSING ELECTRONICS CO., LTD"/>
    <x v="140"/>
    <x v="140"/>
    <x v="0"/>
    <x v="2"/>
    <x v="8"/>
    <n v="15"/>
    <n v="1050"/>
    <n v="6400"/>
    <n v="20"/>
    <m/>
    <n v="1520"/>
    <x v="2"/>
  </r>
  <r>
    <s v="22065_2020"/>
    <x v="0"/>
    <x v="0"/>
    <d v="2020-01-29T00:00:00"/>
    <x v="3"/>
    <s v="CHINA NINGBO IVY LIGHTING ELECTRIC MANUFACTURING FACTORY"/>
    <x v="669"/>
    <x v="670"/>
    <x v="0"/>
    <x v="5"/>
    <x v="12"/>
    <n v="15"/>
    <n v="1050"/>
    <n v="4000"/>
    <n v="54"/>
    <s v="false"/>
    <n v="10"/>
    <x v="0"/>
  </r>
  <r>
    <s v="22065_2020"/>
    <x v="0"/>
    <x v="0"/>
    <d v="2020-01-29T00:00:00"/>
    <x v="3"/>
    <s v="CHINA NINGBO IVY LIGHTING ELECTRIC MANUFACTURING FACTORY"/>
    <x v="668"/>
    <x v="669"/>
    <x v="0"/>
    <x v="5"/>
    <x v="12"/>
    <n v="18"/>
    <n v="1200"/>
    <n v="4000"/>
    <n v="54"/>
    <s v="false"/>
    <n v="50"/>
    <x v="0"/>
  </r>
  <r>
    <s v="12638_2020"/>
    <x v="0"/>
    <x v="0"/>
    <d v="2020-01-03T00:00:00"/>
    <x v="11"/>
    <s v="NINGBO YUSING ELECTRONICS CO., LTD"/>
    <x v="752"/>
    <x v="753"/>
    <x v="0"/>
    <x v="2"/>
    <x v="19"/>
    <m/>
    <m/>
    <m/>
    <m/>
    <m/>
    <n v="16464"/>
    <x v="0"/>
  </r>
  <r>
    <s v="11707_2020"/>
    <x v="0"/>
    <x v="0"/>
    <d v="2020-01-07T00:00:00"/>
    <x v="3"/>
    <s v="CHINA NINGBO IVY LIGHTING ELECTRIC MANUFACTURING FACTORY"/>
    <x v="753"/>
    <x v="754"/>
    <x v="0"/>
    <x v="2"/>
    <x v="10"/>
    <m/>
    <m/>
    <m/>
    <m/>
    <m/>
    <n v="49868"/>
    <x v="3"/>
  </r>
  <r>
    <s v="22184_2020"/>
    <x v="0"/>
    <x v="0"/>
    <d v="2020-01-29T00:00:00"/>
    <x v="3"/>
    <s v="JIANGSU SHENGHUI LIGHTING ELECTRONICS CO., LTD"/>
    <x v="754"/>
    <x v="755"/>
    <x v="0"/>
    <x v="5"/>
    <x v="15"/>
    <n v="18"/>
    <n v="1440"/>
    <n v="4500"/>
    <n v="65"/>
    <m/>
    <n v="24"/>
    <x v="3"/>
  </r>
  <r>
    <s v="22184_2020"/>
    <x v="0"/>
    <x v="0"/>
    <d v="2020-01-29T00:00:00"/>
    <x v="3"/>
    <s v="JIANGSU SHENGHUI LIGHTING ELECTRONICS CO., LTD"/>
    <x v="755"/>
    <x v="756"/>
    <x v="0"/>
    <x v="0"/>
    <x v="0"/>
    <n v="36"/>
    <n v="2880"/>
    <n v="4000"/>
    <n v="65"/>
    <m/>
    <n v="72"/>
    <x v="3"/>
  </r>
  <r>
    <s v="22184_2020"/>
    <x v="0"/>
    <x v="0"/>
    <d v="2020-01-29T00:00:00"/>
    <x v="3"/>
    <s v="JIANGSU SHENGHUI LIGHTING ELECTRONICS CO., LTD"/>
    <x v="756"/>
    <x v="757"/>
    <x v="0"/>
    <x v="0"/>
    <x v="16"/>
    <n v="36"/>
    <m/>
    <m/>
    <n v="65"/>
    <m/>
    <n v="12"/>
    <x v="3"/>
  </r>
  <r>
    <s v="15920_2020"/>
    <x v="0"/>
    <x v="0"/>
    <d v="2020-01-17T00:00:00"/>
    <x v="23"/>
    <s v="XIAMEN NEEX OPTICAL ELECTRONIC TECHNOLOGY CO., LTD"/>
    <x v="128"/>
    <x v="128"/>
    <x v="0"/>
    <x v="2"/>
    <x v="2"/>
    <m/>
    <m/>
    <m/>
    <m/>
    <m/>
    <n v="5338"/>
    <x v="2"/>
  </r>
  <r>
    <s v="16916_2020"/>
    <x v="0"/>
    <x v="0"/>
    <d v="2020-01-20T00:00:00"/>
    <x v="32"/>
    <s v="SHENZHEN LIXING LIGHTING CO., LTD"/>
    <x v="757"/>
    <x v="758"/>
    <x v="0"/>
    <x v="5"/>
    <x v="12"/>
    <n v="18"/>
    <m/>
    <n v="6500"/>
    <n v="20"/>
    <m/>
    <n v="720"/>
    <x v="6"/>
  </r>
  <r>
    <s v="16916_2020"/>
    <x v="0"/>
    <x v="0"/>
    <d v="2020-01-20T00:00:00"/>
    <x v="32"/>
    <s v="SHENZHEN LIXING LIGHTING CO., LTD"/>
    <x v="758"/>
    <x v="759"/>
    <x v="0"/>
    <x v="5"/>
    <x v="12"/>
    <n v="24"/>
    <m/>
    <n v="6500"/>
    <n v="20"/>
    <m/>
    <n v="600"/>
    <x v="6"/>
  </r>
  <r>
    <s v="16916_2020"/>
    <x v="0"/>
    <x v="0"/>
    <d v="2020-01-20T00:00:00"/>
    <x v="32"/>
    <s v="SHENZHEN LIXING LIGHTING CO., LTD"/>
    <x v="759"/>
    <x v="760"/>
    <x v="0"/>
    <x v="5"/>
    <x v="9"/>
    <n v="20"/>
    <m/>
    <n v="4200"/>
    <n v="20"/>
    <s v="false"/>
    <n v="2000"/>
    <x v="6"/>
  </r>
  <r>
    <s v="16916_2020"/>
    <x v="0"/>
    <x v="0"/>
    <d v="2020-01-20T00:00:00"/>
    <x v="32"/>
    <s v="SHENZHEN LIXING LIGHTING CO., LTD"/>
    <x v="760"/>
    <x v="761"/>
    <x v="0"/>
    <x v="5"/>
    <x v="9"/>
    <n v="20"/>
    <m/>
    <n v="6500"/>
    <n v="20"/>
    <s v="false"/>
    <n v="6000"/>
    <x v="6"/>
  </r>
  <r>
    <s v="16916_2020"/>
    <x v="0"/>
    <x v="0"/>
    <d v="2020-01-20T00:00:00"/>
    <x v="32"/>
    <s v="SHENZHEN LIXING LIGHTING CO., LTD"/>
    <x v="761"/>
    <x v="762"/>
    <x v="0"/>
    <x v="2"/>
    <x v="10"/>
    <n v="36"/>
    <m/>
    <n v="4200"/>
    <n v="20"/>
    <s v="false"/>
    <n v="3000"/>
    <x v="6"/>
  </r>
  <r>
    <s v="16916_2020"/>
    <x v="0"/>
    <x v="0"/>
    <d v="2020-01-20T00:00:00"/>
    <x v="32"/>
    <s v="SHENZHEN LIXING LIGHTING CO., LTD"/>
    <x v="762"/>
    <x v="763"/>
    <x v="0"/>
    <x v="2"/>
    <x v="10"/>
    <n v="36"/>
    <m/>
    <n v="6500"/>
    <n v="20"/>
    <s v="false"/>
    <n v="4000"/>
    <x v="6"/>
  </r>
  <r>
    <s v="17637_2020"/>
    <x v="0"/>
    <x v="0"/>
    <d v="2020-01-21T00:00:00"/>
    <x v="16"/>
    <s v="LITARC LIGHTING &amp; ELECTRONIC LTD"/>
    <x v="763"/>
    <x v="764"/>
    <x v="0"/>
    <x v="2"/>
    <x v="2"/>
    <n v="36"/>
    <m/>
    <n v="6500"/>
    <n v="20"/>
    <m/>
    <n v="8000"/>
    <x v="3"/>
  </r>
  <r>
    <s v="14117_2020"/>
    <x v="0"/>
    <x v="0"/>
    <d v="2020-01-14T00:00:00"/>
    <x v="3"/>
    <s v="NINGBO YUSING LIGHTING CO., LTD"/>
    <x v="764"/>
    <x v="765"/>
    <x v="0"/>
    <x v="2"/>
    <x v="2"/>
    <n v="36"/>
    <n v="3100"/>
    <n v="4000"/>
    <n v="20"/>
    <m/>
    <n v="9486"/>
    <x v="3"/>
  </r>
  <r>
    <s v="18373_2020"/>
    <x v="0"/>
    <x v="0"/>
    <d v="2020-01-22T00:00:00"/>
    <x v="3"/>
    <s v="XINHUA ELECTRICAL CO., LTD OF GUANGDONG"/>
    <x v="516"/>
    <x v="517"/>
    <x v="0"/>
    <x v="2"/>
    <x v="2"/>
    <n v="36"/>
    <n v="3100"/>
    <n v="6500"/>
    <n v="20"/>
    <m/>
    <n v="840"/>
    <x v="3"/>
  </r>
  <r>
    <s v="17410_2020"/>
    <x v="0"/>
    <x v="0"/>
    <d v="2020-01-20T00:00:00"/>
    <x v="0"/>
    <s v="SIGNIFY ELECTRONICS TECHNOLOGY SHANGHAI CO., LTD"/>
    <x v="765"/>
    <x v="766"/>
    <x v="0"/>
    <x v="6"/>
    <x v="17"/>
    <n v="8"/>
    <n v="650"/>
    <n v="3000"/>
    <n v="65"/>
    <m/>
    <n v="1"/>
    <x v="3"/>
  </r>
  <r>
    <s v="17410_2020"/>
    <x v="0"/>
    <x v="0"/>
    <d v="2020-01-20T00:00:00"/>
    <x v="0"/>
    <s v="SIGNIFY ELECTRONICS TECHNOLOGY SHANGHAI CO., LTD"/>
    <x v="766"/>
    <x v="767"/>
    <x v="0"/>
    <x v="2"/>
    <x v="7"/>
    <n v="10"/>
    <m/>
    <n v="3000"/>
    <n v="20"/>
    <m/>
    <n v="1"/>
    <x v="3"/>
  </r>
  <r>
    <s v="18680_2020"/>
    <x v="0"/>
    <x v="0"/>
    <d v="2020-01-22T00:00:00"/>
    <x v="30"/>
    <s v="INSTANT POWERFUL CO., LTD"/>
    <x v="767"/>
    <x v="768"/>
    <x v="0"/>
    <x v="4"/>
    <x v="5"/>
    <n v="70"/>
    <m/>
    <n v="6500"/>
    <n v="65"/>
    <s v="false"/>
    <n v="5000"/>
    <x v="15"/>
  </r>
  <r>
    <s v="18680_2020"/>
    <x v="0"/>
    <x v="0"/>
    <d v="2020-01-22T00:00:00"/>
    <x v="30"/>
    <s v="INSTANT POWERFUL CO., LTD"/>
    <x v="768"/>
    <x v="769"/>
    <x v="0"/>
    <x v="4"/>
    <x v="5"/>
    <n v="80"/>
    <m/>
    <n v="6500"/>
    <n v="65"/>
    <s v="false"/>
    <n v="5000"/>
    <x v="15"/>
  </r>
  <r>
    <s v="13111_2020"/>
    <x v="0"/>
    <x v="0"/>
    <d v="2020-01-12T00:00:00"/>
    <x v="13"/>
    <s v="XIAMEN NEEX OPTICAL ELECTRONIC TECHNOLOGY CO., LTD"/>
    <x v="769"/>
    <x v="770"/>
    <x v="0"/>
    <x v="0"/>
    <x v="16"/>
    <m/>
    <m/>
    <m/>
    <m/>
    <m/>
    <n v="1890"/>
    <x v="5"/>
  </r>
  <r>
    <s v="15546_2020"/>
    <x v="0"/>
    <x v="0"/>
    <d v="2020-01-16T00:00:00"/>
    <x v="22"/>
    <s v="NINGBO YUSING LIGHTING CO., LTD"/>
    <x v="770"/>
    <x v="771"/>
    <x v="0"/>
    <x v="0"/>
    <x v="0"/>
    <n v="36"/>
    <n v="2900"/>
    <n v="6400"/>
    <n v="65"/>
    <m/>
    <n v="1905"/>
    <x v="16"/>
  </r>
  <r>
    <s v="14320_2020"/>
    <x v="0"/>
    <x v="0"/>
    <d v="2020-01-14T00:00:00"/>
    <x v="6"/>
    <s v="JIANGSU SHENGHUI OPTOELECTRONIC CO., LTD"/>
    <x v="108"/>
    <x v="108"/>
    <x v="0"/>
    <x v="2"/>
    <x v="18"/>
    <n v="35"/>
    <m/>
    <n v="4000"/>
    <n v="20"/>
    <m/>
    <n v="3800"/>
    <x v="6"/>
  </r>
  <r>
    <s v="15141_2020"/>
    <x v="0"/>
    <x v="0"/>
    <d v="2020-01-16T00:00:00"/>
    <x v="32"/>
    <s v="SHENZHEN LIXING LIGHTING CO., LTD"/>
    <x v="771"/>
    <x v="772"/>
    <x v="0"/>
    <x v="2"/>
    <x v="2"/>
    <m/>
    <m/>
    <m/>
    <m/>
    <m/>
    <n v="4071"/>
    <x v="6"/>
  </r>
  <r>
    <s v="21641_2020"/>
    <x v="0"/>
    <x v="0"/>
    <d v="2020-01-28T00:00:00"/>
    <x v="31"/>
    <s v="HONGYUAN OPTOELECTRONIC TECHNOLOGY CO., LTD"/>
    <x v="772"/>
    <x v="773"/>
    <x v="0"/>
    <x v="6"/>
    <x v="11"/>
    <n v="38"/>
    <n v="3600"/>
    <n v="3300"/>
    <n v="20"/>
    <m/>
    <n v="3"/>
    <x v="3"/>
  </r>
  <r>
    <s v="15619_2020"/>
    <x v="0"/>
    <x v="0"/>
    <d v="2020-01-16T00:00:00"/>
    <x v="20"/>
    <s v="OPALTECH (HK) LTD"/>
    <x v="520"/>
    <x v="521"/>
    <x v="0"/>
    <x v="4"/>
    <x v="22"/>
    <m/>
    <m/>
    <m/>
    <m/>
    <m/>
    <n v="44129"/>
    <x v="4"/>
  </r>
  <r>
    <s v="19727_2020"/>
    <x v="0"/>
    <x v="0"/>
    <d v="2020-01-28T00:00:00"/>
    <x v="20"/>
    <s v="OPALTECH (HK) LTD"/>
    <x v="216"/>
    <x v="217"/>
    <x v="0"/>
    <x v="7"/>
    <x v="20"/>
    <m/>
    <n v="200"/>
    <m/>
    <n v="20"/>
    <s v="false"/>
    <n v="4197"/>
    <x v="5"/>
  </r>
  <r>
    <s v="19727_2020"/>
    <x v="0"/>
    <x v="0"/>
    <d v="2020-01-28T00:00:00"/>
    <x v="20"/>
    <s v="OPALTECH (HK) LTD"/>
    <x v="773"/>
    <x v="774"/>
    <x v="0"/>
    <x v="7"/>
    <x v="20"/>
    <m/>
    <n v="200"/>
    <m/>
    <n v="20"/>
    <s v="false"/>
    <n v="2100"/>
    <x v="5"/>
  </r>
  <r>
    <s v="18607_2020"/>
    <x v="0"/>
    <x v="0"/>
    <d v="2020-01-22T00:00:00"/>
    <x v="25"/>
    <s v="NINGBO OUTLUX ELECTRICAL CO., LTD"/>
    <x v="774"/>
    <x v="775"/>
    <x v="0"/>
    <x v="0"/>
    <x v="24"/>
    <n v="100"/>
    <n v="9000"/>
    <n v="5500"/>
    <n v="65"/>
    <m/>
    <n v="3000"/>
    <x v="3"/>
  </r>
  <r>
    <s v="18607_2020"/>
    <x v="0"/>
    <x v="0"/>
    <d v="2020-01-22T00:00:00"/>
    <x v="25"/>
    <s v="NINGBO OUTLUX ELECTRICAL CO., LTD"/>
    <x v="775"/>
    <x v="776"/>
    <x v="0"/>
    <x v="0"/>
    <x v="24"/>
    <n v="150"/>
    <n v="13500"/>
    <n v="5500"/>
    <n v="65"/>
    <m/>
    <n v="2000"/>
    <x v="3"/>
  </r>
  <r>
    <s v="18607_2020"/>
    <x v="0"/>
    <x v="0"/>
    <d v="2020-01-22T00:00:00"/>
    <x v="25"/>
    <s v="NINGBO OUTLUX ELECTRICAL CO., LTD"/>
    <x v="776"/>
    <x v="777"/>
    <x v="0"/>
    <x v="0"/>
    <x v="24"/>
    <n v="200"/>
    <n v="18000"/>
    <n v="5500"/>
    <n v="65"/>
    <m/>
    <n v="1000"/>
    <x v="3"/>
  </r>
  <r>
    <s v="17228_2020"/>
    <x v="0"/>
    <x v="0"/>
    <d v="2020-01-20T00:00:00"/>
    <x v="13"/>
    <s v="XIAMEN NEEX OPTICAL ELECTRONIC TECHNOLOGY CO., LTD"/>
    <x v="777"/>
    <x v="778"/>
    <x v="0"/>
    <x v="5"/>
    <x v="12"/>
    <n v="12"/>
    <n v="900"/>
    <n v="4000"/>
    <n v="54"/>
    <s v="false"/>
    <n v="2000"/>
    <x v="5"/>
  </r>
  <r>
    <s v="17228_2020"/>
    <x v="0"/>
    <x v="0"/>
    <d v="2020-01-20T00:00:00"/>
    <x v="13"/>
    <s v="XIAMEN NEEX OPTICAL ELECTRONIC TECHNOLOGY CO., LTD"/>
    <x v="778"/>
    <x v="779"/>
    <x v="0"/>
    <x v="5"/>
    <x v="12"/>
    <n v="12"/>
    <n v="900"/>
    <n v="4000"/>
    <n v="54"/>
    <s v="true"/>
    <n v="1000"/>
    <x v="5"/>
  </r>
  <r>
    <s v="14937_2020"/>
    <x v="0"/>
    <x v="0"/>
    <d v="2020-01-15T00:00:00"/>
    <x v="3"/>
    <s v="NINGBO OUTLUX ELECTRICAL CO., LTD"/>
    <x v="779"/>
    <x v="780"/>
    <x v="0"/>
    <x v="0"/>
    <x v="24"/>
    <m/>
    <m/>
    <m/>
    <m/>
    <m/>
    <n v="140"/>
    <x v="3"/>
  </r>
  <r>
    <s v="14344_2020"/>
    <x v="0"/>
    <x v="0"/>
    <d v="2020-01-15T00:00:00"/>
    <x v="23"/>
    <s v="XIAMEN NEEX OPTICAL ELECTRONIC TECHNOLOGY CO., LTD"/>
    <x v="780"/>
    <x v="781"/>
    <x v="0"/>
    <x v="5"/>
    <x v="12"/>
    <m/>
    <m/>
    <m/>
    <m/>
    <m/>
    <n v="2367"/>
    <x v="5"/>
  </r>
  <r>
    <s v="12647_2020"/>
    <x v="0"/>
    <x v="0"/>
    <d v="2020-01-11T00:00:00"/>
    <x v="24"/>
    <s v="REV RITTER GMBH"/>
    <x v="781"/>
    <x v="782"/>
    <x v="0"/>
    <x v="4"/>
    <x v="22"/>
    <m/>
    <m/>
    <m/>
    <m/>
    <m/>
    <n v="1560"/>
    <x v="4"/>
  </r>
  <r>
    <s v="19404_2020"/>
    <x v="0"/>
    <x v="0"/>
    <d v="2020-01-23T00:00:00"/>
    <x v="28"/>
    <s v="OSRAM CO., LTD"/>
    <x v="228"/>
    <x v="229"/>
    <x v="0"/>
    <x v="0"/>
    <x v="24"/>
    <n v="185"/>
    <n v="24050"/>
    <n v="4000"/>
    <n v="20"/>
    <m/>
    <n v="505"/>
    <x v="4"/>
  </r>
  <r>
    <s v="14933_2020"/>
    <x v="0"/>
    <x v="0"/>
    <d v="2020-01-03T00:00:00"/>
    <x v="11"/>
    <s v="NINGBO YUSING ELECTRONICS CO., LTD"/>
    <x v="782"/>
    <x v="783"/>
    <x v="0"/>
    <x v="4"/>
    <x v="22"/>
    <m/>
    <m/>
    <m/>
    <m/>
    <m/>
    <n v="4309"/>
    <x v="4"/>
  </r>
  <r>
    <s v="15743_2020"/>
    <x v="0"/>
    <x v="0"/>
    <d v="2020-01-18T00:00:00"/>
    <x v="23"/>
    <s v="XIAMEN NEEX OPTICAL ELECTRONIC TECHNOLOGY CO., LTD"/>
    <x v="783"/>
    <x v="784"/>
    <x v="0"/>
    <x v="2"/>
    <x v="2"/>
    <m/>
    <m/>
    <m/>
    <m/>
    <m/>
    <n v="5818"/>
    <x v="2"/>
  </r>
  <r>
    <s v="12168_2020"/>
    <x v="0"/>
    <x v="0"/>
    <d v="2020-01-09T00:00:00"/>
    <x v="6"/>
    <s v="ZHEJIANG KLITE LIGHTING HOLDINGS CO., LTD"/>
    <x v="109"/>
    <x v="109"/>
    <x v="0"/>
    <x v="2"/>
    <x v="18"/>
    <n v="36"/>
    <m/>
    <n v="6500"/>
    <m/>
    <m/>
    <n v="3740"/>
    <x v="6"/>
  </r>
  <r>
    <s v="13789_2020"/>
    <x v="0"/>
    <x v="0"/>
    <d v="2020-01-13T00:00:00"/>
    <x v="32"/>
    <s v="FUZHOU LINSHENG IMPORT&amp;EXPORT TRADING CO., LTD"/>
    <x v="784"/>
    <x v="785"/>
    <x v="0"/>
    <x v="5"/>
    <x v="15"/>
    <m/>
    <m/>
    <m/>
    <m/>
    <m/>
    <n v="4524"/>
    <x v="7"/>
  </r>
  <r>
    <s v="21176_2020"/>
    <x v="0"/>
    <x v="0"/>
    <d v="2020-01-27T00:00:00"/>
    <x v="23"/>
    <s v="XIAMEN NEEX OPTICAL ELECTRONIC TECHNOLOGY CO., LTD"/>
    <x v="785"/>
    <x v="786"/>
    <x v="0"/>
    <x v="4"/>
    <x v="5"/>
    <n v="150"/>
    <n v="13500"/>
    <n v="6500"/>
    <n v="65"/>
    <s v="false"/>
    <n v="1000"/>
    <x v="4"/>
  </r>
  <r>
    <s v="21176_2020"/>
    <x v="0"/>
    <x v="0"/>
    <d v="2020-01-27T00:00:00"/>
    <x v="23"/>
    <s v="XIAMEN NEEX OPTICAL ELECTRONIC TECHNOLOGY CO., LTD"/>
    <x v="786"/>
    <x v="787"/>
    <x v="0"/>
    <x v="4"/>
    <x v="5"/>
    <n v="200"/>
    <n v="18000"/>
    <n v="6500"/>
    <n v="65"/>
    <s v="false"/>
    <n v="1000"/>
    <x v="4"/>
  </r>
  <r>
    <s v="18642_2020"/>
    <x v="0"/>
    <x v="0"/>
    <d v="2020-01-22T00:00:00"/>
    <x v="1"/>
    <s v="ATL BUSINESS (SHENZHEN) CO., LTD"/>
    <x v="751"/>
    <x v="752"/>
    <x v="0"/>
    <x v="4"/>
    <x v="5"/>
    <n v="100"/>
    <n v="8000"/>
    <n v="6500"/>
    <n v="65"/>
    <m/>
    <n v="3600"/>
    <x v="4"/>
  </r>
  <r>
    <s v="18642_2020"/>
    <x v="0"/>
    <x v="0"/>
    <d v="2020-01-22T00:00:00"/>
    <x v="1"/>
    <s v="ATL BUSINESS (SHENZHEN) CO., LTD"/>
    <x v="85"/>
    <x v="85"/>
    <x v="0"/>
    <x v="4"/>
    <x v="5"/>
    <n v="150"/>
    <n v="12000"/>
    <n v="6500"/>
    <n v="65"/>
    <m/>
    <n v="3350"/>
    <x v="4"/>
  </r>
  <r>
    <s v="18642_2020"/>
    <x v="0"/>
    <x v="0"/>
    <d v="2020-01-22T00:00:00"/>
    <x v="1"/>
    <s v="ATL BUSINESS (SHENZHEN) CO., LTD"/>
    <x v="85"/>
    <x v="85"/>
    <x v="0"/>
    <x v="4"/>
    <x v="5"/>
    <n v="150"/>
    <n v="12000"/>
    <n v="6500"/>
    <n v="65"/>
    <m/>
    <n v="2680"/>
    <x v="4"/>
  </r>
  <r>
    <s v="18642_2020"/>
    <x v="0"/>
    <x v="0"/>
    <d v="2020-01-22T00:00:00"/>
    <x v="1"/>
    <s v="ATL BUSINESS (SHENZHEN) CO., LTD"/>
    <x v="86"/>
    <x v="86"/>
    <x v="0"/>
    <x v="4"/>
    <x v="5"/>
    <n v="200"/>
    <n v="16000"/>
    <n v="6500"/>
    <n v="65"/>
    <m/>
    <n v="2680"/>
    <x v="4"/>
  </r>
  <r>
    <s v="18642_2020"/>
    <x v="0"/>
    <x v="0"/>
    <d v="2020-01-22T00:00:00"/>
    <x v="1"/>
    <s v="ATL BUSINESS (SHENZHEN) CO., LTD"/>
    <x v="89"/>
    <x v="89"/>
    <x v="0"/>
    <x v="4"/>
    <x v="5"/>
    <n v="50"/>
    <m/>
    <n v="4000"/>
    <n v="65"/>
    <m/>
    <n v="690"/>
    <x v="4"/>
  </r>
  <r>
    <s v="18642_2020"/>
    <x v="0"/>
    <x v="0"/>
    <d v="2020-01-22T00:00:00"/>
    <x v="1"/>
    <s v="ATL BUSINESS (SHENZHEN) CO., LTD"/>
    <x v="97"/>
    <x v="97"/>
    <x v="0"/>
    <x v="4"/>
    <x v="5"/>
    <n v="50"/>
    <n v="4000"/>
    <n v="6500"/>
    <n v="65"/>
    <m/>
    <n v="690"/>
    <x v="4"/>
  </r>
  <r>
    <s v="18642_2020"/>
    <x v="0"/>
    <x v="0"/>
    <d v="2020-01-22T00:00:00"/>
    <x v="1"/>
    <s v="ATL BUSINESS (SHENZHEN) CO., LTD"/>
    <x v="98"/>
    <x v="98"/>
    <x v="0"/>
    <x v="4"/>
    <x v="5"/>
    <n v="10"/>
    <n v="700"/>
    <n v="6500"/>
    <n v="65"/>
    <s v="true"/>
    <n v="1040"/>
    <x v="4"/>
  </r>
  <r>
    <s v="18642_2020"/>
    <x v="0"/>
    <x v="0"/>
    <d v="2020-01-22T00:00:00"/>
    <x v="1"/>
    <s v="ATL BUSINESS (SHENZHEN) CO., LTD"/>
    <x v="99"/>
    <x v="99"/>
    <x v="0"/>
    <x v="4"/>
    <x v="5"/>
    <n v="20"/>
    <n v="1400"/>
    <n v="6500"/>
    <n v="65"/>
    <s v="true"/>
    <n v="1360"/>
    <x v="4"/>
  </r>
  <r>
    <s v="18642_2020"/>
    <x v="0"/>
    <x v="0"/>
    <d v="2020-01-22T00:00:00"/>
    <x v="1"/>
    <s v="ATL BUSINESS (SHENZHEN) CO., LTD"/>
    <x v="100"/>
    <x v="100"/>
    <x v="0"/>
    <x v="4"/>
    <x v="5"/>
    <n v="30"/>
    <n v="2100"/>
    <n v="6500"/>
    <n v="65"/>
    <s v="true"/>
    <n v="1350"/>
    <x v="4"/>
  </r>
  <r>
    <s v="18642_2020"/>
    <x v="0"/>
    <x v="0"/>
    <d v="2020-01-22T00:00:00"/>
    <x v="1"/>
    <s v="ATL BUSINESS (SHENZHEN) CO., LTD"/>
    <x v="101"/>
    <x v="101"/>
    <x v="0"/>
    <x v="4"/>
    <x v="5"/>
    <n v="50"/>
    <n v="3500"/>
    <n v="6500"/>
    <n v="65"/>
    <s v="true"/>
    <n v="690"/>
    <x v="4"/>
  </r>
  <r>
    <s v="22325_2020"/>
    <x v="0"/>
    <x v="0"/>
    <d v="2020-01-29T00:00:00"/>
    <x v="15"/>
    <s v="UNIEL LIGHTING CO., LTD"/>
    <x v="596"/>
    <x v="597"/>
    <x v="0"/>
    <x v="5"/>
    <x v="6"/>
    <n v="12"/>
    <n v="1080"/>
    <n v="4000"/>
    <n v="65"/>
    <m/>
    <n v="5320"/>
    <x v="0"/>
  </r>
  <r>
    <s v="22325_2020"/>
    <x v="0"/>
    <x v="0"/>
    <d v="2020-01-29T00:00:00"/>
    <x v="15"/>
    <s v="UNIEL LIGHTING CO., LTD"/>
    <x v="597"/>
    <x v="598"/>
    <x v="0"/>
    <x v="5"/>
    <x v="6"/>
    <n v="12"/>
    <n v="1080"/>
    <n v="6500"/>
    <n v="65"/>
    <m/>
    <n v="3800"/>
    <x v="0"/>
  </r>
  <r>
    <s v="22325_2020"/>
    <x v="0"/>
    <x v="0"/>
    <d v="2020-01-29T00:00:00"/>
    <x v="15"/>
    <s v="UNIEL LIGHTING CO., LTD"/>
    <x v="787"/>
    <x v="788"/>
    <x v="0"/>
    <x v="5"/>
    <x v="6"/>
    <n v="22"/>
    <m/>
    <n v="4000"/>
    <n v="65"/>
    <m/>
    <n v="8120"/>
    <x v="0"/>
  </r>
  <r>
    <s v="20921_2020"/>
    <x v="0"/>
    <x v="0"/>
    <d v="2020-01-27T00:00:00"/>
    <x v="20"/>
    <s v="XINHUA ELECTRICAL CO., LTD OF GUANGDONG"/>
    <x v="528"/>
    <x v="529"/>
    <x v="0"/>
    <x v="2"/>
    <x v="2"/>
    <n v="40"/>
    <n v="3120"/>
    <n v="6500"/>
    <n v="40"/>
    <m/>
    <n v="5300"/>
    <x v="2"/>
  </r>
  <r>
    <s v="22124_2020"/>
    <x v="0"/>
    <x v="0"/>
    <d v="2020-01-29T00:00:00"/>
    <x v="1"/>
    <s v="ATL BUSINESS (SHENZHEN) CO., LTD"/>
    <x v="76"/>
    <x v="76"/>
    <x v="0"/>
    <x v="2"/>
    <x v="14"/>
    <n v="40"/>
    <n v="2800"/>
    <n v="6500"/>
    <n v="20"/>
    <m/>
    <n v="13052"/>
    <x v="2"/>
  </r>
  <r>
    <s v="22124_2020"/>
    <x v="0"/>
    <x v="0"/>
    <d v="2020-01-29T00:00:00"/>
    <x v="1"/>
    <s v="ATL BUSINESS (SHENZHEN) CO., LTD"/>
    <x v="305"/>
    <x v="306"/>
    <x v="0"/>
    <x v="2"/>
    <x v="14"/>
    <n v="40"/>
    <n v="2800"/>
    <n v="4000"/>
    <n v="20"/>
    <m/>
    <n v="936"/>
    <x v="2"/>
  </r>
  <r>
    <s v="20921_2020"/>
    <x v="0"/>
    <x v="0"/>
    <d v="2020-01-27T00:00:00"/>
    <x v="20"/>
    <s v="XINHUA ELECTRICAL CO., LTD OF GUANGDONG"/>
    <x v="788"/>
    <x v="789"/>
    <x v="0"/>
    <x v="2"/>
    <x v="2"/>
    <n v="36"/>
    <n v="2700"/>
    <n v="6500"/>
    <n v="40"/>
    <m/>
    <n v="8400"/>
    <x v="2"/>
  </r>
  <r>
    <s v="20921_2020"/>
    <x v="0"/>
    <x v="0"/>
    <d v="2020-01-27T00:00:00"/>
    <x v="20"/>
    <s v="XINHUA ELECTRICAL CO., LTD OF GUANGDONG"/>
    <x v="789"/>
    <x v="790"/>
    <x v="0"/>
    <x v="2"/>
    <x v="2"/>
    <n v="40"/>
    <n v="3120"/>
    <n v="4000"/>
    <n v="40"/>
    <m/>
    <n v="200"/>
    <x v="2"/>
  </r>
  <r>
    <s v="20235_2020"/>
    <x v="0"/>
    <x v="0"/>
    <d v="2020-01-26T00:00:00"/>
    <x v="11"/>
    <s v="NINGBO YUSING ELECTRONICS CO., LTD"/>
    <x v="790"/>
    <x v="791"/>
    <x v="0"/>
    <x v="5"/>
    <x v="12"/>
    <n v="12"/>
    <n v="960"/>
    <n v="4000"/>
    <n v="20"/>
    <s v="false"/>
    <n v="1000"/>
    <x v="3"/>
  </r>
  <r>
    <s v="20235_2020"/>
    <x v="0"/>
    <x v="0"/>
    <d v="2020-01-26T00:00:00"/>
    <x v="11"/>
    <s v="NINGBO YUSING ELECTRONICS CO., LTD"/>
    <x v="149"/>
    <x v="149"/>
    <x v="0"/>
    <x v="5"/>
    <x v="12"/>
    <n v="18"/>
    <n v="1440"/>
    <n v="4000"/>
    <n v="20"/>
    <s v="false"/>
    <n v="1000"/>
    <x v="3"/>
  </r>
  <r>
    <s v="20235_2020"/>
    <x v="0"/>
    <x v="0"/>
    <d v="2020-01-26T00:00:00"/>
    <x v="11"/>
    <s v="NINGBO YUSING ELECTRONICS CO., LTD"/>
    <x v="791"/>
    <x v="792"/>
    <x v="0"/>
    <x v="5"/>
    <x v="12"/>
    <n v="24"/>
    <n v="1760"/>
    <n v="4000"/>
    <n v="20"/>
    <s v="false"/>
    <n v="1000"/>
    <x v="3"/>
  </r>
  <r>
    <s v="20235_2020"/>
    <x v="0"/>
    <x v="0"/>
    <d v="2020-01-26T00:00:00"/>
    <x v="11"/>
    <s v="NINGBO YUSING ELECTRONICS CO., LTD"/>
    <x v="792"/>
    <x v="793"/>
    <x v="0"/>
    <x v="5"/>
    <x v="12"/>
    <n v="6"/>
    <n v="480"/>
    <n v="4000"/>
    <n v="20"/>
    <s v="false"/>
    <n v="1000"/>
    <x v="3"/>
  </r>
  <r>
    <s v="20235_2020"/>
    <x v="0"/>
    <x v="0"/>
    <d v="2020-01-26T00:00:00"/>
    <x v="11"/>
    <s v="NINGBO YUSING ELECTRONICS CO., LTD"/>
    <x v="793"/>
    <x v="794"/>
    <x v="0"/>
    <x v="2"/>
    <x v="19"/>
    <n v="12"/>
    <n v="960"/>
    <n v="4000"/>
    <n v="20"/>
    <s v="false"/>
    <n v="960"/>
    <x v="3"/>
  </r>
  <r>
    <s v="20235_2020"/>
    <x v="0"/>
    <x v="0"/>
    <d v="2020-01-26T00:00:00"/>
    <x v="11"/>
    <s v="NINGBO YUSING ELECTRONICS CO., LTD"/>
    <x v="150"/>
    <x v="150"/>
    <x v="0"/>
    <x v="5"/>
    <x v="12"/>
    <n v="18"/>
    <n v="1260"/>
    <n v="4000"/>
    <n v="20"/>
    <s v="false"/>
    <n v="920"/>
    <x v="3"/>
  </r>
  <r>
    <s v="20235_2020"/>
    <x v="0"/>
    <x v="0"/>
    <d v="2020-01-26T00:00:00"/>
    <x v="11"/>
    <s v="NINGBO YUSING ELECTRONICS CO., LTD"/>
    <x v="151"/>
    <x v="151"/>
    <x v="0"/>
    <x v="5"/>
    <x v="12"/>
    <n v="24"/>
    <n v="1920"/>
    <n v="4000"/>
    <n v="20"/>
    <s v="false"/>
    <n v="980"/>
    <x v="3"/>
  </r>
  <r>
    <s v="20235_2020"/>
    <x v="0"/>
    <x v="0"/>
    <d v="2020-01-26T00:00:00"/>
    <x v="11"/>
    <s v="NINGBO YUSING ELECTRONICS CO., LTD"/>
    <x v="791"/>
    <x v="792"/>
    <x v="0"/>
    <x v="5"/>
    <x v="12"/>
    <n v="24"/>
    <n v="1760"/>
    <n v="4000"/>
    <n v="20"/>
    <s v="false"/>
    <n v="1520"/>
    <x v="3"/>
  </r>
  <r>
    <s v="20235_2020"/>
    <x v="0"/>
    <x v="0"/>
    <d v="2020-01-26T00:00:00"/>
    <x v="11"/>
    <s v="NINGBO YUSING ELECTRONICS CO., LTD"/>
    <x v="794"/>
    <x v="795"/>
    <x v="0"/>
    <x v="5"/>
    <x v="12"/>
    <n v="6"/>
    <n v="480"/>
    <n v="4000"/>
    <n v="20"/>
    <s v="false"/>
    <n v="1000"/>
    <x v="3"/>
  </r>
  <r>
    <s v="18593_2020"/>
    <x v="0"/>
    <x v="0"/>
    <d v="2020-01-22T00:00:00"/>
    <x v="10"/>
    <s v="NINGBO YOURLITE IMP.&amp;EXP. CO., LTD"/>
    <x v="795"/>
    <x v="796"/>
    <x v="0"/>
    <x v="2"/>
    <x v="2"/>
    <n v="36"/>
    <n v="2700"/>
    <n v="6500"/>
    <n v="20"/>
    <m/>
    <n v="1000"/>
    <x v="3"/>
  </r>
  <r>
    <s v="20323_2020"/>
    <x v="0"/>
    <x v="0"/>
    <d v="2020-01-26T00:00:00"/>
    <x v="11"/>
    <s v="NINGBO YUSING ELECTRONICS CO., LTD"/>
    <x v="394"/>
    <x v="395"/>
    <x v="0"/>
    <x v="2"/>
    <x v="2"/>
    <n v="36"/>
    <n v="2900"/>
    <n v="6500"/>
    <n v="20"/>
    <m/>
    <n v="2200"/>
    <x v="2"/>
  </r>
  <r>
    <s v="20323_2020"/>
    <x v="0"/>
    <x v="0"/>
    <d v="2020-01-26T00:00:00"/>
    <x v="11"/>
    <s v="NINGBO YUSING ELECTRONICS CO., LTD"/>
    <x v="395"/>
    <x v="396"/>
    <x v="0"/>
    <x v="2"/>
    <x v="2"/>
    <n v="36"/>
    <n v="3100"/>
    <n v="6500"/>
    <n v="20"/>
    <m/>
    <n v="2200"/>
    <x v="2"/>
  </r>
  <r>
    <s v="20323_2020"/>
    <x v="0"/>
    <x v="0"/>
    <d v="2020-01-26T00:00:00"/>
    <x v="11"/>
    <s v="NINGBO YUSING ELECTRONICS CO., LTD"/>
    <x v="334"/>
    <x v="335"/>
    <x v="0"/>
    <x v="2"/>
    <x v="2"/>
    <n v="36"/>
    <n v="3100"/>
    <n v="4000"/>
    <n v="20"/>
    <m/>
    <n v="2200"/>
    <x v="2"/>
  </r>
  <r>
    <s v="20323_2020"/>
    <x v="0"/>
    <x v="0"/>
    <d v="2020-01-26T00:00:00"/>
    <x v="11"/>
    <s v="NINGBO YUSING ELECTRONICS CO., LTD"/>
    <x v="335"/>
    <x v="336"/>
    <x v="0"/>
    <x v="2"/>
    <x v="2"/>
    <n v="36"/>
    <n v="2900"/>
    <n v="4000"/>
    <n v="20"/>
    <m/>
    <n v="2200"/>
    <x v="2"/>
  </r>
  <r>
    <s v="23090_2020"/>
    <x v="0"/>
    <x v="0"/>
    <d v="2020-01-30T00:00:00"/>
    <x v="24"/>
    <s v="REV RITTER (CHINA) GMBH"/>
    <x v="796"/>
    <x v="797"/>
    <x v="0"/>
    <x v="2"/>
    <x v="2"/>
    <n v="36"/>
    <n v="3060"/>
    <n v="6500"/>
    <n v="20"/>
    <m/>
    <n v="7900"/>
    <x v="6"/>
  </r>
  <r>
    <s v="14488_2020"/>
    <x v="0"/>
    <x v="0"/>
    <d v="2020-01-15T00:00:00"/>
    <x v="21"/>
    <s v="LIGHTING TECHNOLOGIES TRQ, SLU"/>
    <x v="797"/>
    <x v="798"/>
    <x v="0"/>
    <x v="7"/>
    <x v="4"/>
    <m/>
    <m/>
    <m/>
    <m/>
    <m/>
    <n v="418"/>
    <x v="0"/>
  </r>
  <r>
    <s v="17257_2020"/>
    <x v="0"/>
    <x v="0"/>
    <d v="2020-01-21T00:00:00"/>
    <x v="6"/>
    <s v="OSRAM FOSHAN LIGHTING CO., LTD"/>
    <x v="177"/>
    <x v="178"/>
    <x v="0"/>
    <x v="0"/>
    <x v="24"/>
    <m/>
    <m/>
    <n v="4000"/>
    <n v="65"/>
    <m/>
    <n v="1"/>
    <x v="6"/>
  </r>
  <r>
    <s v="17257_2020"/>
    <x v="0"/>
    <x v="0"/>
    <d v="2020-01-21T00:00:00"/>
    <x v="6"/>
    <s v="OSRAM FOSHAN LIGHTING CO., LTD"/>
    <x v="798"/>
    <x v="799"/>
    <x v="0"/>
    <x v="2"/>
    <x v="18"/>
    <n v="40"/>
    <n v="4000"/>
    <n v="3000"/>
    <n v="20"/>
    <m/>
    <n v="100"/>
    <x v="6"/>
  </r>
  <r>
    <s v="17257_2020"/>
    <x v="0"/>
    <x v="0"/>
    <d v="2020-01-21T00:00:00"/>
    <x v="6"/>
    <s v="OSRAM FOSHAN LIGHTING CO., LTD"/>
    <x v="184"/>
    <x v="185"/>
    <x v="0"/>
    <x v="2"/>
    <x v="18"/>
    <n v="40"/>
    <m/>
    <n v="4000"/>
    <n v="20"/>
    <m/>
    <n v="352"/>
    <x v="6"/>
  </r>
  <r>
    <s v="17257_2020"/>
    <x v="0"/>
    <x v="0"/>
    <d v="2020-01-21T00:00:00"/>
    <x v="6"/>
    <s v="OSRAM FOSHAN LIGHTING CO., LTD"/>
    <x v="799"/>
    <x v="800"/>
    <x v="0"/>
    <x v="2"/>
    <x v="18"/>
    <n v="40"/>
    <n v="3600"/>
    <n v="4000"/>
    <m/>
    <m/>
    <n v="5"/>
    <x v="6"/>
  </r>
  <r>
    <s v="12782_2020"/>
    <x v="0"/>
    <x v="0"/>
    <d v="2020-01-14T00:00:00"/>
    <x v="3"/>
    <s v="JIANGSU SHENGHUI LIGHTING ELECTRONICS CO., LTD"/>
    <x v="800"/>
    <x v="801"/>
    <x v="1"/>
    <x v="0"/>
    <x v="21"/>
    <n v="72"/>
    <m/>
    <m/>
    <n v="65"/>
    <m/>
    <n v="489"/>
    <x v="10"/>
  </r>
  <r>
    <s v="13815_2020"/>
    <x v="0"/>
    <x v="0"/>
    <d v="2020-01-14T00:00:00"/>
    <x v="6"/>
    <s v="JIANGSU SHENGHUI OPTOELECTRONIC CO., LTD"/>
    <x v="108"/>
    <x v="108"/>
    <x v="0"/>
    <x v="2"/>
    <x v="18"/>
    <n v="35"/>
    <m/>
    <n v="4000"/>
    <n v="20"/>
    <m/>
    <n v="2400"/>
    <x v="6"/>
  </r>
  <r>
    <s v="13815_2020"/>
    <x v="0"/>
    <x v="0"/>
    <d v="2020-01-14T00:00:00"/>
    <x v="6"/>
    <s v="JIANGSU SHENGHUI OPTOELECTRONIC CO., LTD"/>
    <x v="111"/>
    <x v="111"/>
    <x v="0"/>
    <x v="2"/>
    <x v="18"/>
    <n v="35"/>
    <m/>
    <n v="6500"/>
    <n v="20"/>
    <m/>
    <n v="1200"/>
    <x v="6"/>
  </r>
  <r>
    <s v="13815_2020"/>
    <x v="0"/>
    <x v="0"/>
    <d v="2020-01-14T00:00:00"/>
    <x v="6"/>
    <s v="JIANGSU SHENGHUI OPTOELECTRONIC CO., LTD"/>
    <x v="108"/>
    <x v="108"/>
    <x v="0"/>
    <x v="2"/>
    <x v="18"/>
    <n v="35"/>
    <m/>
    <n v="4000"/>
    <n v="20"/>
    <m/>
    <n v="200"/>
    <x v="6"/>
  </r>
  <r>
    <s v="21114_2020"/>
    <x v="0"/>
    <x v="0"/>
    <d v="2020-01-27T00:00:00"/>
    <x v="1"/>
    <s v="ATL BUSINESS (SHENZHEN) CO., LTD"/>
    <x v="71"/>
    <x v="71"/>
    <x v="0"/>
    <x v="2"/>
    <x v="2"/>
    <n v="40"/>
    <m/>
    <n v="4000"/>
    <n v="40"/>
    <m/>
    <n v="1140"/>
    <x v="2"/>
  </r>
  <r>
    <s v="21114_2020"/>
    <x v="0"/>
    <x v="0"/>
    <d v="2020-01-27T00:00:00"/>
    <x v="1"/>
    <s v="ATL BUSINESS (SHENZHEN) CO., LTD"/>
    <x v="73"/>
    <x v="73"/>
    <x v="0"/>
    <x v="2"/>
    <x v="2"/>
    <n v="40"/>
    <m/>
    <m/>
    <n v="40"/>
    <m/>
    <n v="2944"/>
    <x v="2"/>
  </r>
  <r>
    <s v="21114_2020"/>
    <x v="0"/>
    <x v="0"/>
    <d v="2020-01-27T00:00:00"/>
    <x v="1"/>
    <s v="ATL BUSINESS (SHENZHEN) CO., LTD"/>
    <x v="71"/>
    <x v="71"/>
    <x v="0"/>
    <x v="2"/>
    <x v="2"/>
    <n v="40"/>
    <m/>
    <n v="4000"/>
    <n v="40"/>
    <m/>
    <n v="416"/>
    <x v="2"/>
  </r>
  <r>
    <s v="18758_2020"/>
    <x v="0"/>
    <x v="0"/>
    <d v="2020-01-22T00:00:00"/>
    <x v="18"/>
    <s v="WENZHOU ROCKGRAND TRADE CO., LTD"/>
    <x v="801"/>
    <x v="802"/>
    <x v="0"/>
    <x v="0"/>
    <x v="24"/>
    <n v="100"/>
    <m/>
    <n v="5000"/>
    <n v="65"/>
    <m/>
    <n v="112"/>
    <x v="3"/>
  </r>
  <r>
    <s v="15338_2020"/>
    <x v="0"/>
    <x v="0"/>
    <d v="2020-01-16T00:00:00"/>
    <x v="20"/>
    <s v="OPALTECH (HK) LTD"/>
    <x v="802"/>
    <x v="803"/>
    <x v="0"/>
    <x v="0"/>
    <x v="24"/>
    <m/>
    <m/>
    <m/>
    <m/>
    <m/>
    <n v="2274"/>
    <x v="3"/>
  </r>
  <r>
    <s v="18226_2020"/>
    <x v="0"/>
    <x v="0"/>
    <d v="2020-01-21T00:00:00"/>
    <x v="20"/>
    <s v="OPALTECH (HK) LTD"/>
    <x v="803"/>
    <x v="804"/>
    <x v="0"/>
    <x v="5"/>
    <x v="9"/>
    <n v="20"/>
    <n v="1580"/>
    <n v="4000"/>
    <n v="20"/>
    <s v="false"/>
    <n v="10000"/>
    <x v="3"/>
  </r>
  <r>
    <s v="18226_2020"/>
    <x v="0"/>
    <x v="0"/>
    <d v="2020-01-21T00:00:00"/>
    <x v="20"/>
    <s v="OPALTECH (HK) LTD"/>
    <x v="804"/>
    <x v="805"/>
    <x v="0"/>
    <x v="5"/>
    <x v="9"/>
    <n v="20"/>
    <n v="1630"/>
    <n v="6500"/>
    <n v="20"/>
    <s v="false"/>
    <n v="25000"/>
    <x v="3"/>
  </r>
  <r>
    <s v="17063_2020"/>
    <x v="0"/>
    <x v="0"/>
    <d v="2020-01-20T00:00:00"/>
    <x v="0"/>
    <s v="SIGNIFY ELECTRONICS TECHNOLOGY SHANGHAI CO., LTD"/>
    <x v="805"/>
    <x v="806"/>
    <x v="0"/>
    <x v="4"/>
    <x v="5"/>
    <n v="20"/>
    <m/>
    <m/>
    <n v="65"/>
    <s v="true"/>
    <n v="96"/>
    <x v="4"/>
  </r>
  <r>
    <s v="12114_2020"/>
    <x v="0"/>
    <x v="0"/>
    <d v="2020-01-09T00:00:00"/>
    <x v="6"/>
    <s v="ZHEJIANG KLITE LIGHTING HOLDINGS CO., LTD"/>
    <x v="60"/>
    <x v="60"/>
    <x v="0"/>
    <x v="2"/>
    <x v="18"/>
    <n v="36"/>
    <m/>
    <n v="4000"/>
    <m/>
    <m/>
    <n v="3740"/>
    <x v="6"/>
  </r>
  <r>
    <s v="11803_2020"/>
    <x v="0"/>
    <x v="0"/>
    <d v="2020-01-07T00:00:00"/>
    <x v="6"/>
    <s v="JIANGSU SHENGHUI OPTOELECTRONIC CO., LTD"/>
    <x v="108"/>
    <x v="108"/>
    <x v="0"/>
    <x v="2"/>
    <x v="18"/>
    <n v="35"/>
    <m/>
    <n v="4000"/>
    <n v="20"/>
    <m/>
    <n v="1100"/>
    <x v="6"/>
  </r>
  <r>
    <s v="23644_2020"/>
    <x v="0"/>
    <x v="0"/>
    <d v="2020-01-31T00:00:00"/>
    <x v="11"/>
    <s v="NINGBO YUSING ELECTRONICS CO., LTD"/>
    <x v="806"/>
    <x v="807"/>
    <x v="0"/>
    <x v="0"/>
    <x v="24"/>
    <n v="100"/>
    <n v="10000"/>
    <n v="6400"/>
    <n v="65"/>
    <s v="false"/>
    <n v="252"/>
    <x v="3"/>
  </r>
  <r>
    <s v="23644_2020"/>
    <x v="0"/>
    <x v="0"/>
    <d v="2020-01-31T00:00:00"/>
    <x v="11"/>
    <s v="NINGBO YUSING ELECTRONICS CO., LTD"/>
    <x v="807"/>
    <x v="808"/>
    <x v="0"/>
    <x v="0"/>
    <x v="24"/>
    <n v="150"/>
    <n v="15000"/>
    <n v="6400"/>
    <n v="65"/>
    <s v="false"/>
    <n v="652"/>
    <x v="3"/>
  </r>
  <r>
    <s v="23644_2020"/>
    <x v="0"/>
    <x v="0"/>
    <d v="2020-01-31T00:00:00"/>
    <x v="11"/>
    <s v="NINGBO YUSING ELECTRONICS CO., LTD"/>
    <x v="808"/>
    <x v="809"/>
    <x v="0"/>
    <x v="0"/>
    <x v="24"/>
    <n v="200"/>
    <n v="20000"/>
    <n v="6400"/>
    <n v="65"/>
    <s v="false"/>
    <n v="692"/>
    <x v="3"/>
  </r>
  <r>
    <s v="17063_2020"/>
    <x v="0"/>
    <x v="0"/>
    <d v="2020-01-20T00:00:00"/>
    <x v="0"/>
    <s v="SIGNIFY ELECTRONICS TECHNOLOGY SHANGHAI CO., LTD"/>
    <x v="809"/>
    <x v="810"/>
    <x v="0"/>
    <x v="4"/>
    <x v="5"/>
    <n v="70"/>
    <n v="5950"/>
    <n v="4000"/>
    <n v="65"/>
    <s v="false"/>
    <n v="696"/>
    <x v="4"/>
  </r>
  <r>
    <s v="17018_2020"/>
    <x v="0"/>
    <x v="0"/>
    <d v="2020-01-21T00:00:00"/>
    <x v="6"/>
    <s v="OSRAM FOSHAN LIGHTING CO., LTD"/>
    <x v="365"/>
    <x v="366"/>
    <x v="0"/>
    <x v="4"/>
    <x v="5"/>
    <n v="10"/>
    <m/>
    <n v="3000"/>
    <n v="65"/>
    <s v="false"/>
    <n v="10"/>
    <x v="15"/>
  </r>
  <r>
    <s v="14462_2020"/>
    <x v="0"/>
    <x v="0"/>
    <d v="2020-01-15T00:00:00"/>
    <x v="13"/>
    <s v="XIAMEN NEEX OPTICAL ELECTRONIC TECHNOLOGY CO., LTD"/>
    <x v="810"/>
    <x v="811"/>
    <x v="0"/>
    <x v="7"/>
    <x v="37"/>
    <m/>
    <m/>
    <m/>
    <m/>
    <m/>
    <n v="2184"/>
    <x v="2"/>
  </r>
  <r>
    <s v="11475_2020"/>
    <x v="0"/>
    <x v="0"/>
    <d v="2020-01-04T00:00:00"/>
    <x v="1"/>
    <s v="ATL BUSINESS (SHENZHEN) CO., LTD"/>
    <x v="73"/>
    <x v="73"/>
    <x v="0"/>
    <x v="2"/>
    <x v="2"/>
    <n v="40"/>
    <m/>
    <m/>
    <n v="40"/>
    <m/>
    <n v="1800"/>
    <x v="2"/>
  </r>
  <r>
    <s v="11475_2020"/>
    <x v="0"/>
    <x v="0"/>
    <d v="2020-01-04T00:00:00"/>
    <x v="1"/>
    <s v="ATL BUSINESS (SHENZHEN) CO., LTD"/>
    <x v="71"/>
    <x v="71"/>
    <x v="0"/>
    <x v="2"/>
    <x v="2"/>
    <n v="40"/>
    <m/>
    <n v="4000"/>
    <n v="40"/>
    <m/>
    <n v="3700"/>
    <x v="2"/>
  </r>
  <r>
    <s v="11585_2020"/>
    <x v="0"/>
    <x v="0"/>
    <d v="2020-01-04T00:00:00"/>
    <x v="1"/>
    <s v="ATL BUSINESS (SHENZHEN) CO., LTD"/>
    <x v="307"/>
    <x v="308"/>
    <x v="0"/>
    <x v="2"/>
    <x v="2"/>
    <n v="48"/>
    <n v="4200"/>
    <n v="4000"/>
    <n v="20"/>
    <m/>
    <n v="6252"/>
    <x v="2"/>
  </r>
  <r>
    <s v="11585_2020"/>
    <x v="0"/>
    <x v="0"/>
    <d v="2020-01-04T00:00:00"/>
    <x v="1"/>
    <s v="ATL BUSINESS (SHENZHEN) CO., LTD"/>
    <x v="306"/>
    <x v="307"/>
    <x v="0"/>
    <x v="2"/>
    <x v="2"/>
    <n v="36"/>
    <n v="3060"/>
    <n v="6500"/>
    <n v="20"/>
    <m/>
    <n v="2504"/>
    <x v="2"/>
  </r>
  <r>
    <s v="17018_2020"/>
    <x v="0"/>
    <x v="0"/>
    <d v="2020-01-21T00:00:00"/>
    <x v="6"/>
    <s v="OSRAM FOSHAN LIGHTING CO., LTD"/>
    <x v="746"/>
    <x v="747"/>
    <x v="0"/>
    <x v="4"/>
    <x v="5"/>
    <n v="20"/>
    <m/>
    <n v="3000"/>
    <n v="65"/>
    <s v="false"/>
    <n v="30"/>
    <x v="15"/>
  </r>
  <r>
    <s v="17018_2020"/>
    <x v="0"/>
    <x v="0"/>
    <d v="2020-01-21T00:00:00"/>
    <x v="6"/>
    <s v="OSRAM FOSHAN LIGHTING CO., LTD"/>
    <x v="367"/>
    <x v="368"/>
    <x v="0"/>
    <x v="4"/>
    <x v="5"/>
    <n v="20"/>
    <m/>
    <n v="3000"/>
    <n v="65"/>
    <s v="false"/>
    <n v="10"/>
    <x v="15"/>
  </r>
  <r>
    <s v="17018_2020"/>
    <x v="0"/>
    <x v="0"/>
    <d v="2020-01-21T00:00:00"/>
    <x v="6"/>
    <s v="OSRAM FOSHAN LIGHTING CO., LTD"/>
    <x v="368"/>
    <x v="369"/>
    <x v="0"/>
    <x v="4"/>
    <x v="5"/>
    <n v="20"/>
    <m/>
    <n v="4000"/>
    <n v="65"/>
    <s v="false"/>
    <n v="60"/>
    <x v="15"/>
  </r>
  <r>
    <s v="17018_2020"/>
    <x v="0"/>
    <x v="0"/>
    <d v="2020-01-21T00:00:00"/>
    <x v="6"/>
    <s v="OSRAM FOSHAN LIGHTING CO., LTD"/>
    <x v="370"/>
    <x v="371"/>
    <x v="0"/>
    <x v="4"/>
    <x v="5"/>
    <n v="50"/>
    <m/>
    <n v="4000"/>
    <n v="65"/>
    <s v="false"/>
    <n v="60"/>
    <x v="15"/>
  </r>
  <r>
    <s v="17018_2020"/>
    <x v="0"/>
    <x v="0"/>
    <d v="2020-01-21T00:00:00"/>
    <x v="6"/>
    <s v="OSRAM FOSHAN LIGHTING CO., LTD"/>
    <x v="811"/>
    <x v="812"/>
    <x v="0"/>
    <x v="6"/>
    <x v="13"/>
    <m/>
    <m/>
    <n v="4000"/>
    <m/>
    <m/>
    <n v="100"/>
    <x v="15"/>
  </r>
  <r>
    <s v="17018_2020"/>
    <x v="0"/>
    <x v="0"/>
    <d v="2020-01-21T00:00:00"/>
    <x v="6"/>
    <s v="OSRAM FOSHAN LIGHTING CO., LTD"/>
    <x v="812"/>
    <x v="813"/>
    <x v="0"/>
    <x v="6"/>
    <x v="11"/>
    <n v="35"/>
    <m/>
    <n v="4000"/>
    <m/>
    <m/>
    <n v="382"/>
    <x v="15"/>
  </r>
  <r>
    <s v="17018_2020"/>
    <x v="0"/>
    <x v="0"/>
    <d v="2020-01-21T00:00:00"/>
    <x v="6"/>
    <s v="OSRAM FOSHAN LIGHTING CO., LTD"/>
    <x v="372"/>
    <x v="373"/>
    <x v="0"/>
    <x v="4"/>
    <x v="5"/>
    <n v="50"/>
    <m/>
    <n v="3000"/>
    <n v="65"/>
    <s v="false"/>
    <n v="50"/>
    <x v="15"/>
  </r>
  <r>
    <s v="13197_2020"/>
    <x v="0"/>
    <x v="0"/>
    <d v="2020-01-13T00:00:00"/>
    <x v="6"/>
    <s v="OSRAM FOSHAN LIGHTING CO., LTD"/>
    <x v="813"/>
    <x v="814"/>
    <x v="0"/>
    <x v="4"/>
    <x v="5"/>
    <n v="150"/>
    <m/>
    <n v="4000"/>
    <n v="65"/>
    <m/>
    <n v="4"/>
    <x v="4"/>
  </r>
  <r>
    <s v="13197_2020"/>
    <x v="0"/>
    <x v="0"/>
    <d v="2020-01-13T00:00:00"/>
    <x v="6"/>
    <s v="OSRAM FOSHAN LIGHTING CO., LTD"/>
    <x v="814"/>
    <x v="815"/>
    <x v="0"/>
    <x v="4"/>
    <x v="5"/>
    <n v="180"/>
    <m/>
    <m/>
    <n v="65"/>
    <s v="false"/>
    <n v="24"/>
    <x v="4"/>
  </r>
  <r>
    <s v="18917_2020"/>
    <x v="0"/>
    <x v="0"/>
    <d v="2020-01-23T00:00:00"/>
    <x v="8"/>
    <s v="GE LIGHTNING"/>
    <x v="25"/>
    <x v="25"/>
    <x v="0"/>
    <x v="5"/>
    <x v="9"/>
    <n v="18"/>
    <n v="1320"/>
    <n v="6500"/>
    <n v="40"/>
    <s v="false"/>
    <n v="17670"/>
    <x v="3"/>
  </r>
  <r>
    <s v="18917_2020"/>
    <x v="0"/>
    <x v="0"/>
    <d v="2020-01-23T00:00:00"/>
    <x v="8"/>
    <s v="GE LIGHTNING"/>
    <x v="26"/>
    <x v="26"/>
    <x v="0"/>
    <x v="2"/>
    <x v="10"/>
    <n v="36"/>
    <n v="2640"/>
    <n v="6500"/>
    <n v="40"/>
    <s v="false"/>
    <n v="3000"/>
    <x v="3"/>
  </r>
  <r>
    <s v="21381_2020"/>
    <x v="0"/>
    <x v="0"/>
    <d v="2020-01-28T00:00:00"/>
    <x v="10"/>
    <s v="NINGBO YOURLITE IMP.&amp;EXP. CO., LTD"/>
    <x v="31"/>
    <x v="31"/>
    <x v="0"/>
    <x v="2"/>
    <x v="2"/>
    <n v="36"/>
    <n v="3000"/>
    <n v="6500"/>
    <m/>
    <m/>
    <n v="6332"/>
    <x v="3"/>
  </r>
  <r>
    <s v="12477_2020"/>
    <x v="0"/>
    <x v="0"/>
    <d v="2020-01-10T00:00:00"/>
    <x v="24"/>
    <s v="REV RITTER (CHINA) GMBH"/>
    <x v="815"/>
    <x v="816"/>
    <x v="0"/>
    <x v="2"/>
    <x v="14"/>
    <m/>
    <m/>
    <m/>
    <m/>
    <m/>
    <n v="4345"/>
    <x v="0"/>
  </r>
  <r>
    <s v="17821_2020"/>
    <x v="0"/>
    <x v="0"/>
    <d v="2020-01-21T00:00:00"/>
    <x v="34"/>
    <s v="LEEDARSON LIGHTING CO., LTD"/>
    <x v="816"/>
    <x v="817"/>
    <x v="0"/>
    <x v="2"/>
    <x v="19"/>
    <n v="12"/>
    <n v="1300"/>
    <n v="4000"/>
    <n v="20"/>
    <m/>
    <n v="204"/>
    <x v="3"/>
  </r>
  <r>
    <s v="15947_2020"/>
    <x v="0"/>
    <x v="0"/>
    <d v="2020-01-17T00:00:00"/>
    <x v="1"/>
    <s v="ATL BUSINESS (SHENZHEN) CO., LTD"/>
    <x v="73"/>
    <x v="73"/>
    <x v="0"/>
    <x v="2"/>
    <x v="2"/>
    <n v="40"/>
    <m/>
    <m/>
    <n v="40"/>
    <m/>
    <n v="5500"/>
    <x v="2"/>
  </r>
  <r>
    <s v="13950_2020"/>
    <x v="0"/>
    <x v="0"/>
    <d v="2020-01-14T00:00:00"/>
    <x v="3"/>
    <s v="NINGBO YUSING LIGHTING CO., LTD"/>
    <x v="123"/>
    <x v="123"/>
    <x v="0"/>
    <x v="4"/>
    <x v="22"/>
    <m/>
    <m/>
    <m/>
    <m/>
    <m/>
    <n v="11357"/>
    <x v="4"/>
  </r>
  <r>
    <s v="21667_2020"/>
    <x v="0"/>
    <x v="0"/>
    <d v="2020-01-28T00:00:00"/>
    <x v="3"/>
    <s v="NINGBO YUSING LIGHTING CO., LTD"/>
    <x v="817"/>
    <x v="818"/>
    <x v="0"/>
    <x v="1"/>
    <x v="1"/>
    <n v="50"/>
    <n v="5000"/>
    <n v="5000"/>
    <n v="65"/>
    <m/>
    <n v="402"/>
    <x v="1"/>
  </r>
  <r>
    <s v="11525_2020"/>
    <x v="0"/>
    <x v="0"/>
    <d v="2020-01-04T00:00:00"/>
    <x v="1"/>
    <s v="ATL BUSINESS (SHENZHEN) CO., LTD"/>
    <x v="305"/>
    <x v="306"/>
    <x v="0"/>
    <x v="2"/>
    <x v="14"/>
    <n v="40"/>
    <n v="2800"/>
    <n v="4000"/>
    <n v="20"/>
    <m/>
    <n v="12592"/>
    <x v="2"/>
  </r>
  <r>
    <s v="11525_2020"/>
    <x v="0"/>
    <x v="0"/>
    <d v="2020-01-04T00:00:00"/>
    <x v="1"/>
    <s v="ATL BUSINESS (SHENZHEN) CO., LTD"/>
    <x v="77"/>
    <x v="77"/>
    <x v="0"/>
    <x v="2"/>
    <x v="2"/>
    <n v="48"/>
    <n v="4200"/>
    <n v="4000"/>
    <n v="20"/>
    <m/>
    <n v="812"/>
    <x v="2"/>
  </r>
  <r>
    <s v="18484_2020"/>
    <x v="0"/>
    <x v="0"/>
    <d v="2020-01-22T00:00:00"/>
    <x v="22"/>
    <s v="NINGBO YUSING LIGHTING CO., LTD"/>
    <x v="818"/>
    <x v="819"/>
    <x v="0"/>
    <x v="2"/>
    <x v="18"/>
    <n v="36"/>
    <n v="2750"/>
    <n v="6500"/>
    <n v="20"/>
    <m/>
    <n v="2200"/>
    <x v="3"/>
  </r>
  <r>
    <s v="18484_2020"/>
    <x v="0"/>
    <x v="0"/>
    <d v="2020-01-22T00:00:00"/>
    <x v="22"/>
    <s v="NINGBO YUSING LIGHTING CO., LTD"/>
    <x v="819"/>
    <x v="820"/>
    <x v="0"/>
    <x v="2"/>
    <x v="27"/>
    <n v="40"/>
    <n v="2700"/>
    <m/>
    <n v="20"/>
    <m/>
    <n v="750"/>
    <x v="3"/>
  </r>
  <r>
    <s v="18484_2020"/>
    <x v="0"/>
    <x v="0"/>
    <d v="2020-01-22T00:00:00"/>
    <x v="22"/>
    <s v="NINGBO YUSING LIGHTING CO., LTD"/>
    <x v="820"/>
    <x v="821"/>
    <x v="0"/>
    <x v="2"/>
    <x v="27"/>
    <n v="40"/>
    <n v="2700"/>
    <m/>
    <n v="20"/>
    <m/>
    <n v="1200"/>
    <x v="3"/>
  </r>
  <r>
    <s v="19965_2020"/>
    <x v="0"/>
    <x v="0"/>
    <d v="2020-01-24T00:00:00"/>
    <x v="13"/>
    <s v="YUYAO HUALUN IMPORT AND EXPORT CO., LTD"/>
    <x v="821"/>
    <x v="822"/>
    <x v="1"/>
    <x v="5"/>
    <x v="43"/>
    <n v="60"/>
    <m/>
    <m/>
    <n v="54"/>
    <s v="false"/>
    <n v="1548"/>
    <x v="8"/>
  </r>
  <r>
    <s v="19965_2020"/>
    <x v="0"/>
    <x v="0"/>
    <d v="2020-01-24T00:00:00"/>
    <x v="13"/>
    <s v="YUYAO HUALUN IMPORT AND EXPORT CO., LTD"/>
    <x v="822"/>
    <x v="823"/>
    <x v="1"/>
    <x v="5"/>
    <x v="43"/>
    <n v="60"/>
    <m/>
    <m/>
    <n v="54"/>
    <s v="false"/>
    <n v="414"/>
    <x v="8"/>
  </r>
  <r>
    <s v="19965_2020"/>
    <x v="0"/>
    <x v="0"/>
    <d v="2020-01-24T00:00:00"/>
    <x v="13"/>
    <s v="YUYAO HUALUN IMPORT AND EXPORT CO., LTD"/>
    <x v="823"/>
    <x v="824"/>
    <x v="1"/>
    <x v="5"/>
    <x v="43"/>
    <n v="60"/>
    <m/>
    <m/>
    <n v="54"/>
    <s v="false"/>
    <n v="432"/>
    <x v="8"/>
  </r>
  <r>
    <s v="19965_2020"/>
    <x v="0"/>
    <x v="0"/>
    <d v="2020-01-24T00:00:00"/>
    <x v="13"/>
    <s v="YUYAO HUALUN IMPORT AND EXPORT CO., LTD"/>
    <x v="824"/>
    <x v="825"/>
    <x v="1"/>
    <x v="5"/>
    <x v="43"/>
    <n v="60"/>
    <m/>
    <m/>
    <n v="54"/>
    <s v="false"/>
    <n v="4050"/>
    <x v="8"/>
  </r>
  <r>
    <s v="19965_2020"/>
    <x v="0"/>
    <x v="0"/>
    <d v="2020-01-24T00:00:00"/>
    <x v="13"/>
    <s v="YUYAO HUALUN IMPORT AND EXPORT CO., LTD"/>
    <x v="825"/>
    <x v="826"/>
    <x v="1"/>
    <x v="5"/>
    <x v="43"/>
    <n v="60"/>
    <m/>
    <m/>
    <n v="54"/>
    <s v="false"/>
    <n v="558"/>
    <x v="8"/>
  </r>
  <r>
    <s v="19965_2020"/>
    <x v="0"/>
    <x v="0"/>
    <d v="2020-01-24T00:00:00"/>
    <x v="13"/>
    <s v="YUYAO HUALUN IMPORT AND EXPORT CO., LTD"/>
    <x v="826"/>
    <x v="827"/>
    <x v="1"/>
    <x v="5"/>
    <x v="43"/>
    <n v="60"/>
    <m/>
    <m/>
    <n v="54"/>
    <s v="false"/>
    <n v="2880"/>
    <x v="8"/>
  </r>
  <r>
    <s v="19965_2020"/>
    <x v="0"/>
    <x v="0"/>
    <d v="2020-01-24T00:00:00"/>
    <x v="13"/>
    <s v="YUYAO HUALUN IMPORT AND EXPORT CO., LTD"/>
    <x v="827"/>
    <x v="828"/>
    <x v="1"/>
    <x v="5"/>
    <x v="43"/>
    <n v="60"/>
    <m/>
    <m/>
    <n v="54"/>
    <s v="false"/>
    <n v="486"/>
    <x v="8"/>
  </r>
  <r>
    <s v="19965_2020"/>
    <x v="0"/>
    <x v="0"/>
    <d v="2020-01-24T00:00:00"/>
    <x v="13"/>
    <s v="YUYAO HUALUN IMPORT AND EXPORT CO., LTD"/>
    <x v="828"/>
    <x v="829"/>
    <x v="1"/>
    <x v="5"/>
    <x v="43"/>
    <n v="100"/>
    <m/>
    <m/>
    <n v="54"/>
    <s v="false"/>
    <n v="408"/>
    <x v="8"/>
  </r>
  <r>
    <s v="19965_2020"/>
    <x v="0"/>
    <x v="0"/>
    <d v="2020-01-24T00:00:00"/>
    <x v="13"/>
    <s v="YUYAO HUALUN IMPORT AND EXPORT CO., LTD"/>
    <x v="829"/>
    <x v="830"/>
    <x v="1"/>
    <x v="5"/>
    <x v="43"/>
    <n v="100"/>
    <m/>
    <m/>
    <n v="54"/>
    <s v="false"/>
    <n v="408"/>
    <x v="8"/>
  </r>
  <r>
    <s v="19965_2020"/>
    <x v="0"/>
    <x v="0"/>
    <d v="2020-01-24T00:00:00"/>
    <x v="13"/>
    <s v="YUYAO HUALUN IMPORT AND EXPORT CO., LTD"/>
    <x v="830"/>
    <x v="831"/>
    <x v="1"/>
    <x v="5"/>
    <x v="43"/>
    <n v="60"/>
    <m/>
    <m/>
    <n v="54"/>
    <s v="false"/>
    <n v="828"/>
    <x v="8"/>
  </r>
  <r>
    <s v="19965_2020"/>
    <x v="0"/>
    <x v="0"/>
    <d v="2020-01-24T00:00:00"/>
    <x v="13"/>
    <s v="YUYAO HUALUN IMPORT AND EXPORT CO., LTD"/>
    <x v="831"/>
    <x v="832"/>
    <x v="1"/>
    <x v="5"/>
    <x v="43"/>
    <n v="60"/>
    <m/>
    <m/>
    <n v="54"/>
    <s v="false"/>
    <n v="936"/>
    <x v="8"/>
  </r>
  <r>
    <s v="11637_2020"/>
    <x v="0"/>
    <x v="0"/>
    <d v="2020-01-05T00:00:00"/>
    <x v="3"/>
    <s v="ZHANGZHOU GWAY ELECTRONICS CO., LTD"/>
    <x v="832"/>
    <x v="833"/>
    <x v="0"/>
    <x v="7"/>
    <x v="20"/>
    <m/>
    <m/>
    <m/>
    <m/>
    <m/>
    <n v="2896"/>
    <x v="0"/>
  </r>
  <r>
    <s v="22249_2020"/>
    <x v="0"/>
    <x v="0"/>
    <d v="2020-01-29T00:00:00"/>
    <x v="40"/>
    <s v="UNIEL LIGHTING CO., LTD"/>
    <x v="833"/>
    <x v="834"/>
    <x v="0"/>
    <x v="4"/>
    <x v="5"/>
    <n v="10"/>
    <n v="850"/>
    <n v="3000"/>
    <n v="65"/>
    <s v="false"/>
    <n v="12000"/>
    <x v="3"/>
  </r>
  <r>
    <s v="20523_2020"/>
    <x v="0"/>
    <x v="0"/>
    <d v="2020-01-27T00:00:00"/>
    <x v="6"/>
    <s v="OSRAM FOSHAN LIGHTING CO., LTD"/>
    <x v="834"/>
    <x v="835"/>
    <x v="0"/>
    <x v="2"/>
    <x v="7"/>
    <n v="25"/>
    <m/>
    <n v="6500"/>
    <n v="44"/>
    <m/>
    <n v="25"/>
    <x v="3"/>
  </r>
  <r>
    <s v="20523_2020"/>
    <x v="0"/>
    <x v="0"/>
    <d v="2020-01-27T00:00:00"/>
    <x v="6"/>
    <s v="OSRAM FOSHAN LIGHTING CO., LTD"/>
    <x v="835"/>
    <x v="836"/>
    <x v="0"/>
    <x v="0"/>
    <x v="24"/>
    <n v="200"/>
    <m/>
    <n v="4000"/>
    <n v="65"/>
    <m/>
    <n v="60"/>
    <x v="3"/>
  </r>
  <r>
    <s v="13360_2020"/>
    <x v="0"/>
    <x v="0"/>
    <d v="2020-01-15T00:00:00"/>
    <x v="6"/>
    <s v="OSRAM FOSHAN LIGHTING CO., LTD"/>
    <x v="367"/>
    <x v="368"/>
    <x v="0"/>
    <x v="4"/>
    <x v="5"/>
    <n v="20"/>
    <m/>
    <n v="3000"/>
    <n v="65"/>
    <s v="false"/>
    <n v="4"/>
    <x v="15"/>
  </r>
  <r>
    <s v="13360_2020"/>
    <x v="0"/>
    <x v="0"/>
    <d v="2020-01-15T00:00:00"/>
    <x v="6"/>
    <s v="OSRAM FOSHAN LIGHTING CO., LTD"/>
    <x v="368"/>
    <x v="369"/>
    <x v="0"/>
    <x v="4"/>
    <x v="5"/>
    <n v="20"/>
    <m/>
    <n v="4000"/>
    <n v="65"/>
    <s v="false"/>
    <n v="2"/>
    <x v="15"/>
  </r>
  <r>
    <s v="13360_2020"/>
    <x v="0"/>
    <x v="0"/>
    <d v="2020-01-15T00:00:00"/>
    <x v="6"/>
    <s v="OSRAM FOSHAN LIGHTING CO., LTD"/>
    <x v="370"/>
    <x v="371"/>
    <x v="0"/>
    <x v="4"/>
    <x v="5"/>
    <n v="50"/>
    <m/>
    <n v="4000"/>
    <n v="65"/>
    <s v="false"/>
    <n v="14"/>
    <x v="15"/>
  </r>
  <r>
    <s v="13360_2020"/>
    <x v="0"/>
    <x v="0"/>
    <d v="2020-01-15T00:00:00"/>
    <x v="6"/>
    <s v="OSRAM FOSHAN LIGHTING CO., LTD"/>
    <x v="836"/>
    <x v="837"/>
    <x v="0"/>
    <x v="4"/>
    <x v="5"/>
    <n v="50"/>
    <m/>
    <n v="6500"/>
    <n v="65"/>
    <s v="false"/>
    <n v="1"/>
    <x v="15"/>
  </r>
  <r>
    <s v="13360_2020"/>
    <x v="0"/>
    <x v="0"/>
    <d v="2020-01-15T00:00:00"/>
    <x v="6"/>
    <s v="OSRAM FOSHAN LIGHTING CO., LTD"/>
    <x v="837"/>
    <x v="838"/>
    <x v="0"/>
    <x v="6"/>
    <x v="11"/>
    <n v="25"/>
    <m/>
    <n v="3000"/>
    <m/>
    <m/>
    <n v="1"/>
    <x v="15"/>
  </r>
  <r>
    <s v="13360_2020"/>
    <x v="0"/>
    <x v="0"/>
    <d v="2020-01-15T00:00:00"/>
    <x v="6"/>
    <s v="OSRAM FOSHAN LIGHTING CO., LTD"/>
    <x v="838"/>
    <x v="839"/>
    <x v="0"/>
    <x v="6"/>
    <x v="11"/>
    <n v="35"/>
    <m/>
    <n v="4000"/>
    <m/>
    <m/>
    <n v="1"/>
    <x v="15"/>
  </r>
  <r>
    <s v="13360_2020"/>
    <x v="0"/>
    <x v="0"/>
    <d v="2020-01-15T00:00:00"/>
    <x v="6"/>
    <s v="OSRAM FOSHAN LIGHTING CO., LTD"/>
    <x v="839"/>
    <x v="840"/>
    <x v="0"/>
    <x v="6"/>
    <x v="11"/>
    <n v="55"/>
    <m/>
    <m/>
    <m/>
    <m/>
    <n v="1"/>
    <x v="15"/>
  </r>
  <r>
    <s v="13359_2020"/>
    <x v="0"/>
    <x v="0"/>
    <d v="2020-01-15T00:00:00"/>
    <x v="6"/>
    <s v="OSRAM FOSHAN LIGHTING CO., LTD"/>
    <x v="619"/>
    <x v="620"/>
    <x v="0"/>
    <x v="2"/>
    <x v="8"/>
    <n v="12"/>
    <m/>
    <n v="4000"/>
    <n v="20"/>
    <m/>
    <n v="2"/>
    <x v="2"/>
  </r>
  <r>
    <s v="13359_2020"/>
    <x v="0"/>
    <x v="0"/>
    <d v="2020-01-15T00:00:00"/>
    <x v="6"/>
    <s v="OSRAM FOSHAN LIGHTING CO., LTD"/>
    <x v="840"/>
    <x v="841"/>
    <x v="0"/>
    <x v="5"/>
    <x v="12"/>
    <n v="18"/>
    <m/>
    <n v="4000"/>
    <n v="44"/>
    <s v="false"/>
    <n v="1"/>
    <x v="2"/>
  </r>
  <r>
    <s v="11404_2020"/>
    <x v="1"/>
    <x v="0"/>
    <d v="2020-01-03T00:00:00"/>
    <x v="42"/>
    <s v="SUZHOU THREE RIVER TRADING CO.LTD"/>
    <x v="469"/>
    <x v="470"/>
    <x v="1"/>
    <x v="11"/>
    <x v="4"/>
    <m/>
    <m/>
    <m/>
    <m/>
    <s v="не определено"/>
    <n v="13"/>
    <x v="22"/>
  </r>
  <r>
    <s v="11414_2020"/>
    <x v="1"/>
    <x v="0"/>
    <d v="2020-01-03T00:00:00"/>
    <x v="43"/>
    <s v="ARLIGHT AYDINLATMA A.S."/>
    <x v="469"/>
    <x v="470"/>
    <x v="0"/>
    <x v="11"/>
    <x v="4"/>
    <m/>
    <m/>
    <m/>
    <m/>
    <s v="не определено"/>
    <n v="744"/>
    <x v="6"/>
  </r>
  <r>
    <s v="11523_2020"/>
    <x v="1"/>
    <x v="0"/>
    <d v="2020-01-04T00:00:00"/>
    <x v="44"/>
    <s v="NINGBO  YOURLITE IMP AND EXP CO.LTD"/>
    <x v="469"/>
    <x v="470"/>
    <x v="0"/>
    <x v="11"/>
    <x v="4"/>
    <m/>
    <m/>
    <m/>
    <m/>
    <s v="не определено"/>
    <n v="8380"/>
    <x v="3"/>
  </r>
  <r>
    <s v="11564_2020"/>
    <x v="0"/>
    <x v="0"/>
    <d v="2020-01-06T00:00:00"/>
    <x v="0"/>
    <s v="ARTS ELECTRONICS CO., LTD."/>
    <x v="469"/>
    <x v="470"/>
    <x v="0"/>
    <x v="11"/>
    <x v="4"/>
    <m/>
    <m/>
    <m/>
    <m/>
    <s v="не определено"/>
    <n v="355"/>
    <x v="23"/>
  </r>
  <r>
    <s v="11596_2020"/>
    <x v="1"/>
    <x v="0"/>
    <d v="2020-01-05T00:00:00"/>
    <x v="42"/>
    <s v="JPW TOOL GROUP HONG KONG LIMITED"/>
    <x v="469"/>
    <x v="470"/>
    <x v="0"/>
    <x v="11"/>
    <x v="4"/>
    <m/>
    <m/>
    <m/>
    <m/>
    <s v="не определено"/>
    <n v="2"/>
    <x v="2"/>
  </r>
  <r>
    <s v="11625_2020"/>
    <x v="1"/>
    <x v="0"/>
    <d v="2020-01-06T00:00:00"/>
    <x v="45"/>
    <s v="SHANGTAI ELECTRONIC CO. LTD"/>
    <x v="469"/>
    <x v="470"/>
    <x v="0"/>
    <x v="4"/>
    <x v="4"/>
    <m/>
    <m/>
    <m/>
    <m/>
    <s v="не определено"/>
    <n v="6"/>
    <x v="15"/>
  </r>
  <r>
    <s v="11657_2020"/>
    <x v="1"/>
    <x v="0"/>
    <d v="2020-01-06T00:00:00"/>
    <x v="46"/>
    <s v="IGUZZINI ILLUMINAZIONE SPA"/>
    <x v="469"/>
    <x v="470"/>
    <x v="0"/>
    <x v="4"/>
    <x v="4"/>
    <m/>
    <m/>
    <m/>
    <m/>
    <s v="не определено"/>
    <n v="1075"/>
    <x v="4"/>
  </r>
  <r>
    <s v="11746_2020"/>
    <x v="1"/>
    <x v="0"/>
    <d v="2020-01-12T00:00:00"/>
    <x v="47"/>
    <s v="VIANO INTERNATIONAL CO. LIMITED"/>
    <x v="469"/>
    <x v="470"/>
    <x v="0"/>
    <x v="11"/>
    <x v="4"/>
    <m/>
    <m/>
    <m/>
    <m/>
    <s v="не определено"/>
    <n v="720"/>
    <x v="2"/>
  </r>
  <r>
    <s v="11772_2020"/>
    <x v="1"/>
    <x v="0"/>
    <d v="2020-01-12T00:00:00"/>
    <x v="47"/>
    <s v="VIANO INTERNATIONAL CO. LIMITED"/>
    <x v="469"/>
    <x v="470"/>
    <x v="0"/>
    <x v="4"/>
    <x v="4"/>
    <m/>
    <m/>
    <m/>
    <m/>
    <s v="не определено"/>
    <n v="8940"/>
    <x v="4"/>
  </r>
  <r>
    <s v="11774_2020"/>
    <x v="1"/>
    <x v="0"/>
    <d v="2020-01-08T00:00:00"/>
    <x v="48"/>
    <s v="PHOENIX CONTACT LTD."/>
    <x v="469"/>
    <x v="470"/>
    <x v="0"/>
    <x v="11"/>
    <x v="4"/>
    <m/>
    <m/>
    <m/>
    <m/>
    <s v="не определено"/>
    <n v="1"/>
    <x v="24"/>
  </r>
  <r>
    <s v="11799_2020"/>
    <x v="1"/>
    <x v="0"/>
    <d v="2020-01-08T00:00:00"/>
    <x v="42"/>
    <s v="WALDMANN LTD."/>
    <x v="469"/>
    <x v="470"/>
    <x v="0"/>
    <x v="11"/>
    <x v="4"/>
    <m/>
    <m/>
    <m/>
    <m/>
    <s v="не определено"/>
    <n v="16"/>
    <x v="13"/>
  </r>
  <r>
    <s v="11876_2020"/>
    <x v="1"/>
    <x v="0"/>
    <d v="2020-01-16T00:00:00"/>
    <x v="49"/>
    <s v="FUZHOU JINHUIDA IMPORT&amp;EXPORT CO.LTD"/>
    <x v="469"/>
    <x v="470"/>
    <x v="0"/>
    <x v="11"/>
    <x v="4"/>
    <m/>
    <m/>
    <m/>
    <m/>
    <s v="не определено"/>
    <n v="4920"/>
    <x v="3"/>
  </r>
  <r>
    <s v="11895_2020"/>
    <x v="1"/>
    <x v="0"/>
    <d v="2020-01-11T00:00:00"/>
    <x v="45"/>
    <s v="SHANGTAI ELECTRONIC CO. LTD"/>
    <x v="469"/>
    <x v="470"/>
    <x v="0"/>
    <x v="4"/>
    <x v="4"/>
    <m/>
    <m/>
    <m/>
    <m/>
    <s v="не определено"/>
    <n v="170"/>
    <x v="15"/>
  </r>
  <r>
    <s v="11926_2020"/>
    <x v="1"/>
    <x v="0"/>
    <d v="2020-01-08T00:00:00"/>
    <x v="50"/>
    <s v="ZHONGSHAN GUZHEN ZHENYU LIGHTING MANUFACTORY"/>
    <x v="469"/>
    <x v="470"/>
    <x v="0"/>
    <x v="4"/>
    <x v="4"/>
    <m/>
    <m/>
    <m/>
    <m/>
    <s v="не определено"/>
    <n v="1047"/>
    <x v="4"/>
  </r>
  <r>
    <s v="11928_2020"/>
    <x v="1"/>
    <x v="0"/>
    <d v="2020-01-08T00:00:00"/>
    <x v="51"/>
    <s v="FOSHAN NANHAI SHUNZHAN MOULD LIGHTING METAL PRODUCTS CO. LTD."/>
    <x v="469"/>
    <x v="470"/>
    <x v="1"/>
    <x v="4"/>
    <x v="4"/>
    <m/>
    <m/>
    <m/>
    <m/>
    <s v="не определено"/>
    <n v="91"/>
    <x v="15"/>
  </r>
  <r>
    <s v="11932_2020"/>
    <x v="1"/>
    <x v="0"/>
    <d v="2020-01-08T00:00:00"/>
    <x v="52"/>
    <s v="TAIZHOU  JIMAI IMPORT &amp;EXPORT  CO.LTD (ФИЛИАЛ: BEAUTY SHADOW (HUI ZHOU) CO. LTD)"/>
    <x v="469"/>
    <x v="470"/>
    <x v="0"/>
    <x v="11"/>
    <x v="4"/>
    <m/>
    <m/>
    <m/>
    <m/>
    <s v="не определено"/>
    <n v="23908"/>
    <x v="2"/>
  </r>
  <r>
    <s v="11943_2020"/>
    <x v="1"/>
    <x v="0"/>
    <d v="2020-01-16T00:00:00"/>
    <x v="49"/>
    <s v="FUZHOU JINHUIDA IMPORT&amp;EXPORT CO.LTD"/>
    <x v="469"/>
    <x v="470"/>
    <x v="0"/>
    <x v="1"/>
    <x v="4"/>
    <m/>
    <m/>
    <m/>
    <m/>
    <s v="не определено"/>
    <n v="240"/>
    <x v="2"/>
  </r>
  <r>
    <s v="11955_2020"/>
    <x v="1"/>
    <x v="0"/>
    <d v="2020-01-16T00:00:00"/>
    <x v="49"/>
    <s v="FUZHOU JINHUIDA IMPORT&amp;EXPORT CO.LTD"/>
    <x v="469"/>
    <x v="470"/>
    <x v="0"/>
    <x v="11"/>
    <x v="4"/>
    <m/>
    <m/>
    <m/>
    <m/>
    <s v="не определено"/>
    <n v="5980"/>
    <x v="0"/>
  </r>
  <r>
    <s v="11969_2020"/>
    <x v="1"/>
    <x v="0"/>
    <d v="2020-01-08T00:00:00"/>
    <x v="45"/>
    <s v="SHANGTAI ELECTRONIC CO. LTD"/>
    <x v="469"/>
    <x v="470"/>
    <x v="0"/>
    <x v="4"/>
    <x v="4"/>
    <m/>
    <m/>
    <m/>
    <m/>
    <s v="не определено"/>
    <n v="13"/>
    <x v="15"/>
  </r>
  <r>
    <s v="12061_2020"/>
    <x v="0"/>
    <x v="0"/>
    <d v="2020-01-09T00:00:00"/>
    <x v="28"/>
    <s v="OSRAM GMBH"/>
    <x v="469"/>
    <x v="470"/>
    <x v="0"/>
    <x v="11"/>
    <x v="4"/>
    <m/>
    <m/>
    <m/>
    <m/>
    <s v="не определено"/>
    <n v="141"/>
    <x v="2"/>
  </r>
  <r>
    <s v="12083_2020"/>
    <x v="1"/>
    <x v="0"/>
    <d v="2020-01-16T00:00:00"/>
    <x v="42"/>
    <s v="NINGBO COULIN LIGHTING COMPANY LIMITED"/>
    <x v="469"/>
    <x v="470"/>
    <x v="0"/>
    <x v="4"/>
    <x v="4"/>
    <m/>
    <m/>
    <m/>
    <m/>
    <s v="не определено"/>
    <n v="981"/>
    <x v="2"/>
  </r>
  <r>
    <s v="12142_2020"/>
    <x v="0"/>
    <x v="0"/>
    <d v="2020-01-09T00:00:00"/>
    <x v="27"/>
    <s v="ZHONGSHAN UR LIGHTING CO LTD"/>
    <x v="469"/>
    <x v="470"/>
    <x v="0"/>
    <x v="11"/>
    <x v="4"/>
    <m/>
    <m/>
    <m/>
    <m/>
    <s v="не определено"/>
    <n v="707"/>
    <x v="3"/>
  </r>
  <r>
    <s v="12216_2020"/>
    <x v="0"/>
    <x v="0"/>
    <d v="2020-01-09T00:00:00"/>
    <x v="27"/>
    <s v="ZHONGSHAN UR LIGHTING CO LTD"/>
    <x v="469"/>
    <x v="470"/>
    <x v="0"/>
    <x v="11"/>
    <x v="4"/>
    <m/>
    <m/>
    <m/>
    <m/>
    <s v="не определено"/>
    <n v="17838"/>
    <x v="2"/>
  </r>
  <r>
    <s v="12267_2020"/>
    <x v="0"/>
    <x v="0"/>
    <d v="2020-01-09T00:00:00"/>
    <x v="0"/>
    <s v="SIGNIFY ELECTRONICS TECHNOLOGY (SHANGHAI) CO., LTD."/>
    <x v="469"/>
    <x v="470"/>
    <x v="0"/>
    <x v="4"/>
    <x v="4"/>
    <m/>
    <m/>
    <m/>
    <m/>
    <s v="не определено"/>
    <n v="842"/>
    <x v="4"/>
  </r>
  <r>
    <s v="12334_2020"/>
    <x v="1"/>
    <x v="0"/>
    <d v="2020-01-10T00:00:00"/>
    <x v="42"/>
    <s v="NINGBO LIGHTING ELECTRIC MANUFACTURING CO. LTD"/>
    <x v="469"/>
    <x v="470"/>
    <x v="0"/>
    <x v="4"/>
    <x v="4"/>
    <m/>
    <m/>
    <m/>
    <m/>
    <s v="не определено"/>
    <n v="737"/>
    <x v="15"/>
  </r>
  <r>
    <s v="12433_2020"/>
    <x v="1"/>
    <x v="0"/>
    <d v="2020-01-12T00:00:00"/>
    <x v="42"/>
    <s v="SHANGHAI BAODI ELECTRICAL APPLIANCE CO. LTD КИТАЙ"/>
    <x v="469"/>
    <x v="470"/>
    <x v="0"/>
    <x v="4"/>
    <x v="4"/>
    <m/>
    <m/>
    <m/>
    <m/>
    <s v="не определено"/>
    <n v="795"/>
    <x v="15"/>
  </r>
  <r>
    <s v="12468_2020"/>
    <x v="1"/>
    <x v="0"/>
    <d v="2020-01-11T00:00:00"/>
    <x v="53"/>
    <s v="FEICE EXPLOSION-PROOF ELECTRIC CO.LTD."/>
    <x v="469"/>
    <x v="470"/>
    <x v="0"/>
    <x v="10"/>
    <x v="4"/>
    <m/>
    <m/>
    <m/>
    <m/>
    <s v="не определено"/>
    <n v="504"/>
    <x v="4"/>
  </r>
  <r>
    <s v="12487_2020"/>
    <x v="0"/>
    <x v="0"/>
    <d v="2020-01-10T00:00:00"/>
    <x v="34"/>
    <s v="GUANGDONG OML TECHNOLOGY CO. LTD"/>
    <x v="469"/>
    <x v="470"/>
    <x v="0"/>
    <x v="11"/>
    <x v="4"/>
    <m/>
    <m/>
    <m/>
    <m/>
    <s v="не определено"/>
    <n v="2081"/>
    <x v="2"/>
  </r>
  <r>
    <s v="12530_2020"/>
    <x v="1"/>
    <x v="0"/>
    <d v="2020-01-12T00:00:00"/>
    <x v="42"/>
    <s v="SHANGHAI BAODI ELECTRICAL APPLIANCE CO. LTD"/>
    <x v="469"/>
    <x v="470"/>
    <x v="0"/>
    <x v="4"/>
    <x v="4"/>
    <m/>
    <m/>
    <m/>
    <m/>
    <s v="не определено"/>
    <n v="203"/>
    <x v="15"/>
  </r>
  <r>
    <s v="12537_2020"/>
    <x v="1"/>
    <x v="0"/>
    <d v="2020-01-10T00:00:00"/>
    <x v="54"/>
    <s v="SHENZHEN NLCO TECHNOLOGY CO LTD"/>
    <x v="469"/>
    <x v="470"/>
    <x v="0"/>
    <x v="11"/>
    <x v="4"/>
    <m/>
    <m/>
    <m/>
    <m/>
    <s v="не определено"/>
    <n v="1120"/>
    <x v="2"/>
  </r>
  <r>
    <s v="12628_2020"/>
    <x v="1"/>
    <x v="0"/>
    <d v="2020-01-15T00:00:00"/>
    <x v="52"/>
    <s v="TAIZHOU  JIMAI IMPORT &amp;EXPORT  CO.LTD"/>
    <x v="469"/>
    <x v="470"/>
    <x v="0"/>
    <x v="11"/>
    <x v="4"/>
    <m/>
    <m/>
    <m/>
    <m/>
    <s v="не определено"/>
    <n v="4667"/>
    <x v="2"/>
  </r>
  <r>
    <s v="12634_2020"/>
    <x v="1"/>
    <x v="0"/>
    <d v="2020-01-10T00:00:00"/>
    <x v="42"/>
    <s v="SUZHOU GSG DISPLAY PRODUCT CO LTD"/>
    <x v="469"/>
    <x v="470"/>
    <x v="0"/>
    <x v="11"/>
    <x v="4"/>
    <m/>
    <m/>
    <m/>
    <m/>
    <s v="не определено"/>
    <n v="43"/>
    <x v="13"/>
  </r>
  <r>
    <s v="12724_2020"/>
    <x v="1"/>
    <x v="0"/>
    <d v="2020-01-10T00:00:00"/>
    <x v="52"/>
    <s v="TAIZHOU  JIMAI IMPORT &amp;EXPORT  CO.LTD"/>
    <x v="469"/>
    <x v="470"/>
    <x v="0"/>
    <x v="11"/>
    <x v="4"/>
    <m/>
    <m/>
    <m/>
    <m/>
    <s v="не определено"/>
    <n v="30890"/>
    <x v="2"/>
  </r>
  <r>
    <s v="12726_2020"/>
    <x v="1"/>
    <x v="0"/>
    <d v="2020-01-10T00:00:00"/>
    <x v="55"/>
    <s v="LUCKY LIGHT ELECTRONIC INTL CO. LTD."/>
    <x v="469"/>
    <x v="470"/>
    <x v="0"/>
    <x v="11"/>
    <x v="4"/>
    <m/>
    <m/>
    <m/>
    <m/>
    <s v="не определено"/>
    <n v="218"/>
    <x v="3"/>
  </r>
  <r>
    <s v="12759_2020"/>
    <x v="1"/>
    <x v="0"/>
    <d v="2020-01-11T00:00:00"/>
    <x v="42"/>
    <s v="EVERMORE ENTERPRISE (ZHEJIANG) LTD."/>
    <x v="469"/>
    <x v="470"/>
    <x v="0"/>
    <x v="11"/>
    <x v="4"/>
    <m/>
    <m/>
    <m/>
    <m/>
    <s v="не определено"/>
    <n v="4"/>
    <x v="13"/>
  </r>
  <r>
    <s v="12760_2020"/>
    <x v="1"/>
    <x v="0"/>
    <d v="2020-01-10T00:00:00"/>
    <x v="56"/>
    <s v="NINGBO CIXI IMPORT AND EXPORT HOLDINGS CO.LTD."/>
    <x v="469"/>
    <x v="470"/>
    <x v="0"/>
    <x v="11"/>
    <x v="4"/>
    <m/>
    <m/>
    <m/>
    <m/>
    <s v="не определено"/>
    <n v="33240"/>
    <x v="13"/>
  </r>
  <r>
    <s v="12820_2020"/>
    <x v="1"/>
    <x v="0"/>
    <d v="2020-01-14T00:00:00"/>
    <x v="57"/>
    <s v="NINGBO YUSING LIGHTING CO. LTD"/>
    <x v="469"/>
    <x v="470"/>
    <x v="1"/>
    <x v="4"/>
    <x v="4"/>
    <m/>
    <m/>
    <m/>
    <m/>
    <s v="не определено"/>
    <n v="1061"/>
    <x v="15"/>
  </r>
  <r>
    <s v="12936_2020"/>
    <x v="0"/>
    <x v="0"/>
    <d v="2020-01-16T00:00:00"/>
    <x v="58"/>
    <s v="RUIAN BOHUA CRAFT CO. LTD"/>
    <x v="469"/>
    <x v="470"/>
    <x v="1"/>
    <x v="12"/>
    <x v="4"/>
    <m/>
    <m/>
    <m/>
    <m/>
    <s v="не определено"/>
    <n v="1530"/>
    <x v="20"/>
  </r>
  <r>
    <s v="12987_2020"/>
    <x v="1"/>
    <x v="0"/>
    <d v="2020-01-15T00:00:00"/>
    <x v="42"/>
    <s v="PHOTON LIGHT LIMITED."/>
    <x v="469"/>
    <x v="470"/>
    <x v="1"/>
    <x v="4"/>
    <x v="4"/>
    <m/>
    <m/>
    <m/>
    <m/>
    <s v="не определено"/>
    <n v="231"/>
    <x v="15"/>
  </r>
  <r>
    <s v="13028_2020"/>
    <x v="1"/>
    <x v="0"/>
    <d v="2020-01-12T00:00:00"/>
    <x v="45"/>
    <s v="SHANGTAI ELECTRONIC CO. LTD"/>
    <x v="469"/>
    <x v="470"/>
    <x v="0"/>
    <x v="4"/>
    <x v="4"/>
    <m/>
    <m/>
    <m/>
    <m/>
    <s v="не определено"/>
    <n v="22"/>
    <x v="15"/>
  </r>
  <r>
    <s v="13052_2020"/>
    <x v="1"/>
    <x v="0"/>
    <d v="2020-01-12T00:00:00"/>
    <x v="59"/>
    <s v="SHENZHEN AGLARE LIGHTING CO. LTD."/>
    <x v="469"/>
    <x v="470"/>
    <x v="0"/>
    <x v="4"/>
    <x v="4"/>
    <m/>
    <m/>
    <m/>
    <m/>
    <s v="не определено"/>
    <n v="155"/>
    <x v="4"/>
  </r>
  <r>
    <s v="13125_2020"/>
    <x v="1"/>
    <x v="0"/>
    <d v="2020-01-13T00:00:00"/>
    <x v="60"/>
    <s v="FOSHAN CITY BAOJIALI HOUSEHOLD CO.LTD КИТАЙ"/>
    <x v="469"/>
    <x v="470"/>
    <x v="0"/>
    <x v="11"/>
    <x v="4"/>
    <m/>
    <m/>
    <m/>
    <m/>
    <s v="не определено"/>
    <n v="66"/>
    <x v="2"/>
  </r>
  <r>
    <s v="13144_2020"/>
    <x v="1"/>
    <x v="0"/>
    <d v="2020-01-14T00:00:00"/>
    <x v="61"/>
    <s v="FEIHUAN INDUSTRIAL CO. LIMITED"/>
    <x v="469"/>
    <x v="470"/>
    <x v="0"/>
    <x v="11"/>
    <x v="4"/>
    <m/>
    <m/>
    <m/>
    <m/>
    <s v="не определено"/>
    <n v="538"/>
    <x v="3"/>
  </r>
  <r>
    <s v="13227_2020"/>
    <x v="1"/>
    <x v="0"/>
    <d v="2020-01-14T00:00:00"/>
    <x v="42"/>
    <s v="SHENZHEN HALOTOP IMP &amp; EXP ELECTRONIC CO., LIMITED"/>
    <x v="469"/>
    <x v="470"/>
    <x v="0"/>
    <x v="4"/>
    <x v="4"/>
    <m/>
    <m/>
    <m/>
    <m/>
    <s v="не определено"/>
    <n v="218"/>
    <x v="15"/>
  </r>
  <r>
    <s v="13234_2020"/>
    <x v="1"/>
    <x v="0"/>
    <d v="2020-01-13T00:00:00"/>
    <x v="62"/>
    <s v="JIANGMEN TITANIC LIGHTING CO. LTD"/>
    <x v="469"/>
    <x v="470"/>
    <x v="0"/>
    <x v="11"/>
    <x v="4"/>
    <m/>
    <m/>
    <m/>
    <m/>
    <s v="не определено"/>
    <n v="263"/>
    <x v="3"/>
  </r>
  <r>
    <s v="13235_2020"/>
    <x v="1"/>
    <x v="0"/>
    <d v="2020-01-13T00:00:00"/>
    <x v="42"/>
    <s v="ANHUI SHICHENG LIGHTING ELECTRIC CO. LTD"/>
    <x v="469"/>
    <x v="470"/>
    <x v="0"/>
    <x v="11"/>
    <x v="4"/>
    <m/>
    <m/>
    <m/>
    <m/>
    <s v="не определено"/>
    <n v="1336"/>
    <x v="13"/>
  </r>
  <r>
    <s v="13241_2020"/>
    <x v="1"/>
    <x v="0"/>
    <d v="2020-01-14T00:00:00"/>
    <x v="61"/>
    <s v="FEIHUAN INDUSTRIAL CO. LIMITED"/>
    <x v="469"/>
    <x v="470"/>
    <x v="0"/>
    <x v="11"/>
    <x v="4"/>
    <m/>
    <m/>
    <m/>
    <m/>
    <s v="не определено"/>
    <n v="141"/>
    <x v="0"/>
  </r>
  <r>
    <s v="13242_2020"/>
    <x v="1"/>
    <x v="0"/>
    <d v="2020-01-14T00:00:00"/>
    <x v="63"/>
    <s v="EAE ELEKTRIK AYDINLATMA ENDUSTRI SANAYI VE TICARET A.S."/>
    <x v="469"/>
    <x v="470"/>
    <x v="0"/>
    <x v="11"/>
    <x v="4"/>
    <m/>
    <m/>
    <m/>
    <m/>
    <s v="не определено"/>
    <n v="306"/>
    <x v="6"/>
  </r>
  <r>
    <s v="13266_2020"/>
    <x v="1"/>
    <x v="0"/>
    <d v="2020-01-19T00:00:00"/>
    <x v="64"/>
    <s v="FUJIAN JIEXIN ELECTRONIC &amp; TECHNOLOGY CO. LTD"/>
    <x v="469"/>
    <x v="470"/>
    <x v="0"/>
    <x v="11"/>
    <x v="4"/>
    <m/>
    <m/>
    <m/>
    <m/>
    <s v="не определено"/>
    <n v="10754"/>
    <x v="0"/>
  </r>
  <r>
    <s v="13268_2020"/>
    <x v="1"/>
    <x v="0"/>
    <d v="2020-01-13T00:00:00"/>
    <x v="45"/>
    <s v="SHANGTAI ELECTRONIC CO. LTD"/>
    <x v="469"/>
    <x v="470"/>
    <x v="0"/>
    <x v="4"/>
    <x v="4"/>
    <m/>
    <m/>
    <m/>
    <m/>
    <s v="не определено"/>
    <n v="3"/>
    <x v="15"/>
  </r>
  <r>
    <s v="13270_2020"/>
    <x v="1"/>
    <x v="0"/>
    <d v="2020-01-13T00:00:00"/>
    <x v="65"/>
    <s v="ZHEJIANG YOLO ELECTRICAL LIGHTING CO. LTD."/>
    <x v="469"/>
    <x v="470"/>
    <x v="0"/>
    <x v="11"/>
    <x v="4"/>
    <m/>
    <m/>
    <m/>
    <m/>
    <s v="не определено"/>
    <n v="170"/>
    <x v="2"/>
  </r>
  <r>
    <s v="13339_2020"/>
    <x v="1"/>
    <x v="0"/>
    <d v="2020-01-19T00:00:00"/>
    <x v="64"/>
    <s v="FUJIAN JIEXIN ELECTRONIC &amp; TECHNOLOGY CO. LTD"/>
    <x v="469"/>
    <x v="470"/>
    <x v="0"/>
    <x v="11"/>
    <x v="4"/>
    <m/>
    <m/>
    <m/>
    <m/>
    <s v="не определено"/>
    <n v="385"/>
    <x v="0"/>
  </r>
  <r>
    <s v="13346_2020"/>
    <x v="1"/>
    <x v="0"/>
    <d v="2020-01-13T00:00:00"/>
    <x v="66"/>
    <s v="YUYAO YIJIE LIGHTING TECHNOLOGIES CO.LTD"/>
    <x v="469"/>
    <x v="470"/>
    <x v="0"/>
    <x v="11"/>
    <x v="4"/>
    <m/>
    <m/>
    <m/>
    <m/>
    <s v="не определено"/>
    <n v="9"/>
    <x v="1"/>
  </r>
  <r>
    <s v="13354_2020"/>
    <x v="1"/>
    <x v="0"/>
    <d v="2020-01-13T00:00:00"/>
    <x v="67"/>
    <s v="BARTEC FEAM"/>
    <x v="469"/>
    <x v="470"/>
    <x v="0"/>
    <x v="10"/>
    <x v="4"/>
    <m/>
    <m/>
    <m/>
    <m/>
    <s v="не определено"/>
    <n v="20"/>
    <x v="8"/>
  </r>
  <r>
    <s v="13422_2020"/>
    <x v="1"/>
    <x v="0"/>
    <d v="2020-01-19T00:00:00"/>
    <x v="64"/>
    <s v="FUJIAN JIEXIN ELECTRONIC &amp; TECHNOLOGY CO. LTD"/>
    <x v="469"/>
    <x v="470"/>
    <x v="0"/>
    <x v="1"/>
    <x v="4"/>
    <m/>
    <m/>
    <m/>
    <m/>
    <s v="не определено"/>
    <n v="395"/>
    <x v="1"/>
  </r>
  <r>
    <s v="13481_2020"/>
    <x v="0"/>
    <x v="0"/>
    <d v="2020-01-13T00:00:00"/>
    <x v="0"/>
    <s v="SIGNIFY HOLDING PHILIPSWEG"/>
    <x v="469"/>
    <x v="470"/>
    <x v="0"/>
    <x v="11"/>
    <x v="4"/>
    <m/>
    <m/>
    <m/>
    <m/>
    <s v="не определено"/>
    <n v="906"/>
    <x v="0"/>
  </r>
  <r>
    <s v="13507_2020"/>
    <x v="1"/>
    <x v="0"/>
    <d v="2020-01-14T00:00:00"/>
    <x v="68"/>
    <s v="ZHONGSHANG LONGED LIGHTING IMP&amp;EXP. LTD"/>
    <x v="469"/>
    <x v="470"/>
    <x v="0"/>
    <x v="1"/>
    <x v="4"/>
    <m/>
    <m/>
    <m/>
    <m/>
    <s v="не определено"/>
    <n v="7526"/>
    <x v="2"/>
  </r>
  <r>
    <s v="13554_2020"/>
    <x v="1"/>
    <x v="0"/>
    <d v="2020-01-19T00:00:00"/>
    <x v="64"/>
    <s v="FUJIAN JIEXIN ELECTRONIC &amp; TECHNOLOGY CO. LTD"/>
    <x v="469"/>
    <x v="470"/>
    <x v="0"/>
    <x v="4"/>
    <x v="4"/>
    <m/>
    <m/>
    <m/>
    <m/>
    <s v="не определено"/>
    <n v="1057"/>
    <x v="4"/>
  </r>
  <r>
    <s v="13609_2020"/>
    <x v="1"/>
    <x v="0"/>
    <d v="2020-01-13T00:00:00"/>
    <x v="66"/>
    <s v="YUYAO YIJIE LIGHTING TECHNOLOGIES CO.LTD"/>
    <x v="469"/>
    <x v="470"/>
    <x v="0"/>
    <x v="4"/>
    <x v="4"/>
    <m/>
    <m/>
    <m/>
    <m/>
    <s v="не определено"/>
    <n v="97"/>
    <x v="4"/>
  </r>
  <r>
    <s v="13615_2020"/>
    <x v="1"/>
    <x v="0"/>
    <d v="2020-01-14T00:00:00"/>
    <x v="61"/>
    <s v="FEIHUAN INDUSTRIAL CO. LIMITED"/>
    <x v="469"/>
    <x v="470"/>
    <x v="0"/>
    <x v="11"/>
    <x v="4"/>
    <m/>
    <m/>
    <m/>
    <m/>
    <s v="не определено"/>
    <n v="851"/>
    <x v="7"/>
  </r>
  <r>
    <s v="13640_2020"/>
    <x v="0"/>
    <x v="0"/>
    <d v="2020-01-14T00:00:00"/>
    <x v="0"/>
    <s v="DISCUS DENTAL LLC"/>
    <x v="469"/>
    <x v="470"/>
    <x v="0"/>
    <x v="11"/>
    <x v="4"/>
    <m/>
    <m/>
    <m/>
    <m/>
    <s v="не определено"/>
    <n v="1039"/>
    <x v="5"/>
  </r>
  <r>
    <s v="13671_2020"/>
    <x v="1"/>
    <x v="0"/>
    <d v="2020-01-14T00:00:00"/>
    <x v="69"/>
    <s v="R. STAHL SCHALTGERATE GMBH"/>
    <x v="469"/>
    <x v="470"/>
    <x v="0"/>
    <x v="10"/>
    <x v="4"/>
    <m/>
    <m/>
    <m/>
    <m/>
    <s v="не определено"/>
    <n v="3"/>
    <x v="7"/>
  </r>
  <r>
    <s v="13678_2020"/>
    <x v="1"/>
    <x v="0"/>
    <d v="2020-01-17T00:00:00"/>
    <x v="42"/>
    <s v="KHEMCHAND HANDICRAFT"/>
    <x v="469"/>
    <x v="470"/>
    <x v="1"/>
    <x v="11"/>
    <x v="4"/>
    <m/>
    <m/>
    <m/>
    <m/>
    <s v="не определено"/>
    <n v="33"/>
    <x v="6"/>
  </r>
  <r>
    <s v="13683_2020"/>
    <x v="1"/>
    <x v="0"/>
    <d v="2020-01-13T00:00:00"/>
    <x v="51"/>
    <s v="FOSHAN NANHAI SHUNZHAN MOULD LIGHTING METAL PRODUCTS CO. LTD."/>
    <x v="469"/>
    <x v="470"/>
    <x v="1"/>
    <x v="4"/>
    <x v="4"/>
    <m/>
    <m/>
    <m/>
    <m/>
    <s v="не определено"/>
    <n v="148"/>
    <x v="15"/>
  </r>
  <r>
    <s v="13688_2020"/>
    <x v="1"/>
    <x v="0"/>
    <d v="2020-01-13T00:00:00"/>
    <x v="70"/>
    <s v="LEGRAND GROUP ESPANA S.L."/>
    <x v="469"/>
    <x v="470"/>
    <x v="1"/>
    <x v="7"/>
    <x v="4"/>
    <m/>
    <m/>
    <m/>
    <m/>
    <s v="не определено"/>
    <n v="9"/>
    <x v="7"/>
  </r>
  <r>
    <s v="13717_2020"/>
    <x v="1"/>
    <x v="0"/>
    <d v="2020-01-19T00:00:00"/>
    <x v="64"/>
    <s v="FUJIAN JIEXIN ELECTRONIC &amp; TECHNOLOGY CO. LTD"/>
    <x v="469"/>
    <x v="470"/>
    <x v="0"/>
    <x v="11"/>
    <x v="4"/>
    <m/>
    <m/>
    <m/>
    <m/>
    <s v="не определено"/>
    <n v="1347"/>
    <x v="3"/>
  </r>
  <r>
    <s v="13738_2020"/>
    <x v="1"/>
    <x v="0"/>
    <d v="2020-01-14T00:00:00"/>
    <x v="61"/>
    <s v="FEIHUAN INDUSTRIAL CO., LIMITED"/>
    <x v="469"/>
    <x v="470"/>
    <x v="0"/>
    <x v="1"/>
    <x v="4"/>
    <m/>
    <m/>
    <m/>
    <m/>
    <s v="не определено"/>
    <n v="366"/>
    <x v="1"/>
  </r>
  <r>
    <s v="13761_2020"/>
    <x v="1"/>
    <x v="0"/>
    <d v="2020-01-14T00:00:00"/>
    <x v="68"/>
    <s v="ZHONGSHANG LONGED LIGHTING IMP&amp;EXP. LTD"/>
    <x v="469"/>
    <x v="470"/>
    <x v="0"/>
    <x v="11"/>
    <x v="4"/>
    <m/>
    <m/>
    <m/>
    <m/>
    <s v="не определено"/>
    <n v="11400"/>
    <x v="11"/>
  </r>
  <r>
    <s v="13783_2020"/>
    <x v="0"/>
    <x v="0"/>
    <d v="2020-01-13T00:00:00"/>
    <x v="25"/>
    <s v="ZHONGSHAN DIWA LIGHTING CO. LIMITED"/>
    <x v="469"/>
    <x v="470"/>
    <x v="0"/>
    <x v="11"/>
    <x v="4"/>
    <m/>
    <m/>
    <m/>
    <m/>
    <s v="не определено"/>
    <n v="13991"/>
    <x v="0"/>
  </r>
  <r>
    <s v="13813_2020"/>
    <x v="1"/>
    <x v="0"/>
    <d v="2020-01-14T00:00:00"/>
    <x v="71"/>
    <s v="ARES S.R.L."/>
    <x v="469"/>
    <x v="470"/>
    <x v="0"/>
    <x v="11"/>
    <x v="4"/>
    <m/>
    <m/>
    <m/>
    <m/>
    <s v="не определено"/>
    <n v="637"/>
    <x v="2"/>
  </r>
  <r>
    <s v="13836_2020"/>
    <x v="1"/>
    <x v="0"/>
    <d v="2020-01-14T00:00:00"/>
    <x v="42"/>
    <s v="GUANGZHOU COLOR IMAGINATION LED LIGHTING LIMITED"/>
    <x v="469"/>
    <x v="470"/>
    <x v="0"/>
    <x v="4"/>
    <x v="4"/>
    <m/>
    <m/>
    <m/>
    <m/>
    <s v="не определено"/>
    <n v="2930"/>
    <x v="4"/>
  </r>
  <r>
    <s v="13840_2020"/>
    <x v="1"/>
    <x v="0"/>
    <d v="2020-01-14T00:00:00"/>
    <x v="45"/>
    <s v="SHANGTAI ELECTRONIC CO. LTD"/>
    <x v="469"/>
    <x v="470"/>
    <x v="0"/>
    <x v="4"/>
    <x v="4"/>
    <m/>
    <m/>
    <m/>
    <m/>
    <s v="не определено"/>
    <n v="120"/>
    <x v="15"/>
  </r>
  <r>
    <s v="13844_2020"/>
    <x v="1"/>
    <x v="0"/>
    <d v="2020-01-14T00:00:00"/>
    <x v="42"/>
    <s v="WALDMANN B.V."/>
    <x v="469"/>
    <x v="470"/>
    <x v="0"/>
    <x v="11"/>
    <x v="4"/>
    <m/>
    <m/>
    <m/>
    <m/>
    <s v="не определено"/>
    <n v="7"/>
    <x v="13"/>
  </r>
  <r>
    <s v="13852_2020"/>
    <x v="1"/>
    <x v="0"/>
    <d v="2020-01-14T00:00:00"/>
    <x v="72"/>
    <s v="OY LIVAL AB"/>
    <x v="469"/>
    <x v="470"/>
    <x v="0"/>
    <x v="11"/>
    <x v="4"/>
    <m/>
    <m/>
    <m/>
    <m/>
    <s v="не определено"/>
    <n v="417"/>
    <x v="2"/>
  </r>
  <r>
    <s v="13923_2020"/>
    <x v="1"/>
    <x v="0"/>
    <d v="2020-01-14T00:00:00"/>
    <x v="72"/>
    <s v="OY LIVAL AB"/>
    <x v="469"/>
    <x v="470"/>
    <x v="0"/>
    <x v="11"/>
    <x v="4"/>
    <m/>
    <m/>
    <m/>
    <m/>
    <s v="не определено"/>
    <n v="1957"/>
    <x v="2"/>
  </r>
  <r>
    <s v="13924_2020"/>
    <x v="1"/>
    <x v="0"/>
    <d v="2020-01-14T00:00:00"/>
    <x v="42"/>
    <s v="TAGARNO A/S"/>
    <x v="469"/>
    <x v="470"/>
    <x v="0"/>
    <x v="11"/>
    <x v="4"/>
    <m/>
    <m/>
    <m/>
    <m/>
    <s v="не определено"/>
    <n v="10"/>
    <x v="2"/>
  </r>
  <r>
    <s v="13925_2020"/>
    <x v="1"/>
    <x v="0"/>
    <d v="2020-01-14T00:00:00"/>
    <x v="73"/>
    <s v="WENZHOU FOREIGN TRADE INDUSTRIAL PRODUCT CO. LTD"/>
    <x v="469"/>
    <x v="470"/>
    <x v="0"/>
    <x v="11"/>
    <x v="4"/>
    <m/>
    <m/>
    <m/>
    <m/>
    <s v="не определено"/>
    <n v="4"/>
    <x v="2"/>
  </r>
  <r>
    <s v="13957_2020"/>
    <x v="1"/>
    <x v="0"/>
    <d v="2020-01-15T00:00:00"/>
    <x v="74"/>
    <s v="CHALMIT LIGHTING"/>
    <x v="469"/>
    <x v="470"/>
    <x v="0"/>
    <x v="10"/>
    <x v="4"/>
    <m/>
    <m/>
    <m/>
    <m/>
    <s v="не определено"/>
    <n v="2"/>
    <x v="3"/>
  </r>
  <r>
    <s v="13997_2020"/>
    <x v="1"/>
    <x v="0"/>
    <d v="2020-01-16T00:00:00"/>
    <x v="42"/>
    <s v="SHANGHAI BAODI ELECTRICAL APPLIANCE CO. LTD"/>
    <x v="469"/>
    <x v="470"/>
    <x v="0"/>
    <x v="4"/>
    <x v="4"/>
    <m/>
    <m/>
    <m/>
    <m/>
    <s v="не определено"/>
    <n v="52"/>
    <x v="15"/>
  </r>
  <r>
    <s v="14006_2020"/>
    <x v="1"/>
    <x v="0"/>
    <d v="2020-01-14T00:00:00"/>
    <x v="72"/>
    <s v="OY LIVAL AB"/>
    <x v="469"/>
    <x v="470"/>
    <x v="0"/>
    <x v="11"/>
    <x v="4"/>
    <m/>
    <m/>
    <m/>
    <m/>
    <s v="не определено"/>
    <n v="1996"/>
    <x v="3"/>
  </r>
  <r>
    <s v="14016_2020"/>
    <x v="1"/>
    <x v="0"/>
    <d v="2020-01-15T00:00:00"/>
    <x v="48"/>
    <s v="PHOENIX CONTACT GMBH &amp; CO. KG"/>
    <x v="469"/>
    <x v="470"/>
    <x v="0"/>
    <x v="11"/>
    <x v="4"/>
    <m/>
    <m/>
    <m/>
    <m/>
    <s v="не определено"/>
    <n v="152"/>
    <x v="2"/>
  </r>
  <r>
    <s v="14108_2020"/>
    <x v="1"/>
    <x v="0"/>
    <d v="2020-01-15T00:00:00"/>
    <x v="74"/>
    <s v="CHALMIT LIGHTING"/>
    <x v="469"/>
    <x v="470"/>
    <x v="1"/>
    <x v="10"/>
    <x v="4"/>
    <m/>
    <m/>
    <m/>
    <m/>
    <s v="не определено"/>
    <n v="18"/>
    <x v="10"/>
  </r>
  <r>
    <s v="14116_2020"/>
    <x v="1"/>
    <x v="0"/>
    <d v="2020-01-14T00:00:00"/>
    <x v="73"/>
    <s v="WENZHOU FOREIGN TRADE INDUSTRIAL PRODUCT CO. LTD"/>
    <x v="469"/>
    <x v="470"/>
    <x v="0"/>
    <x v="11"/>
    <x v="4"/>
    <m/>
    <m/>
    <m/>
    <m/>
    <s v="не определено"/>
    <n v="7"/>
    <x v="3"/>
  </r>
  <r>
    <s v="14127_2020"/>
    <x v="1"/>
    <x v="0"/>
    <d v="2020-01-14T00:00:00"/>
    <x v="42"/>
    <s v="ROLLS-ROYCE"/>
    <x v="469"/>
    <x v="470"/>
    <x v="1"/>
    <x v="11"/>
    <x v="4"/>
    <m/>
    <m/>
    <m/>
    <m/>
    <s v="не определено"/>
    <n v="8"/>
    <x v="6"/>
  </r>
  <r>
    <s v="14133_2020"/>
    <x v="1"/>
    <x v="0"/>
    <d v="2020-01-14T00:00:00"/>
    <x v="75"/>
    <s v="KUNSHAN MAX CLEANROOM SYSTEM CO. LTD"/>
    <x v="469"/>
    <x v="470"/>
    <x v="0"/>
    <x v="11"/>
    <x v="4"/>
    <m/>
    <m/>
    <m/>
    <m/>
    <s v="не определено"/>
    <n v="291"/>
    <x v="13"/>
  </r>
  <r>
    <s v="14153_2020"/>
    <x v="1"/>
    <x v="0"/>
    <d v="2020-01-17T00:00:00"/>
    <x v="42"/>
    <s v="SHANGHAI BAODI ELECTRICAL APPLIANCE CO. LTD"/>
    <x v="469"/>
    <x v="470"/>
    <x v="0"/>
    <x v="4"/>
    <x v="4"/>
    <m/>
    <m/>
    <m/>
    <m/>
    <s v="не определено"/>
    <n v="3345"/>
    <x v="15"/>
  </r>
  <r>
    <s v="14186_2020"/>
    <x v="1"/>
    <x v="0"/>
    <d v="2020-01-16T00:00:00"/>
    <x v="42"/>
    <s v="THUBA EHB LTD."/>
    <x v="469"/>
    <x v="470"/>
    <x v="0"/>
    <x v="10"/>
    <x v="4"/>
    <m/>
    <m/>
    <m/>
    <m/>
    <s v="не определено"/>
    <n v="1"/>
    <x v="0"/>
  </r>
  <r>
    <s v="14205_2020"/>
    <x v="0"/>
    <x v="0"/>
    <d v="2020-01-14T00:00:00"/>
    <x v="34"/>
    <s v="HUAYI LIGHTING COMPANY LIMITED"/>
    <x v="469"/>
    <x v="470"/>
    <x v="0"/>
    <x v="11"/>
    <x v="4"/>
    <m/>
    <m/>
    <m/>
    <m/>
    <s v="не определено"/>
    <n v="788"/>
    <x v="3"/>
  </r>
  <r>
    <s v="14275_2020"/>
    <x v="1"/>
    <x v="0"/>
    <d v="2020-01-15T00:00:00"/>
    <x v="74"/>
    <s v="CHALMIT LIGHTING"/>
    <x v="469"/>
    <x v="470"/>
    <x v="0"/>
    <x v="10"/>
    <x v="4"/>
    <m/>
    <m/>
    <m/>
    <m/>
    <s v="не определено"/>
    <n v="2"/>
    <x v="15"/>
  </r>
  <r>
    <s v="14280_2020"/>
    <x v="1"/>
    <x v="0"/>
    <d v="2020-01-14T00:00:00"/>
    <x v="72"/>
    <s v="OY LIVAL AB"/>
    <x v="469"/>
    <x v="470"/>
    <x v="0"/>
    <x v="11"/>
    <x v="4"/>
    <m/>
    <m/>
    <m/>
    <m/>
    <s v="не определено"/>
    <n v="708"/>
    <x v="3"/>
  </r>
  <r>
    <s v="14281_2020"/>
    <x v="1"/>
    <x v="0"/>
    <d v="2020-01-14T00:00:00"/>
    <x v="76"/>
    <s v="TARGETTI SANKEY S.P.A"/>
    <x v="469"/>
    <x v="470"/>
    <x v="0"/>
    <x v="11"/>
    <x v="4"/>
    <m/>
    <m/>
    <m/>
    <m/>
    <s v="не определено"/>
    <n v="88"/>
    <x v="3"/>
  </r>
  <r>
    <s v="14304_2020"/>
    <x v="1"/>
    <x v="0"/>
    <d v="2020-01-14T00:00:00"/>
    <x v="77"/>
    <s v="MEISHE PHOTOGRAPHY EQUIPMENT CO. LTD."/>
    <x v="469"/>
    <x v="470"/>
    <x v="0"/>
    <x v="11"/>
    <x v="4"/>
    <m/>
    <m/>
    <m/>
    <m/>
    <s v="не определено"/>
    <n v="600"/>
    <x v="4"/>
  </r>
  <r>
    <s v="14329_2020"/>
    <x v="1"/>
    <x v="0"/>
    <d v="2020-01-15T00:00:00"/>
    <x v="78"/>
    <s v="KUVA LIGHTING CO., LTD"/>
    <x v="469"/>
    <x v="470"/>
    <x v="0"/>
    <x v="11"/>
    <x v="4"/>
    <m/>
    <m/>
    <m/>
    <m/>
    <s v="не определено"/>
    <n v="5763"/>
    <x v="2"/>
  </r>
  <r>
    <s v="14337_2020"/>
    <x v="1"/>
    <x v="0"/>
    <d v="2020-01-16T00:00:00"/>
    <x v="42"/>
    <s v="YIWU YOUDA IMPORT &amp; EXPORT CO., LTD"/>
    <x v="469"/>
    <x v="470"/>
    <x v="1"/>
    <x v="11"/>
    <x v="4"/>
    <m/>
    <m/>
    <m/>
    <m/>
    <s v="не определено"/>
    <n v="88"/>
    <x v="13"/>
  </r>
  <r>
    <s v="14352_2020"/>
    <x v="1"/>
    <x v="0"/>
    <d v="2020-01-15T00:00:00"/>
    <x v="48"/>
    <s v="PHOENIX CONTACT B.V."/>
    <x v="469"/>
    <x v="470"/>
    <x v="0"/>
    <x v="11"/>
    <x v="4"/>
    <m/>
    <m/>
    <m/>
    <m/>
    <s v="не определено"/>
    <n v="1"/>
    <x v="24"/>
  </r>
  <r>
    <s v="14384_2020"/>
    <x v="1"/>
    <x v="0"/>
    <d v="2020-01-15T00:00:00"/>
    <x v="74"/>
    <s v="CHALMIT LIGHTING"/>
    <x v="469"/>
    <x v="470"/>
    <x v="0"/>
    <x v="10"/>
    <x v="4"/>
    <m/>
    <m/>
    <m/>
    <m/>
    <s v="не определено"/>
    <n v="3"/>
    <x v="3"/>
  </r>
  <r>
    <s v="14446_2020"/>
    <x v="0"/>
    <x v="0"/>
    <d v="2020-01-15T00:00:00"/>
    <x v="0"/>
    <s v="SIGNIFY LUMINAIRES (CHENGDU) CO., LTD."/>
    <x v="469"/>
    <x v="470"/>
    <x v="0"/>
    <x v="4"/>
    <x v="4"/>
    <m/>
    <m/>
    <m/>
    <m/>
    <s v="не определено"/>
    <n v="2035"/>
    <x v="4"/>
  </r>
  <r>
    <s v="14458_2020"/>
    <x v="1"/>
    <x v="0"/>
    <d v="2020-01-15T00:00:00"/>
    <x v="79"/>
    <s v="WAROM TECHNOLOGY INCORPORATED COMPANY"/>
    <x v="469"/>
    <x v="470"/>
    <x v="0"/>
    <x v="10"/>
    <x v="4"/>
    <m/>
    <m/>
    <m/>
    <m/>
    <s v="не определено"/>
    <n v="48"/>
    <x v="4"/>
  </r>
  <r>
    <s v="14469_2020"/>
    <x v="1"/>
    <x v="0"/>
    <d v="2020-01-15T00:00:00"/>
    <x v="74"/>
    <s v="CHALMIT LIGHTING"/>
    <x v="469"/>
    <x v="470"/>
    <x v="0"/>
    <x v="10"/>
    <x v="4"/>
    <m/>
    <m/>
    <m/>
    <m/>
    <s v="не определено"/>
    <n v="69"/>
    <x v="3"/>
  </r>
  <r>
    <s v="14506_2020"/>
    <x v="1"/>
    <x v="0"/>
    <d v="2020-01-15T00:00:00"/>
    <x v="79"/>
    <s v="WAROM TECHNOLOGY INCORPORATED COMPANY"/>
    <x v="469"/>
    <x v="470"/>
    <x v="0"/>
    <x v="10"/>
    <x v="4"/>
    <m/>
    <m/>
    <m/>
    <m/>
    <s v="не определено"/>
    <n v="1381"/>
    <x v="2"/>
  </r>
  <r>
    <s v="14619_2020"/>
    <x v="1"/>
    <x v="0"/>
    <d v="2020-01-20T00:00:00"/>
    <x v="80"/>
    <s v="SHANGHAI T&amp;L TRADING CO., LTD"/>
    <x v="469"/>
    <x v="470"/>
    <x v="1"/>
    <x v="4"/>
    <x v="4"/>
    <m/>
    <m/>
    <m/>
    <m/>
    <s v="не определено"/>
    <n v="144"/>
    <x v="15"/>
  </r>
  <r>
    <s v="14637_2020"/>
    <x v="1"/>
    <x v="0"/>
    <d v="2020-01-16T00:00:00"/>
    <x v="42"/>
    <s v="ROBERT JULIAT S.A.S."/>
    <x v="469"/>
    <x v="470"/>
    <x v="0"/>
    <x v="4"/>
    <x v="4"/>
    <m/>
    <m/>
    <m/>
    <m/>
    <s v="не определено"/>
    <n v="103"/>
    <x v="15"/>
  </r>
  <r>
    <s v="14705_2020"/>
    <x v="1"/>
    <x v="0"/>
    <d v="2020-01-17T00:00:00"/>
    <x v="81"/>
    <s v="LENA LIGHTING S.A"/>
    <x v="469"/>
    <x v="470"/>
    <x v="1"/>
    <x v="11"/>
    <x v="4"/>
    <m/>
    <m/>
    <m/>
    <m/>
    <s v="не определено"/>
    <n v="1379"/>
    <x v="24"/>
  </r>
  <r>
    <s v="14781_2020"/>
    <x v="1"/>
    <x v="0"/>
    <d v="2020-01-16T00:00:00"/>
    <x v="82"/>
    <s v="RITTAL GMBH &amp; CO. KG"/>
    <x v="469"/>
    <x v="470"/>
    <x v="1"/>
    <x v="11"/>
    <x v="4"/>
    <m/>
    <m/>
    <m/>
    <m/>
    <s v="не определено"/>
    <n v="7"/>
    <x v="7"/>
  </r>
  <r>
    <s v="14794_2020"/>
    <x v="1"/>
    <x v="0"/>
    <d v="2020-01-16T00:00:00"/>
    <x v="70"/>
    <s v="LEGRAND GROUP ESPANA S.L."/>
    <x v="469"/>
    <x v="470"/>
    <x v="0"/>
    <x v="7"/>
    <x v="4"/>
    <m/>
    <m/>
    <m/>
    <m/>
    <s v="не определено"/>
    <n v="3"/>
    <x v="5"/>
  </r>
  <r>
    <s v="14828_2020"/>
    <x v="1"/>
    <x v="0"/>
    <d v="2020-01-17T00:00:00"/>
    <x v="81"/>
    <s v="LENA LIGHTING S.A"/>
    <x v="469"/>
    <x v="470"/>
    <x v="0"/>
    <x v="11"/>
    <x v="4"/>
    <m/>
    <m/>
    <m/>
    <m/>
    <s v="не определено"/>
    <n v="181"/>
    <x v="0"/>
  </r>
  <r>
    <s v="14900_2020"/>
    <x v="1"/>
    <x v="0"/>
    <d v="2020-01-15T00:00:00"/>
    <x v="79"/>
    <s v="WAROM TECHNOLOGY INCORPORATED COMPANY"/>
    <x v="469"/>
    <x v="470"/>
    <x v="0"/>
    <x v="10"/>
    <x v="4"/>
    <m/>
    <m/>
    <m/>
    <m/>
    <s v="не определено"/>
    <n v="48"/>
    <x v="4"/>
  </r>
  <r>
    <s v="14927_2020"/>
    <x v="0"/>
    <x v="0"/>
    <d v="2020-01-15T00:00:00"/>
    <x v="0"/>
    <s v="SIGNIFY HUNGARY KORLATOLT FELELOSSEGU TARSASAG"/>
    <x v="469"/>
    <x v="470"/>
    <x v="0"/>
    <x v="11"/>
    <x v="4"/>
    <m/>
    <m/>
    <m/>
    <m/>
    <s v="не определено"/>
    <n v="180"/>
    <x v="0"/>
  </r>
  <r>
    <s v="14980_2020"/>
    <x v="1"/>
    <x v="0"/>
    <d v="2020-01-17T00:00:00"/>
    <x v="42"/>
    <s v="SHANGHAI NASAVEL INDUSTRIAL DEVELOPMENT CO. LTD"/>
    <x v="469"/>
    <x v="470"/>
    <x v="1"/>
    <x v="4"/>
    <x v="4"/>
    <m/>
    <m/>
    <m/>
    <m/>
    <s v="не определено"/>
    <n v="331"/>
    <x v="15"/>
  </r>
  <r>
    <s v="14983_2020"/>
    <x v="1"/>
    <x v="0"/>
    <d v="2020-01-15T00:00:00"/>
    <x v="59"/>
    <s v="SHENZHEN AGLARE LIGHTING CO. LTD."/>
    <x v="469"/>
    <x v="470"/>
    <x v="0"/>
    <x v="4"/>
    <x v="4"/>
    <m/>
    <m/>
    <m/>
    <m/>
    <s v="не определено"/>
    <n v="155"/>
    <x v="4"/>
  </r>
  <r>
    <s v="15007_2020"/>
    <x v="0"/>
    <x v="0"/>
    <d v="2020-01-15T00:00:00"/>
    <x v="0"/>
    <s v="SIGNIFY HOLDING PHILIPSWEG"/>
    <x v="469"/>
    <x v="470"/>
    <x v="0"/>
    <x v="11"/>
    <x v="4"/>
    <m/>
    <m/>
    <m/>
    <m/>
    <s v="не определено"/>
    <n v="916"/>
    <x v="0"/>
  </r>
  <r>
    <s v="15018_2020"/>
    <x v="1"/>
    <x v="0"/>
    <d v="2020-01-15T00:00:00"/>
    <x v="79"/>
    <s v="WAROM TECHNOLOGY INCORPORATED COMPANY"/>
    <x v="469"/>
    <x v="470"/>
    <x v="0"/>
    <x v="10"/>
    <x v="4"/>
    <m/>
    <m/>
    <m/>
    <m/>
    <s v="не определено"/>
    <n v="649"/>
    <x v="2"/>
  </r>
  <r>
    <s v="15019_2020"/>
    <x v="1"/>
    <x v="0"/>
    <d v="2020-01-15T00:00:00"/>
    <x v="79"/>
    <s v="WAROM TECHNOLOGY INCORPORATED COMPANY"/>
    <x v="469"/>
    <x v="470"/>
    <x v="0"/>
    <x v="10"/>
    <x v="4"/>
    <m/>
    <m/>
    <m/>
    <m/>
    <s v="не определено"/>
    <n v="649"/>
    <x v="2"/>
  </r>
  <r>
    <s v="15176_2020"/>
    <x v="1"/>
    <x v="0"/>
    <d v="2020-01-16T00:00:00"/>
    <x v="42"/>
    <s v="ESSEQUATTRO S.P.A."/>
    <x v="469"/>
    <x v="470"/>
    <x v="0"/>
    <x v="11"/>
    <x v="4"/>
    <m/>
    <m/>
    <m/>
    <m/>
    <s v="не определено"/>
    <n v="42"/>
    <x v="13"/>
  </r>
  <r>
    <s v="15191_2020"/>
    <x v="1"/>
    <x v="0"/>
    <d v="2020-01-21T00:00:00"/>
    <x v="83"/>
    <s v="TAOLIN LIGHTING CO LTD"/>
    <x v="469"/>
    <x v="470"/>
    <x v="0"/>
    <x v="11"/>
    <x v="4"/>
    <m/>
    <m/>
    <m/>
    <m/>
    <s v="не определено"/>
    <n v="121"/>
    <x v="13"/>
  </r>
  <r>
    <s v="15204_2020"/>
    <x v="1"/>
    <x v="0"/>
    <d v="2020-01-16T00:00:00"/>
    <x v="84"/>
    <s v="CECF ELECTRIC TRADING (SHANGHAI) CO.,LTD"/>
    <x v="469"/>
    <x v="470"/>
    <x v="0"/>
    <x v="11"/>
    <x v="4"/>
    <m/>
    <m/>
    <m/>
    <m/>
    <s v="не определено"/>
    <n v="69"/>
    <x v="4"/>
  </r>
  <r>
    <s v="15229_2020"/>
    <x v="1"/>
    <x v="0"/>
    <d v="2020-01-18T00:00:00"/>
    <x v="42"/>
    <s v="NINGBO LIGHTING ELECTRIC MANUFACTURING CO. LTD"/>
    <x v="469"/>
    <x v="470"/>
    <x v="0"/>
    <x v="4"/>
    <x v="4"/>
    <m/>
    <m/>
    <m/>
    <m/>
    <s v="не определено"/>
    <n v="1275"/>
    <x v="15"/>
  </r>
  <r>
    <s v="15230_2020"/>
    <x v="1"/>
    <x v="0"/>
    <d v="2020-01-18T00:00:00"/>
    <x v="42"/>
    <s v="NINGBO LIGHTING ELECTRIC MANUFACTURING CO. LTD"/>
    <x v="469"/>
    <x v="470"/>
    <x v="0"/>
    <x v="11"/>
    <x v="4"/>
    <m/>
    <m/>
    <m/>
    <m/>
    <s v="не определено"/>
    <n v="44876"/>
    <x v="15"/>
  </r>
  <r>
    <s v="15256_2020"/>
    <x v="1"/>
    <x v="0"/>
    <d v="2020-01-18T00:00:00"/>
    <x v="42"/>
    <s v="TITAN LIGHTNING CO. LTD"/>
    <x v="469"/>
    <x v="470"/>
    <x v="0"/>
    <x v="11"/>
    <x v="4"/>
    <m/>
    <m/>
    <m/>
    <m/>
    <s v="не определено"/>
    <n v="25"/>
    <x v="6"/>
  </r>
  <r>
    <s v="15370_2020"/>
    <x v="1"/>
    <x v="0"/>
    <d v="2020-01-16T00:00:00"/>
    <x v="42"/>
    <s v="DIEHL AEROSPACE"/>
    <x v="469"/>
    <x v="470"/>
    <x v="1"/>
    <x v="11"/>
    <x v="4"/>
    <m/>
    <m/>
    <m/>
    <m/>
    <s v="не определено"/>
    <n v="1"/>
    <x v="20"/>
  </r>
  <r>
    <s v="15372_2020"/>
    <x v="1"/>
    <x v="0"/>
    <d v="2020-01-17T00:00:00"/>
    <x v="42"/>
    <s v="YIWU EXCEL IMPORT &amp; EXPORT CO. LTD"/>
    <x v="469"/>
    <x v="470"/>
    <x v="0"/>
    <x v="11"/>
    <x v="4"/>
    <m/>
    <m/>
    <m/>
    <m/>
    <s v="не определено"/>
    <n v="79"/>
    <x v="13"/>
  </r>
  <r>
    <s v="15373_2020"/>
    <x v="1"/>
    <x v="0"/>
    <d v="2020-01-16T00:00:00"/>
    <x v="85"/>
    <s v="XIAMEN LUZ OPTO ELECTRONIC TECHNOLOGIES CO. LTD"/>
    <x v="469"/>
    <x v="470"/>
    <x v="0"/>
    <x v="11"/>
    <x v="4"/>
    <m/>
    <m/>
    <m/>
    <m/>
    <s v="не определено"/>
    <n v="1104"/>
    <x v="14"/>
  </r>
  <r>
    <s v="15376_2020"/>
    <x v="1"/>
    <x v="0"/>
    <d v="2020-01-17T00:00:00"/>
    <x v="86"/>
    <s v="YUEQING LIYOND ELECTRIC CO. LTD"/>
    <x v="469"/>
    <x v="470"/>
    <x v="0"/>
    <x v="11"/>
    <x v="4"/>
    <m/>
    <m/>
    <m/>
    <m/>
    <s v="не определено"/>
    <n v="1125"/>
    <x v="13"/>
  </r>
  <r>
    <s v="15394_2020"/>
    <x v="1"/>
    <x v="0"/>
    <d v="2020-01-18T00:00:00"/>
    <x v="87"/>
    <s v="PROLICHT GMBH"/>
    <x v="469"/>
    <x v="470"/>
    <x v="0"/>
    <x v="11"/>
    <x v="4"/>
    <m/>
    <m/>
    <m/>
    <m/>
    <s v="не определено"/>
    <n v="6"/>
    <x v="6"/>
  </r>
  <r>
    <s v="15402_2020"/>
    <x v="0"/>
    <x v="0"/>
    <d v="2020-01-17T00:00:00"/>
    <x v="4"/>
    <s v="NINGBO LUXSON LIGHTING CO., LTD"/>
    <x v="469"/>
    <x v="470"/>
    <x v="0"/>
    <x v="4"/>
    <x v="4"/>
    <m/>
    <m/>
    <m/>
    <m/>
    <s v="не определено"/>
    <n v="5314"/>
    <x v="4"/>
  </r>
  <r>
    <s v="15431_2020"/>
    <x v="0"/>
    <x v="0"/>
    <d v="2020-01-17T00:00:00"/>
    <x v="4"/>
    <s v="NINGBO LUXSON LIGHTING CO., LTD"/>
    <x v="469"/>
    <x v="470"/>
    <x v="0"/>
    <x v="4"/>
    <x v="4"/>
    <m/>
    <m/>
    <m/>
    <m/>
    <s v="не определено"/>
    <n v="5284"/>
    <x v="4"/>
  </r>
  <r>
    <s v="15438_2020"/>
    <x v="1"/>
    <x v="0"/>
    <d v="2020-01-17T00:00:00"/>
    <x v="88"/>
    <s v="HELON EXPLOSION-PROOF ELECTRIC CO. LTD"/>
    <x v="469"/>
    <x v="470"/>
    <x v="0"/>
    <x v="10"/>
    <x v="4"/>
    <m/>
    <m/>
    <m/>
    <m/>
    <s v="не определено"/>
    <n v="978"/>
    <x v="2"/>
  </r>
  <r>
    <s v="15442_2020"/>
    <x v="1"/>
    <x v="0"/>
    <d v="2020-01-16T00:00:00"/>
    <x v="89"/>
    <s v="CIXI CITY YILIAN EXPLOSIONPROOF ELECTRIC CO. LTD."/>
    <x v="469"/>
    <x v="470"/>
    <x v="1"/>
    <x v="10"/>
    <x v="4"/>
    <m/>
    <m/>
    <m/>
    <m/>
    <s v="не определено"/>
    <n v="134"/>
    <x v="10"/>
  </r>
  <r>
    <s v="15484_2020"/>
    <x v="1"/>
    <x v="0"/>
    <d v="2020-01-16T00:00:00"/>
    <x v="42"/>
    <s v="SCHMITZ-LEUCHTEN GMBH"/>
    <x v="469"/>
    <x v="470"/>
    <x v="0"/>
    <x v="11"/>
    <x v="4"/>
    <m/>
    <m/>
    <m/>
    <m/>
    <s v="не определено"/>
    <n v="362"/>
    <x v="2"/>
  </r>
  <r>
    <s v="15487_2020"/>
    <x v="1"/>
    <x v="0"/>
    <d v="2020-01-17T00:00:00"/>
    <x v="42"/>
    <s v="TRONIOS B.V."/>
    <x v="469"/>
    <x v="470"/>
    <x v="0"/>
    <x v="4"/>
    <x v="4"/>
    <m/>
    <m/>
    <m/>
    <m/>
    <s v="не определено"/>
    <n v="11"/>
    <x v="15"/>
  </r>
  <r>
    <s v="15525_2020"/>
    <x v="0"/>
    <x v="0"/>
    <d v="2020-01-16T00:00:00"/>
    <x v="21"/>
    <s v="FOSHAN DEYAO LIGHTING MANUFACTURE CO.LTD"/>
    <x v="469"/>
    <x v="470"/>
    <x v="0"/>
    <x v="11"/>
    <x v="4"/>
    <m/>
    <m/>
    <m/>
    <m/>
    <s v="не определено"/>
    <n v="133"/>
    <x v="3"/>
  </r>
  <r>
    <s v="15549_2020"/>
    <x v="1"/>
    <x v="0"/>
    <d v="2020-01-17T00:00:00"/>
    <x v="42"/>
    <s v="BONLE (FUZHOU) INTERNATIONAL CO. LTD."/>
    <x v="469"/>
    <x v="470"/>
    <x v="1"/>
    <x v="11"/>
    <x v="4"/>
    <m/>
    <m/>
    <m/>
    <m/>
    <s v="не определено"/>
    <n v="1000"/>
    <x v="10"/>
  </r>
  <r>
    <s v="15568_2020"/>
    <x v="1"/>
    <x v="0"/>
    <d v="2020-01-18T00:00:00"/>
    <x v="90"/>
    <s v="SIDE S.P.A."/>
    <x v="469"/>
    <x v="470"/>
    <x v="0"/>
    <x v="11"/>
    <x v="4"/>
    <m/>
    <m/>
    <m/>
    <m/>
    <s v="не определено"/>
    <n v="48"/>
    <x v="6"/>
  </r>
  <r>
    <s v="15573_2020"/>
    <x v="1"/>
    <x v="0"/>
    <d v="2020-01-16T00:00:00"/>
    <x v="91"/>
    <s v="FOSHAN RONSE LIGHTING TECHNOLOGY CO. LTD"/>
    <x v="469"/>
    <x v="470"/>
    <x v="0"/>
    <x v="11"/>
    <x v="4"/>
    <m/>
    <m/>
    <m/>
    <m/>
    <s v="не определено"/>
    <n v="132"/>
    <x v="3"/>
  </r>
  <r>
    <s v="15599_2020"/>
    <x v="0"/>
    <x v="0"/>
    <d v="2020-01-16T00:00:00"/>
    <x v="34"/>
    <s v="LEEDARSON LIGHTING CO. LTD"/>
    <x v="469"/>
    <x v="470"/>
    <x v="0"/>
    <x v="11"/>
    <x v="4"/>
    <m/>
    <m/>
    <m/>
    <m/>
    <s v="не определено"/>
    <n v="3533"/>
    <x v="3"/>
  </r>
  <r>
    <s v="15635_2020"/>
    <x v="1"/>
    <x v="0"/>
    <d v="2020-01-16T00:00:00"/>
    <x v="52"/>
    <s v="TAIZHOU  JIMAI IMPORT &amp;EXPORT  CO.LTD"/>
    <x v="469"/>
    <x v="470"/>
    <x v="0"/>
    <x v="4"/>
    <x v="4"/>
    <m/>
    <m/>
    <m/>
    <m/>
    <s v="не определено"/>
    <n v="14377"/>
    <x v="15"/>
  </r>
  <r>
    <s v="15646_2020"/>
    <x v="1"/>
    <x v="0"/>
    <d v="2020-01-17T00:00:00"/>
    <x v="42"/>
    <s v="FLOS SPA"/>
    <x v="469"/>
    <x v="470"/>
    <x v="0"/>
    <x v="11"/>
    <x v="4"/>
    <m/>
    <m/>
    <m/>
    <m/>
    <s v="не определено"/>
    <n v="5"/>
    <x v="13"/>
  </r>
  <r>
    <s v="15667_2020"/>
    <x v="1"/>
    <x v="0"/>
    <d v="2020-01-17T00:00:00"/>
    <x v="42"/>
    <s v="GUANGDONG COOPER OPTOELECTRONICS INCORPORATED CO. LTD."/>
    <x v="469"/>
    <x v="470"/>
    <x v="0"/>
    <x v="4"/>
    <x v="4"/>
    <m/>
    <m/>
    <m/>
    <m/>
    <s v="не определено"/>
    <n v="2000"/>
    <x v="4"/>
  </r>
  <r>
    <s v="15691_2020"/>
    <x v="1"/>
    <x v="0"/>
    <d v="2020-01-20T00:00:00"/>
    <x v="92"/>
    <s v="БАРЕЛ АС"/>
    <x v="469"/>
    <x v="470"/>
    <x v="0"/>
    <x v="11"/>
    <x v="4"/>
    <m/>
    <m/>
    <m/>
    <m/>
    <s v="не определено"/>
    <n v="102"/>
    <x v="25"/>
  </r>
  <r>
    <s v="15695_2020"/>
    <x v="1"/>
    <x v="0"/>
    <d v="2020-01-18T00:00:00"/>
    <x v="42"/>
    <s v="CORA LIGHTING FACTORY"/>
    <x v="469"/>
    <x v="470"/>
    <x v="0"/>
    <x v="11"/>
    <x v="4"/>
    <m/>
    <m/>
    <m/>
    <m/>
    <s v="не определено"/>
    <n v="1"/>
    <x v="5"/>
  </r>
  <r>
    <s v="15727_2020"/>
    <x v="1"/>
    <x v="0"/>
    <d v="2020-01-17T00:00:00"/>
    <x v="42"/>
    <s v="HUGO BOSS AG"/>
    <x v="469"/>
    <x v="470"/>
    <x v="0"/>
    <x v="11"/>
    <x v="4"/>
    <m/>
    <m/>
    <m/>
    <m/>
    <s v="не определено"/>
    <n v="23"/>
    <x v="6"/>
  </r>
  <r>
    <s v="15732_2020"/>
    <x v="1"/>
    <x v="0"/>
    <d v="2020-01-20T00:00:00"/>
    <x v="92"/>
    <s v="БАРЕЛ АС"/>
    <x v="469"/>
    <x v="470"/>
    <x v="0"/>
    <x v="7"/>
    <x v="4"/>
    <m/>
    <m/>
    <m/>
    <m/>
    <s v="не определено"/>
    <n v="306"/>
    <x v="25"/>
  </r>
  <r>
    <s v="15766_2020"/>
    <x v="1"/>
    <x v="0"/>
    <d v="2020-01-20T00:00:00"/>
    <x v="92"/>
    <s v="БАРЕЛ АС"/>
    <x v="469"/>
    <x v="470"/>
    <x v="0"/>
    <x v="11"/>
    <x v="4"/>
    <m/>
    <m/>
    <m/>
    <m/>
    <s v="не определено"/>
    <n v="40"/>
    <x v="25"/>
  </r>
  <r>
    <s v="15767_2020"/>
    <x v="1"/>
    <x v="0"/>
    <d v="2020-01-20T00:00:00"/>
    <x v="92"/>
    <s v="БАРЕЛ АС"/>
    <x v="469"/>
    <x v="470"/>
    <x v="0"/>
    <x v="11"/>
    <x v="4"/>
    <m/>
    <m/>
    <m/>
    <m/>
    <s v="не определено"/>
    <n v="300"/>
    <x v="25"/>
  </r>
  <r>
    <s v="15800_2020"/>
    <x v="0"/>
    <x v="0"/>
    <d v="2020-01-17T00:00:00"/>
    <x v="0"/>
    <s v="SIGNIFY HUNGARY KORLATOLT FELELOSSEGU TARSASAG"/>
    <x v="469"/>
    <x v="470"/>
    <x v="0"/>
    <x v="11"/>
    <x v="4"/>
    <m/>
    <m/>
    <m/>
    <m/>
    <s v="не определено"/>
    <n v="4837"/>
    <x v="0"/>
  </r>
  <r>
    <s v="15805_2020"/>
    <x v="1"/>
    <x v="0"/>
    <d v="2020-01-20T00:00:00"/>
    <x v="92"/>
    <s v="БАРЕЛ АС"/>
    <x v="469"/>
    <x v="470"/>
    <x v="0"/>
    <x v="7"/>
    <x v="4"/>
    <m/>
    <m/>
    <m/>
    <m/>
    <s v="не определено"/>
    <n v="96"/>
    <x v="25"/>
  </r>
  <r>
    <s v="15846_2020"/>
    <x v="1"/>
    <x v="0"/>
    <d v="2020-01-17T00:00:00"/>
    <x v="42"/>
    <s v="SHANGHAI CHEN YAO INTERNATIONAL TRADE COMPANY"/>
    <x v="469"/>
    <x v="470"/>
    <x v="0"/>
    <x v="10"/>
    <x v="4"/>
    <m/>
    <m/>
    <m/>
    <m/>
    <s v="не определено"/>
    <n v="305"/>
    <x v="2"/>
  </r>
  <r>
    <s v="15870_2020"/>
    <x v="1"/>
    <x v="0"/>
    <d v="2020-01-17T00:00:00"/>
    <x v="42"/>
    <s v="TIANJIN BOHAIBAY TRADING CO.,LTD"/>
    <x v="469"/>
    <x v="470"/>
    <x v="1"/>
    <x v="11"/>
    <x v="4"/>
    <m/>
    <m/>
    <m/>
    <m/>
    <s v="не определено"/>
    <n v="9389"/>
    <x v="9"/>
  </r>
  <r>
    <s v="15882_2020"/>
    <x v="1"/>
    <x v="0"/>
    <d v="2020-01-17T00:00:00"/>
    <x v="42"/>
    <s v="WENZHOU AURORA TECHNOLOGY CO. LTD."/>
    <x v="469"/>
    <x v="470"/>
    <x v="0"/>
    <x v="11"/>
    <x v="4"/>
    <m/>
    <m/>
    <m/>
    <m/>
    <s v="не определено"/>
    <n v="34"/>
    <x v="0"/>
  </r>
  <r>
    <s v="15887_2020"/>
    <x v="1"/>
    <x v="0"/>
    <d v="2020-01-17T00:00:00"/>
    <x v="42"/>
    <s v="GUANGDONG COOPER OPTOELECTRONICS INCORPORATED CO. LTD."/>
    <x v="469"/>
    <x v="470"/>
    <x v="0"/>
    <x v="4"/>
    <x v="4"/>
    <m/>
    <m/>
    <m/>
    <m/>
    <s v="не определено"/>
    <n v="4000"/>
    <x v="4"/>
  </r>
  <r>
    <s v="15906_2020"/>
    <x v="1"/>
    <x v="0"/>
    <d v="2020-01-20T00:00:00"/>
    <x v="92"/>
    <s v="БАРЕЛ АС"/>
    <x v="469"/>
    <x v="470"/>
    <x v="0"/>
    <x v="11"/>
    <x v="4"/>
    <m/>
    <m/>
    <m/>
    <m/>
    <s v="не определено"/>
    <n v="32"/>
    <x v="25"/>
  </r>
  <r>
    <s v="15971_2020"/>
    <x v="1"/>
    <x v="0"/>
    <d v="2020-01-17T00:00:00"/>
    <x v="42"/>
    <s v="HUGO BOSS AG"/>
    <x v="469"/>
    <x v="470"/>
    <x v="0"/>
    <x v="11"/>
    <x v="4"/>
    <m/>
    <m/>
    <m/>
    <m/>
    <s v="не определено"/>
    <n v="72"/>
    <x v="13"/>
  </r>
  <r>
    <s v="15972_2020"/>
    <x v="1"/>
    <x v="0"/>
    <d v="2020-01-17T00:00:00"/>
    <x v="42"/>
    <s v="HUGO BOSS AG"/>
    <x v="469"/>
    <x v="470"/>
    <x v="0"/>
    <x v="11"/>
    <x v="4"/>
    <m/>
    <m/>
    <m/>
    <m/>
    <s v="не определено"/>
    <n v="555"/>
    <x v="13"/>
  </r>
  <r>
    <s v="15976_2020"/>
    <x v="1"/>
    <x v="0"/>
    <d v="2020-01-20T00:00:00"/>
    <x v="92"/>
    <s v="БАРЕЛ АС"/>
    <x v="469"/>
    <x v="470"/>
    <x v="0"/>
    <x v="11"/>
    <x v="4"/>
    <m/>
    <m/>
    <m/>
    <m/>
    <s v="не определено"/>
    <n v="80"/>
    <x v="25"/>
  </r>
  <r>
    <s v="15978_2020"/>
    <x v="1"/>
    <x v="0"/>
    <d v="2020-01-17T00:00:00"/>
    <x v="93"/>
    <s v="VISUAL COMFORT &amp; CO"/>
    <x v="469"/>
    <x v="470"/>
    <x v="1"/>
    <x v="11"/>
    <x v="4"/>
    <m/>
    <m/>
    <m/>
    <m/>
    <s v="не определено"/>
    <n v="211"/>
    <x v="18"/>
  </r>
  <r>
    <s v="15988_2020"/>
    <x v="1"/>
    <x v="0"/>
    <d v="2020-01-18T00:00:00"/>
    <x v="94"/>
    <s v="GUANGZHOU ANERN ENERGY TEHNOLOGY CO.LTD"/>
    <x v="469"/>
    <x v="470"/>
    <x v="0"/>
    <x v="4"/>
    <x v="4"/>
    <m/>
    <m/>
    <m/>
    <m/>
    <s v="не определено"/>
    <n v="1705"/>
    <x v="15"/>
  </r>
  <r>
    <s v="16022_2020"/>
    <x v="1"/>
    <x v="0"/>
    <d v="2020-01-21T00:00:00"/>
    <x v="42"/>
    <s v="YUYAO YONGSHENG LAMPS CO., LTD"/>
    <x v="469"/>
    <x v="470"/>
    <x v="0"/>
    <x v="1"/>
    <x v="4"/>
    <m/>
    <m/>
    <m/>
    <m/>
    <s v="не определено"/>
    <n v="174"/>
    <x v="1"/>
  </r>
  <r>
    <s v="16048_2020"/>
    <x v="1"/>
    <x v="0"/>
    <d v="2020-01-20T00:00:00"/>
    <x v="92"/>
    <s v="БАРЕЛ АС"/>
    <x v="469"/>
    <x v="470"/>
    <x v="0"/>
    <x v="7"/>
    <x v="4"/>
    <m/>
    <m/>
    <m/>
    <m/>
    <s v="не определено"/>
    <n v="270"/>
    <x v="25"/>
  </r>
  <r>
    <s v="16064_2020"/>
    <x v="1"/>
    <x v="0"/>
    <d v="2020-01-19T00:00:00"/>
    <x v="42"/>
    <s v="SHANGHAI BAODI ELECTRICAL APPLIANCE CO. LTD КИТАЙ"/>
    <x v="469"/>
    <x v="470"/>
    <x v="0"/>
    <x v="4"/>
    <x v="4"/>
    <m/>
    <m/>
    <m/>
    <m/>
    <s v="не определено"/>
    <n v="1024"/>
    <x v="15"/>
  </r>
  <r>
    <s v="16081_2020"/>
    <x v="1"/>
    <x v="0"/>
    <d v="2020-01-20T00:00:00"/>
    <x v="92"/>
    <s v="БАРЕЛ АС"/>
    <x v="469"/>
    <x v="470"/>
    <x v="0"/>
    <x v="11"/>
    <x v="4"/>
    <m/>
    <m/>
    <m/>
    <m/>
    <s v="не определено"/>
    <n v="30"/>
    <x v="25"/>
  </r>
  <r>
    <s v="16082_2020"/>
    <x v="1"/>
    <x v="0"/>
    <d v="2020-01-17T00:00:00"/>
    <x v="42"/>
    <s v="SHENZHEN GLITTER OPTOELECTRONIC TECHNOLOGY CO. LTD."/>
    <x v="469"/>
    <x v="470"/>
    <x v="0"/>
    <x v="11"/>
    <x v="4"/>
    <m/>
    <m/>
    <m/>
    <m/>
    <s v="не определено"/>
    <n v="515"/>
    <x v="6"/>
  </r>
  <r>
    <s v="16104_2020"/>
    <x v="1"/>
    <x v="0"/>
    <d v="2020-01-20T00:00:00"/>
    <x v="95"/>
    <s v="ASIA ELEX INDUSTRY CO."/>
    <x v="469"/>
    <x v="470"/>
    <x v="1"/>
    <x v="11"/>
    <x v="4"/>
    <m/>
    <m/>
    <m/>
    <m/>
    <s v="не определено"/>
    <n v="2"/>
    <x v="26"/>
  </r>
  <r>
    <s v="16117_2020"/>
    <x v="1"/>
    <x v="0"/>
    <d v="2020-01-20T00:00:00"/>
    <x v="92"/>
    <s v="БАРЕЛ АС"/>
    <x v="469"/>
    <x v="470"/>
    <x v="0"/>
    <x v="11"/>
    <x v="4"/>
    <m/>
    <m/>
    <m/>
    <m/>
    <s v="не определено"/>
    <n v="600"/>
    <x v="25"/>
  </r>
  <r>
    <s v="16118_2020"/>
    <x v="1"/>
    <x v="0"/>
    <d v="2020-01-20T00:00:00"/>
    <x v="92"/>
    <s v="БАРЕЛ АС"/>
    <x v="469"/>
    <x v="470"/>
    <x v="0"/>
    <x v="11"/>
    <x v="4"/>
    <m/>
    <m/>
    <m/>
    <m/>
    <s v="не определено"/>
    <n v="360"/>
    <x v="25"/>
  </r>
  <r>
    <s v="16119_2020"/>
    <x v="1"/>
    <x v="0"/>
    <d v="2020-01-20T00:00:00"/>
    <x v="92"/>
    <s v="БАРЕЛ АС"/>
    <x v="469"/>
    <x v="470"/>
    <x v="0"/>
    <x v="11"/>
    <x v="4"/>
    <m/>
    <m/>
    <m/>
    <m/>
    <s v="не определено"/>
    <n v="160"/>
    <x v="25"/>
  </r>
  <r>
    <s v="16144_2020"/>
    <x v="1"/>
    <x v="0"/>
    <d v="2020-01-20T00:00:00"/>
    <x v="92"/>
    <s v="БАРЕЛ АС"/>
    <x v="469"/>
    <x v="470"/>
    <x v="0"/>
    <x v="11"/>
    <x v="4"/>
    <m/>
    <m/>
    <m/>
    <m/>
    <s v="не определено"/>
    <n v="60"/>
    <x v="25"/>
  </r>
  <r>
    <s v="16238_2020"/>
    <x v="1"/>
    <x v="0"/>
    <d v="2020-01-18T00:00:00"/>
    <x v="96"/>
    <s v="WINSUN IMP.&amp; EXP.GROUP CO.LTD"/>
    <x v="469"/>
    <x v="470"/>
    <x v="0"/>
    <x v="11"/>
    <x v="4"/>
    <m/>
    <m/>
    <m/>
    <m/>
    <s v="не определено"/>
    <n v="8814"/>
    <x v="6"/>
  </r>
  <r>
    <s v="16293_2020"/>
    <x v="1"/>
    <x v="0"/>
    <d v="2020-01-19T00:00:00"/>
    <x v="42"/>
    <s v="DEKORLAB SRL"/>
    <x v="469"/>
    <x v="470"/>
    <x v="0"/>
    <x v="11"/>
    <x v="4"/>
    <m/>
    <m/>
    <m/>
    <m/>
    <s v="не определено"/>
    <n v="2"/>
    <x v="13"/>
  </r>
  <r>
    <s v="16321_2020"/>
    <x v="1"/>
    <x v="0"/>
    <d v="2020-01-18T00:00:00"/>
    <x v="97"/>
    <s v="DONGGUAN KOIZUMI LIGHTING CO. LTD"/>
    <x v="469"/>
    <x v="470"/>
    <x v="0"/>
    <x v="11"/>
    <x v="4"/>
    <m/>
    <m/>
    <m/>
    <m/>
    <s v="не определено"/>
    <n v="113"/>
    <x v="6"/>
  </r>
  <r>
    <s v="16351_2020"/>
    <x v="1"/>
    <x v="0"/>
    <d v="2020-01-19T00:00:00"/>
    <x v="42"/>
    <s v="EVERLITE LED LIGHTING CO. LIMITED"/>
    <x v="469"/>
    <x v="470"/>
    <x v="0"/>
    <x v="4"/>
    <x v="4"/>
    <m/>
    <m/>
    <m/>
    <m/>
    <s v="не определено"/>
    <n v="410"/>
    <x v="15"/>
  </r>
  <r>
    <s v="16361_2020"/>
    <x v="1"/>
    <x v="0"/>
    <d v="2020-01-18T00:00:00"/>
    <x v="42"/>
    <s v="WUXI GOLD NEO SUNNY TRADING CO. LTD. CHINA"/>
    <x v="469"/>
    <x v="470"/>
    <x v="0"/>
    <x v="11"/>
    <x v="4"/>
    <m/>
    <m/>
    <m/>
    <m/>
    <s v="не определено"/>
    <n v="236"/>
    <x v="13"/>
  </r>
  <r>
    <s v="16364_2020"/>
    <x v="1"/>
    <x v="0"/>
    <d v="2020-01-18T00:00:00"/>
    <x v="96"/>
    <s v="WINSUN IMP.&amp; EXP.GROUP CO.LTD"/>
    <x v="469"/>
    <x v="470"/>
    <x v="0"/>
    <x v="11"/>
    <x v="4"/>
    <m/>
    <m/>
    <m/>
    <m/>
    <s v="не определено"/>
    <n v="1433"/>
    <x v="7"/>
  </r>
  <r>
    <s v="16397_2020"/>
    <x v="1"/>
    <x v="0"/>
    <d v="2020-01-20T00:00:00"/>
    <x v="42"/>
    <s v="SHANGHAI BAODI ELECTRICAL APPLIANCE CO. LTD"/>
    <x v="469"/>
    <x v="470"/>
    <x v="0"/>
    <x v="11"/>
    <x v="4"/>
    <m/>
    <m/>
    <m/>
    <m/>
    <s v="не определено"/>
    <n v="44757"/>
    <x v="3"/>
  </r>
  <r>
    <s v="16496_2020"/>
    <x v="1"/>
    <x v="0"/>
    <d v="2020-01-20T00:00:00"/>
    <x v="42"/>
    <s v="TITAN LIGHTNING CO. LTD"/>
    <x v="469"/>
    <x v="470"/>
    <x v="0"/>
    <x v="11"/>
    <x v="4"/>
    <m/>
    <m/>
    <m/>
    <m/>
    <s v="не определено"/>
    <n v="2"/>
    <x v="6"/>
  </r>
  <r>
    <s v="16503_2020"/>
    <x v="1"/>
    <x v="0"/>
    <d v="2020-01-21T00:00:00"/>
    <x v="42"/>
    <s v="SHANGHAI BAODI ELECTRICAL APPLIANCE CO. , LTD, КИТАЙ"/>
    <x v="469"/>
    <x v="470"/>
    <x v="0"/>
    <x v="4"/>
    <x v="4"/>
    <m/>
    <m/>
    <m/>
    <m/>
    <s v="не определено"/>
    <n v="14"/>
    <x v="15"/>
  </r>
  <r>
    <s v="16515_2020"/>
    <x v="1"/>
    <x v="0"/>
    <d v="2020-01-19T00:00:00"/>
    <x v="98"/>
    <s v="NINGBO ALLWIN ELECTRONIC APPLIANCE CO, LTD"/>
    <x v="469"/>
    <x v="470"/>
    <x v="0"/>
    <x v="4"/>
    <x v="4"/>
    <m/>
    <m/>
    <m/>
    <m/>
    <s v="не определено"/>
    <n v="3600"/>
    <x v="15"/>
  </r>
  <r>
    <s v="16547_2020"/>
    <x v="1"/>
    <x v="0"/>
    <d v="2020-01-19T00:00:00"/>
    <x v="99"/>
    <s v="SPECTRA LIGHTING SP. Z O. O"/>
    <x v="469"/>
    <x v="470"/>
    <x v="0"/>
    <x v="11"/>
    <x v="4"/>
    <m/>
    <m/>
    <m/>
    <m/>
    <s v="не определено"/>
    <n v="71"/>
    <x v="2"/>
  </r>
  <r>
    <s v="16579_2020"/>
    <x v="1"/>
    <x v="0"/>
    <d v="2020-01-19T00:00:00"/>
    <x v="99"/>
    <s v="SPECTRA LIGHTING SP. Z O. O"/>
    <x v="469"/>
    <x v="470"/>
    <x v="1"/>
    <x v="11"/>
    <x v="4"/>
    <m/>
    <m/>
    <m/>
    <m/>
    <s v="не определено"/>
    <n v="9"/>
    <x v="13"/>
  </r>
  <r>
    <s v="16615_2020"/>
    <x v="1"/>
    <x v="0"/>
    <d v="2020-01-20T00:00:00"/>
    <x v="90"/>
    <s v="SIDE S. P. A."/>
    <x v="469"/>
    <x v="470"/>
    <x v="0"/>
    <x v="11"/>
    <x v="4"/>
    <m/>
    <m/>
    <m/>
    <m/>
    <s v="не определено"/>
    <n v="10"/>
    <x v="6"/>
  </r>
  <r>
    <s v="16616_2020"/>
    <x v="1"/>
    <x v="0"/>
    <d v="2020-01-20T00:00:00"/>
    <x v="87"/>
    <s v="PROLICHT GMBH"/>
    <x v="469"/>
    <x v="470"/>
    <x v="0"/>
    <x v="11"/>
    <x v="4"/>
    <m/>
    <m/>
    <m/>
    <m/>
    <s v="не определено"/>
    <n v="1"/>
    <x v="6"/>
  </r>
  <r>
    <s v="16626_2020"/>
    <x v="1"/>
    <x v="0"/>
    <d v="2020-01-20T00:00:00"/>
    <x v="46"/>
    <s v="IGUZZINI ILLUMINAZIONE SPA"/>
    <x v="469"/>
    <x v="470"/>
    <x v="0"/>
    <x v="11"/>
    <x v="4"/>
    <m/>
    <m/>
    <m/>
    <m/>
    <s v="не определено"/>
    <n v="60"/>
    <x v="2"/>
  </r>
  <r>
    <s v="16640_2020"/>
    <x v="1"/>
    <x v="0"/>
    <d v="2020-01-20T00:00:00"/>
    <x v="45"/>
    <s v="SHANGTAI ELECTRONIC CO. , LTD"/>
    <x v="469"/>
    <x v="470"/>
    <x v="1"/>
    <x v="4"/>
    <x v="4"/>
    <m/>
    <m/>
    <m/>
    <m/>
    <s v="не определено"/>
    <n v="115"/>
    <x v="15"/>
  </r>
  <r>
    <s v="16722_2020"/>
    <x v="1"/>
    <x v="0"/>
    <d v="2020-01-20T00:00:00"/>
    <x v="42"/>
    <s v="FREDERIKSEN SCIENTIFIC A/S"/>
    <x v="469"/>
    <x v="470"/>
    <x v="1"/>
    <x v="11"/>
    <x v="4"/>
    <m/>
    <m/>
    <m/>
    <m/>
    <s v="не определено"/>
    <n v="1"/>
    <x v="8"/>
  </r>
  <r>
    <s v="16730_2020"/>
    <x v="1"/>
    <x v="0"/>
    <d v="2020-01-21T00:00:00"/>
    <x v="42"/>
    <s v="YUYAO YONGSHENG LAMPS CO. , LTD"/>
    <x v="469"/>
    <x v="470"/>
    <x v="0"/>
    <x v="1"/>
    <x v="4"/>
    <m/>
    <m/>
    <m/>
    <m/>
    <s v="не определено"/>
    <n v="6"/>
    <x v="1"/>
  </r>
  <r>
    <s v="16733_2020"/>
    <x v="1"/>
    <x v="0"/>
    <d v="2020-01-20T00:00:00"/>
    <x v="100"/>
    <s v="GUANGDONG GUOJI DIANDENG IMPORT AND EXPORT CO. , LTD"/>
    <x v="469"/>
    <x v="470"/>
    <x v="0"/>
    <x v="11"/>
    <x v="4"/>
    <m/>
    <m/>
    <m/>
    <m/>
    <s v="не определено"/>
    <n v="8700"/>
    <x v="3"/>
  </r>
  <r>
    <s v="16738_2020"/>
    <x v="1"/>
    <x v="0"/>
    <d v="2020-01-20T00:00:00"/>
    <x v="42"/>
    <s v="FOSHAN SHUNDE LONGBEN ELECTICAL APPLIANCE CO. , LTD"/>
    <x v="469"/>
    <x v="470"/>
    <x v="0"/>
    <x v="11"/>
    <x v="4"/>
    <m/>
    <m/>
    <m/>
    <m/>
    <s v="не определено"/>
    <n v="170"/>
    <x v="2"/>
  </r>
  <r>
    <s v="16756_2020"/>
    <x v="1"/>
    <x v="0"/>
    <d v="2020-01-20T00:00:00"/>
    <x v="43"/>
    <s v="SUNRISE HOLDINGS (H. K. ) LIMITED"/>
    <x v="469"/>
    <x v="470"/>
    <x v="0"/>
    <x v="11"/>
    <x v="4"/>
    <m/>
    <m/>
    <m/>
    <m/>
    <s v="не определено"/>
    <n v="1199"/>
    <x v="3"/>
  </r>
  <r>
    <s v="16778_2020"/>
    <x v="1"/>
    <x v="0"/>
    <d v="2020-01-20T00:00:00"/>
    <x v="101"/>
    <s v="YANGZHOU LITEWAY IMPORT-EXPORT CO. , LTD"/>
    <x v="469"/>
    <x v="470"/>
    <x v="0"/>
    <x v="11"/>
    <x v="4"/>
    <m/>
    <m/>
    <m/>
    <m/>
    <s v="не определено"/>
    <n v="5484"/>
    <x v="3"/>
  </r>
  <r>
    <s v="16799_2020"/>
    <x v="1"/>
    <x v="0"/>
    <d v="2020-01-20T00:00:00"/>
    <x v="102"/>
    <s v="SHANTOU ZHONGGUAN IMPORT AND EXPORT TRADE CO. , LTD."/>
    <x v="469"/>
    <x v="470"/>
    <x v="0"/>
    <x v="11"/>
    <x v="4"/>
    <m/>
    <m/>
    <m/>
    <m/>
    <s v="не определено"/>
    <n v="80"/>
    <x v="2"/>
  </r>
  <r>
    <s v="16820_2020"/>
    <x v="1"/>
    <x v="0"/>
    <d v="2020-01-21T00:00:00"/>
    <x v="103"/>
    <s v="ZHONGSHAN YUANAN IMPORT &amp; EXPORT CO. , LTD"/>
    <x v="469"/>
    <x v="470"/>
    <x v="0"/>
    <x v="4"/>
    <x v="4"/>
    <m/>
    <m/>
    <m/>
    <m/>
    <s v="не определено"/>
    <n v="16"/>
    <x v="15"/>
  </r>
  <r>
    <s v="16834_2020"/>
    <x v="1"/>
    <x v="0"/>
    <d v="2020-01-21T00:00:00"/>
    <x v="60"/>
    <s v="FOSHAN CITY BAOJIALI HOUSEHOLD CO. LTD, КИТАЙ"/>
    <x v="469"/>
    <x v="470"/>
    <x v="0"/>
    <x v="11"/>
    <x v="4"/>
    <m/>
    <m/>
    <m/>
    <m/>
    <s v="не определено"/>
    <n v="128"/>
    <x v="2"/>
  </r>
  <r>
    <s v="16836_2020"/>
    <x v="1"/>
    <x v="0"/>
    <d v="2020-01-20T00:00:00"/>
    <x v="42"/>
    <s v="FOSHAN SHUNDE LONGBEN ELECTICAL APPLIANCE CO. , LTD"/>
    <x v="469"/>
    <x v="470"/>
    <x v="0"/>
    <x v="4"/>
    <x v="4"/>
    <m/>
    <m/>
    <m/>
    <m/>
    <s v="не определено"/>
    <n v="200"/>
    <x v="4"/>
  </r>
  <r>
    <s v="16889_2020"/>
    <x v="1"/>
    <x v="0"/>
    <d v="2020-01-20T00:00:00"/>
    <x v="104"/>
    <s v="RONAHI-LED LIMITED"/>
    <x v="469"/>
    <x v="470"/>
    <x v="0"/>
    <x v="4"/>
    <x v="4"/>
    <m/>
    <m/>
    <m/>
    <m/>
    <s v="не определено"/>
    <n v="62"/>
    <x v="4"/>
  </r>
  <r>
    <s v="16902_2020"/>
    <x v="1"/>
    <x v="0"/>
    <d v="2020-01-20T00:00:00"/>
    <x v="69"/>
    <s v="R. STAHL SCHALTGERATE GMBH"/>
    <x v="469"/>
    <x v="470"/>
    <x v="0"/>
    <x v="10"/>
    <x v="4"/>
    <m/>
    <m/>
    <m/>
    <m/>
    <s v="не определено"/>
    <n v="10"/>
    <x v="6"/>
  </r>
  <r>
    <s v="16983_2020"/>
    <x v="1"/>
    <x v="0"/>
    <d v="2020-01-20T00:00:00"/>
    <x v="105"/>
    <s v="IVALO LTD"/>
    <x v="469"/>
    <x v="470"/>
    <x v="0"/>
    <x v="11"/>
    <x v="4"/>
    <m/>
    <m/>
    <m/>
    <m/>
    <s v="не определено"/>
    <n v="9"/>
    <x v="6"/>
  </r>
  <r>
    <s v="16991_2020"/>
    <x v="1"/>
    <x v="0"/>
    <d v="2020-01-20T00:00:00"/>
    <x v="104"/>
    <s v="RONAHI-LED LIMITED"/>
    <x v="469"/>
    <x v="470"/>
    <x v="0"/>
    <x v="1"/>
    <x v="4"/>
    <m/>
    <m/>
    <m/>
    <m/>
    <s v="не определено"/>
    <n v="605"/>
    <x v="1"/>
  </r>
  <r>
    <s v="17145_2020"/>
    <x v="1"/>
    <x v="0"/>
    <d v="2020-01-20T00:00:00"/>
    <x v="106"/>
    <s v="SITECO BELEUCHTUNGSTECHNIK GMBH"/>
    <x v="469"/>
    <x v="470"/>
    <x v="1"/>
    <x v="11"/>
    <x v="4"/>
    <m/>
    <m/>
    <m/>
    <m/>
    <s v="не определено"/>
    <n v="10"/>
    <x v="7"/>
  </r>
  <r>
    <s v="17185_2020"/>
    <x v="1"/>
    <x v="0"/>
    <d v="2020-01-20T00:00:00"/>
    <x v="100"/>
    <s v="GUANGDONG GUOJI DIANDENG IMPORT AND EXPORT CO. , LTD,"/>
    <x v="469"/>
    <x v="470"/>
    <x v="0"/>
    <x v="11"/>
    <x v="4"/>
    <m/>
    <m/>
    <m/>
    <m/>
    <s v="не определено"/>
    <n v="500"/>
    <x v="2"/>
  </r>
  <r>
    <s v="17197_2020"/>
    <x v="1"/>
    <x v="0"/>
    <d v="2020-01-20T00:00:00"/>
    <x v="42"/>
    <s v="MANISH SHARMA"/>
    <x v="469"/>
    <x v="470"/>
    <x v="0"/>
    <x v="11"/>
    <x v="4"/>
    <m/>
    <m/>
    <m/>
    <m/>
    <s v="не определено"/>
    <n v="1"/>
    <x v="3"/>
  </r>
  <r>
    <s v="17231_2020"/>
    <x v="1"/>
    <x v="0"/>
    <d v="2020-01-21T00:00:00"/>
    <x v="68"/>
    <s v="ZHONGSHANG LONGED LIGHTING IMP&amp;EXP. , LTD"/>
    <x v="469"/>
    <x v="470"/>
    <x v="0"/>
    <x v="4"/>
    <x v="4"/>
    <m/>
    <m/>
    <m/>
    <m/>
    <s v="не определено"/>
    <n v="10918"/>
    <x v="15"/>
  </r>
  <r>
    <s v="17334_2020"/>
    <x v="1"/>
    <x v="0"/>
    <d v="2020-01-21T00:00:00"/>
    <x v="42"/>
    <s v="OML TECHNOLOGY LIGHTING CO. , LTD"/>
    <x v="469"/>
    <x v="470"/>
    <x v="0"/>
    <x v="11"/>
    <x v="4"/>
    <m/>
    <m/>
    <m/>
    <m/>
    <s v="не определено"/>
    <n v="26"/>
    <x v="3"/>
  </r>
  <r>
    <s v="17341_2020"/>
    <x v="1"/>
    <x v="0"/>
    <d v="2020-01-20T00:00:00"/>
    <x v="107"/>
    <s v="WENZHOU TOSUN IMPORT&amp; EXPORT CO. , LTD"/>
    <x v="469"/>
    <x v="470"/>
    <x v="0"/>
    <x v="11"/>
    <x v="4"/>
    <m/>
    <m/>
    <m/>
    <m/>
    <s v="не определено"/>
    <n v="31080"/>
    <x v="0"/>
  </r>
  <r>
    <s v="17390_2020"/>
    <x v="1"/>
    <x v="0"/>
    <d v="2020-01-20T00:00:00"/>
    <x v="70"/>
    <s v="LEGRAND GROUP ESPANA, S. L. "/>
    <x v="469"/>
    <x v="470"/>
    <x v="0"/>
    <x v="7"/>
    <x v="4"/>
    <m/>
    <m/>
    <m/>
    <m/>
    <s v="не определено"/>
    <n v="16"/>
    <x v="5"/>
  </r>
  <r>
    <s v="17420_2020"/>
    <x v="1"/>
    <x v="0"/>
    <d v="2020-01-20T00:00:00"/>
    <x v="44"/>
    <s v="NINGBO YOURLITE IMP AND EXP CO. , LTD"/>
    <x v="469"/>
    <x v="470"/>
    <x v="0"/>
    <x v="11"/>
    <x v="4"/>
    <m/>
    <m/>
    <m/>
    <m/>
    <s v="не определено"/>
    <n v="6900"/>
    <x v="3"/>
  </r>
  <r>
    <s v="17428_2020"/>
    <x v="1"/>
    <x v="0"/>
    <d v="2020-01-20T00:00:00"/>
    <x v="108"/>
    <s v="EMZ-HANAUER GMBH&amp;CO. KGAA"/>
    <x v="469"/>
    <x v="470"/>
    <x v="0"/>
    <x v="11"/>
    <x v="4"/>
    <m/>
    <m/>
    <m/>
    <m/>
    <s v="не определено"/>
    <n v="6144"/>
    <x v="5"/>
  </r>
  <r>
    <s v="17431_2020"/>
    <x v="1"/>
    <x v="0"/>
    <d v="2020-01-20T00:00:00"/>
    <x v="109"/>
    <s v="UNILUMIN GROUP CO. , LTD"/>
    <x v="469"/>
    <x v="470"/>
    <x v="0"/>
    <x v="11"/>
    <x v="4"/>
    <m/>
    <m/>
    <m/>
    <m/>
    <s v="не определено"/>
    <n v="46"/>
    <x v="2"/>
  </r>
  <r>
    <s v="17434_2020"/>
    <x v="1"/>
    <x v="0"/>
    <d v="2020-01-20T00:00:00"/>
    <x v="110"/>
    <s v="BRIGHT SOLAR SOLUTIONS CO. , LIMITED"/>
    <x v="469"/>
    <x v="470"/>
    <x v="0"/>
    <x v="1"/>
    <x v="4"/>
    <m/>
    <m/>
    <m/>
    <m/>
    <s v="не определено"/>
    <n v="92"/>
    <x v="1"/>
  </r>
  <r>
    <s v="17440_2020"/>
    <x v="1"/>
    <x v="0"/>
    <d v="2020-01-21T00:00:00"/>
    <x v="111"/>
    <s v="ERCO GMBH"/>
    <x v="469"/>
    <x v="470"/>
    <x v="0"/>
    <x v="11"/>
    <x v="4"/>
    <m/>
    <m/>
    <m/>
    <m/>
    <s v="не определено"/>
    <n v="4"/>
    <x v="3"/>
  </r>
  <r>
    <s v="17444_2020"/>
    <x v="1"/>
    <x v="0"/>
    <d v="2020-01-21T00:00:00"/>
    <x v="112"/>
    <s v="ZUMTOBEL LIGHTING GMBH"/>
    <x v="469"/>
    <x v="470"/>
    <x v="0"/>
    <x v="11"/>
    <x v="4"/>
    <m/>
    <m/>
    <m/>
    <m/>
    <s v="не определено"/>
    <n v="38"/>
    <x v="2"/>
  </r>
  <r>
    <s v="17445_2020"/>
    <x v="1"/>
    <x v="0"/>
    <d v="2020-01-21T00:00:00"/>
    <x v="113"/>
    <s v="ZUMTOBEL LIGHTING GMBH/DIETAL ROUMANIE SRL"/>
    <x v="469"/>
    <x v="470"/>
    <x v="0"/>
    <x v="11"/>
    <x v="4"/>
    <m/>
    <m/>
    <m/>
    <m/>
    <s v="не определено"/>
    <n v="76"/>
    <x v="2"/>
  </r>
  <r>
    <s v="17446_2020"/>
    <x v="1"/>
    <x v="0"/>
    <d v="2020-01-21T00:00:00"/>
    <x v="113"/>
    <s v="ZUMTOBEL LIGHTING GMBH/ZUMTOBEL LIGHTING (GUANGZHOU) GMBH"/>
    <x v="469"/>
    <x v="470"/>
    <x v="0"/>
    <x v="11"/>
    <x v="4"/>
    <m/>
    <m/>
    <m/>
    <m/>
    <s v="не определено"/>
    <n v="41"/>
    <x v="7"/>
  </r>
  <r>
    <s v="17454_2020"/>
    <x v="1"/>
    <x v="0"/>
    <d v="2020-01-21T00:00:00"/>
    <x v="114"/>
    <s v="LIGHTING TECHNOLOGIES INDIA PRIVATE LIMITED"/>
    <x v="469"/>
    <x v="470"/>
    <x v="0"/>
    <x v="11"/>
    <x v="4"/>
    <m/>
    <m/>
    <m/>
    <m/>
    <s v="не определено"/>
    <n v="1000"/>
    <x v="3"/>
  </r>
  <r>
    <s v="17457_2020"/>
    <x v="1"/>
    <x v="0"/>
    <d v="2020-01-21T00:00:00"/>
    <x v="42"/>
    <s v="AFOI XAXIRA &amp; SIA OE"/>
    <x v="469"/>
    <x v="470"/>
    <x v="1"/>
    <x v="11"/>
    <x v="4"/>
    <m/>
    <m/>
    <m/>
    <m/>
    <s v="не определено"/>
    <n v="213"/>
    <x v="18"/>
  </r>
  <r>
    <s v="17471_2020"/>
    <x v="1"/>
    <x v="0"/>
    <d v="2020-01-21T00:00:00"/>
    <x v="115"/>
    <s v="ЦЫСИ ЦЗОНФРА ЛЭМПС КО. , ЛТД."/>
    <x v="469"/>
    <x v="470"/>
    <x v="0"/>
    <x v="4"/>
    <x v="4"/>
    <m/>
    <m/>
    <m/>
    <m/>
    <s v="не определено"/>
    <n v="2340"/>
    <x v="15"/>
  </r>
  <r>
    <s v="17490_2020"/>
    <x v="1"/>
    <x v="0"/>
    <d v="2020-01-21T00:00:00"/>
    <x v="113"/>
    <s v="ZUMTOBEL LIGHTING GMBH/ THORN LIGHTING LTD"/>
    <x v="469"/>
    <x v="470"/>
    <x v="0"/>
    <x v="11"/>
    <x v="4"/>
    <m/>
    <m/>
    <m/>
    <m/>
    <s v="не определено"/>
    <n v="20"/>
    <x v="6"/>
  </r>
  <r>
    <s v="17491_2020"/>
    <x v="1"/>
    <x v="0"/>
    <d v="2020-01-21T00:00:00"/>
    <x v="112"/>
    <s v="ZUMTOBEL LIGHTING GMBH/ZG LIGHTIGN SRB D. O. O."/>
    <x v="469"/>
    <x v="470"/>
    <x v="0"/>
    <x v="11"/>
    <x v="4"/>
    <m/>
    <m/>
    <m/>
    <m/>
    <s v="не определено"/>
    <n v="2"/>
    <x v="6"/>
  </r>
  <r>
    <s v="17510_2020"/>
    <x v="1"/>
    <x v="0"/>
    <d v="2020-01-21T00:00:00"/>
    <x v="116"/>
    <s v="DISANO ILLUMINAZIONE S. P. A."/>
    <x v="469"/>
    <x v="470"/>
    <x v="1"/>
    <x v="1"/>
    <x v="4"/>
    <m/>
    <m/>
    <m/>
    <m/>
    <s v="не определено"/>
    <n v="21"/>
    <x v="16"/>
  </r>
  <r>
    <s v="17511_2020"/>
    <x v="1"/>
    <x v="0"/>
    <d v="2020-01-21T00:00:00"/>
    <x v="117"/>
    <s v="ROVASI S. L."/>
    <x v="469"/>
    <x v="470"/>
    <x v="0"/>
    <x v="11"/>
    <x v="4"/>
    <m/>
    <m/>
    <m/>
    <m/>
    <s v="не определено"/>
    <n v="5"/>
    <x v="2"/>
  </r>
  <r>
    <s v="17561_2020"/>
    <x v="1"/>
    <x v="0"/>
    <d v="2020-01-21T00:00:00"/>
    <x v="118"/>
    <s v="C LUCE SRL"/>
    <x v="469"/>
    <x v="470"/>
    <x v="1"/>
    <x v="1"/>
    <x v="4"/>
    <m/>
    <m/>
    <m/>
    <m/>
    <s v="не определено"/>
    <n v="10"/>
    <x v="16"/>
  </r>
  <r>
    <s v="17589_2020"/>
    <x v="1"/>
    <x v="0"/>
    <d v="2020-01-21T00:00:00"/>
    <x v="111"/>
    <s v="ERCO GMBH"/>
    <x v="469"/>
    <x v="470"/>
    <x v="0"/>
    <x v="11"/>
    <x v="4"/>
    <m/>
    <m/>
    <m/>
    <m/>
    <s v="не определено"/>
    <n v="41"/>
    <x v="2"/>
  </r>
  <r>
    <s v="17593_2020"/>
    <x v="1"/>
    <x v="0"/>
    <d v="2020-01-21T00:00:00"/>
    <x v="113"/>
    <s v="ZUMTOBEL LIGHTING GMBH/ZUMTOBEL LIGHTING (GUANGZHOU) GMBH"/>
    <x v="469"/>
    <x v="470"/>
    <x v="0"/>
    <x v="11"/>
    <x v="4"/>
    <m/>
    <m/>
    <m/>
    <m/>
    <s v="не определено"/>
    <n v="210"/>
    <x v="2"/>
  </r>
  <r>
    <s v="17594_2020"/>
    <x v="1"/>
    <x v="0"/>
    <d v="2020-01-21T00:00:00"/>
    <x v="112"/>
    <s v="ZUMTOBEL LIGHTING GMBH"/>
    <x v="469"/>
    <x v="470"/>
    <x v="0"/>
    <x v="11"/>
    <x v="4"/>
    <m/>
    <m/>
    <m/>
    <m/>
    <s v="не определено"/>
    <n v="36"/>
    <x v="2"/>
  </r>
  <r>
    <s v="17617_2020"/>
    <x v="1"/>
    <x v="0"/>
    <d v="2020-01-21T00:00:00"/>
    <x v="42"/>
    <s v="LIGMAN LIGHTING CO. , LTD."/>
    <x v="469"/>
    <x v="470"/>
    <x v="0"/>
    <x v="1"/>
    <x v="4"/>
    <m/>
    <m/>
    <m/>
    <m/>
    <s v="не определено"/>
    <n v="11"/>
    <x v="1"/>
  </r>
  <r>
    <s v="17618_2020"/>
    <x v="1"/>
    <x v="0"/>
    <d v="2020-01-21T00:00:00"/>
    <x v="119"/>
    <s v="PXF LIGHTING"/>
    <x v="469"/>
    <x v="470"/>
    <x v="1"/>
    <x v="11"/>
    <x v="4"/>
    <m/>
    <m/>
    <m/>
    <m/>
    <s v="не определено"/>
    <n v="161"/>
    <x v="6"/>
  </r>
  <r>
    <s v="17635_2020"/>
    <x v="1"/>
    <x v="0"/>
    <d v="2020-01-21T00:00:00"/>
    <x v="42"/>
    <s v="XI AN RAZORLUX OPTOELECTRONIC TECHNOLOGY СО. , LTD"/>
    <x v="469"/>
    <x v="470"/>
    <x v="0"/>
    <x v="4"/>
    <x v="4"/>
    <m/>
    <m/>
    <m/>
    <m/>
    <s v="не определено"/>
    <n v="10"/>
    <x v="4"/>
  </r>
  <r>
    <s v="17648_2020"/>
    <x v="1"/>
    <x v="0"/>
    <d v="2020-01-21T00:00:00"/>
    <x v="111"/>
    <s v="ERCO GMBH"/>
    <x v="469"/>
    <x v="470"/>
    <x v="0"/>
    <x v="11"/>
    <x v="4"/>
    <m/>
    <m/>
    <m/>
    <m/>
    <s v="не определено"/>
    <n v="2"/>
    <x v="27"/>
  </r>
  <r>
    <s v="17651_2020"/>
    <x v="1"/>
    <x v="0"/>
    <d v="2020-01-21T00:00:00"/>
    <x v="112"/>
    <s v="ZUMTOBEL LIGHTING GMBH"/>
    <x v="469"/>
    <x v="470"/>
    <x v="0"/>
    <x v="11"/>
    <x v="4"/>
    <m/>
    <m/>
    <m/>
    <m/>
    <s v="не определено"/>
    <n v="123"/>
    <x v="6"/>
  </r>
  <r>
    <s v="17652_2020"/>
    <x v="1"/>
    <x v="0"/>
    <d v="2020-01-21T00:00:00"/>
    <x v="113"/>
    <s v="ZUMTOBEL LIGHTING GMBH/ THORN LIGHTING LTD"/>
    <x v="469"/>
    <x v="470"/>
    <x v="1"/>
    <x v="11"/>
    <x v="4"/>
    <m/>
    <m/>
    <m/>
    <m/>
    <s v="не определено"/>
    <n v="20"/>
    <x v="13"/>
  </r>
  <r>
    <s v="17660_2020"/>
    <x v="1"/>
    <x v="0"/>
    <d v="2020-01-21T00:00:00"/>
    <x v="120"/>
    <s v="KANLUX S. A. ЗАВОД KANLUX"/>
    <x v="469"/>
    <x v="470"/>
    <x v="1"/>
    <x v="11"/>
    <x v="4"/>
    <m/>
    <m/>
    <m/>
    <m/>
    <s v="не определено"/>
    <n v="90"/>
    <x v="7"/>
  </r>
  <r>
    <s v="17666_2020"/>
    <x v="1"/>
    <x v="0"/>
    <d v="2020-01-21T00:00:00"/>
    <x v="43"/>
    <s v="SUNRISE HOLDINGS (H. K. ) LIMITED"/>
    <x v="469"/>
    <x v="470"/>
    <x v="0"/>
    <x v="11"/>
    <x v="4"/>
    <m/>
    <m/>
    <m/>
    <m/>
    <s v="не определено"/>
    <n v="25150"/>
    <x v="3"/>
  </r>
  <r>
    <s v="17672_2020"/>
    <x v="1"/>
    <x v="0"/>
    <d v="2020-01-21T00:00:00"/>
    <x v="116"/>
    <s v="DISANO ILLUMINAZIONE S. P. A."/>
    <x v="469"/>
    <x v="470"/>
    <x v="0"/>
    <x v="4"/>
    <x v="4"/>
    <m/>
    <m/>
    <m/>
    <m/>
    <s v="не определено"/>
    <n v="2"/>
    <x v="4"/>
  </r>
  <r>
    <s v="17673_2020"/>
    <x v="1"/>
    <x v="0"/>
    <d v="2020-01-21T00:00:00"/>
    <x v="118"/>
    <s v="C LUCE SRL"/>
    <x v="469"/>
    <x v="470"/>
    <x v="0"/>
    <x v="1"/>
    <x v="4"/>
    <m/>
    <m/>
    <m/>
    <m/>
    <s v="не определено"/>
    <n v="25"/>
    <x v="13"/>
  </r>
  <r>
    <s v="17674_2020"/>
    <x v="1"/>
    <x v="0"/>
    <d v="2020-01-21T00:00:00"/>
    <x v="118"/>
    <s v="C LUCE SRL"/>
    <x v="469"/>
    <x v="470"/>
    <x v="0"/>
    <x v="4"/>
    <x v="4"/>
    <m/>
    <m/>
    <m/>
    <m/>
    <s v="не определено"/>
    <n v="2"/>
    <x v="4"/>
  </r>
  <r>
    <s v="17705_2020"/>
    <x v="1"/>
    <x v="0"/>
    <d v="2020-01-21T00:00:00"/>
    <x v="42"/>
    <s v="CARPINTERIA METALICA ALUMAN S. L."/>
    <x v="469"/>
    <x v="470"/>
    <x v="0"/>
    <x v="11"/>
    <x v="4"/>
    <m/>
    <m/>
    <m/>
    <m/>
    <s v="не определено"/>
    <n v="88"/>
    <x v="14"/>
  </r>
  <r>
    <s v="17713_2020"/>
    <x v="1"/>
    <x v="0"/>
    <d v="2020-01-21T00:00:00"/>
    <x v="42"/>
    <s v="KSR KUEBLER NIVEAU-MESSTECHNIK AG"/>
    <x v="469"/>
    <x v="470"/>
    <x v="1"/>
    <x v="11"/>
    <x v="4"/>
    <m/>
    <m/>
    <m/>
    <m/>
    <s v="не определено"/>
    <n v="2"/>
    <x v="2"/>
  </r>
  <r>
    <s v="17732_2020"/>
    <x v="1"/>
    <x v="0"/>
    <d v="2020-01-21T00:00:00"/>
    <x v="119"/>
    <s v="PXF LIGHTING"/>
    <x v="469"/>
    <x v="470"/>
    <x v="1"/>
    <x v="11"/>
    <x v="4"/>
    <m/>
    <m/>
    <m/>
    <m/>
    <s v="не определено"/>
    <n v="84"/>
    <x v="7"/>
  </r>
  <r>
    <s v="17745_2020"/>
    <x v="1"/>
    <x v="0"/>
    <d v="2020-01-21T00:00:00"/>
    <x v="42"/>
    <s v="XI AN RAZORLUX OPTOELECTRONIC TECHNOLOGY СО. , LTD"/>
    <x v="469"/>
    <x v="470"/>
    <x v="0"/>
    <x v="4"/>
    <x v="4"/>
    <m/>
    <m/>
    <m/>
    <m/>
    <s v="не определено"/>
    <n v="8"/>
    <x v="4"/>
  </r>
  <r>
    <s v="17758_2020"/>
    <x v="1"/>
    <x v="0"/>
    <d v="2020-01-21T00:00:00"/>
    <x v="112"/>
    <s v="ZUMTOBEL LIGHTING GMBH"/>
    <x v="469"/>
    <x v="470"/>
    <x v="0"/>
    <x v="11"/>
    <x v="4"/>
    <m/>
    <m/>
    <m/>
    <m/>
    <s v="не определено"/>
    <n v="1"/>
    <x v="27"/>
  </r>
  <r>
    <s v="17765_2020"/>
    <x v="1"/>
    <x v="0"/>
    <d v="2020-01-21T00:00:00"/>
    <x v="42"/>
    <s v="F. L. I FORMULA LUCI ITALIA SRL"/>
    <x v="469"/>
    <x v="470"/>
    <x v="0"/>
    <x v="11"/>
    <x v="4"/>
    <m/>
    <m/>
    <m/>
    <m/>
    <s v="не определено"/>
    <n v="2"/>
    <x v="2"/>
  </r>
  <r>
    <s v="17794_2020"/>
    <x v="1"/>
    <x v="0"/>
    <d v="2020-01-21T00:00:00"/>
    <x v="42"/>
    <s v="RESOLUX WINDPOWER TECHNOLOGY CO. LTD"/>
    <x v="469"/>
    <x v="470"/>
    <x v="1"/>
    <x v="11"/>
    <x v="4"/>
    <m/>
    <m/>
    <m/>
    <m/>
    <s v="не определено"/>
    <n v="144"/>
    <x v="10"/>
  </r>
  <r>
    <s v="17867_2020"/>
    <x v="1"/>
    <x v="0"/>
    <d v="2020-01-21T00:00:00"/>
    <x v="42"/>
    <s v="CARPINTERIA METALICA ALUMAN S. L."/>
    <x v="469"/>
    <x v="470"/>
    <x v="0"/>
    <x v="11"/>
    <x v="4"/>
    <m/>
    <m/>
    <m/>
    <m/>
    <s v="не определено"/>
    <n v="46"/>
    <x v="14"/>
  </r>
  <r>
    <s v="17871_2020"/>
    <x v="1"/>
    <x v="0"/>
    <d v="2020-01-21T00:00:00"/>
    <x v="120"/>
    <s v="KANLUX S. A. ЗАВОД KANLUX"/>
    <x v="469"/>
    <x v="470"/>
    <x v="1"/>
    <x v="4"/>
    <x v="4"/>
    <m/>
    <m/>
    <m/>
    <m/>
    <s v="не определено"/>
    <n v="290"/>
    <x v="15"/>
  </r>
  <r>
    <s v="17891_2020"/>
    <x v="1"/>
    <x v="0"/>
    <d v="2020-01-21T00:00:00"/>
    <x v="119"/>
    <s v="PXF LIGHTING"/>
    <x v="469"/>
    <x v="470"/>
    <x v="1"/>
    <x v="11"/>
    <x v="4"/>
    <m/>
    <m/>
    <m/>
    <m/>
    <s v="не определено"/>
    <n v="42"/>
    <x v="20"/>
  </r>
  <r>
    <s v="17912_2020"/>
    <x v="1"/>
    <x v="0"/>
    <d v="2020-01-21T00:00:00"/>
    <x v="113"/>
    <s v="ZUMTOBEL LIGHTING GMBH/EEC ELECTRONICS"/>
    <x v="469"/>
    <x v="470"/>
    <x v="0"/>
    <x v="7"/>
    <x v="4"/>
    <m/>
    <m/>
    <m/>
    <m/>
    <s v="не определено"/>
    <n v="7"/>
    <x v="13"/>
  </r>
  <r>
    <s v="17992_2020"/>
    <x v="1"/>
    <x v="0"/>
    <d v="2020-01-21T00:00:00"/>
    <x v="121"/>
    <s v="LUG LIGHT FACTORY SP. Z O. O."/>
    <x v="469"/>
    <x v="470"/>
    <x v="0"/>
    <x v="1"/>
    <x v="4"/>
    <m/>
    <m/>
    <m/>
    <m/>
    <s v="не определено"/>
    <n v="17"/>
    <x v="1"/>
  </r>
  <r>
    <s v="17993_2020"/>
    <x v="1"/>
    <x v="0"/>
    <d v="2020-01-21T00:00:00"/>
    <x v="42"/>
    <s v="C. M. SALVI S. L."/>
    <x v="469"/>
    <x v="470"/>
    <x v="0"/>
    <x v="1"/>
    <x v="4"/>
    <m/>
    <m/>
    <m/>
    <m/>
    <s v="не определено"/>
    <n v="1"/>
    <x v="1"/>
  </r>
  <r>
    <s v="18016_2020"/>
    <x v="1"/>
    <x v="0"/>
    <d v="2020-01-21T00:00:00"/>
    <x v="113"/>
    <s v="ZUMTOBEL LIGHTING GMBH/ZUMTOBEL LIGHTING (GUANGZHOU) GMBH"/>
    <x v="469"/>
    <x v="470"/>
    <x v="0"/>
    <x v="4"/>
    <x v="4"/>
    <m/>
    <m/>
    <m/>
    <m/>
    <s v="не определено"/>
    <n v="83"/>
    <x v="6"/>
  </r>
  <r>
    <s v="18017_2020"/>
    <x v="1"/>
    <x v="0"/>
    <d v="2020-01-21T00:00:00"/>
    <x v="113"/>
    <s v="ZUMTOBEL LIGHTING GMBH/EEC ELECTRONICS"/>
    <x v="469"/>
    <x v="470"/>
    <x v="1"/>
    <x v="11"/>
    <x v="4"/>
    <m/>
    <m/>
    <m/>
    <m/>
    <s v="не определено"/>
    <n v="2"/>
    <x v="25"/>
  </r>
  <r>
    <s v="18027_2020"/>
    <x v="1"/>
    <x v="0"/>
    <d v="2020-01-21T00:00:00"/>
    <x v="107"/>
    <s v="WENZHOU TOSUN IMPORT&amp; EXPORT CO. , LTD"/>
    <x v="469"/>
    <x v="470"/>
    <x v="0"/>
    <x v="11"/>
    <x v="4"/>
    <m/>
    <m/>
    <m/>
    <m/>
    <s v="не определено"/>
    <n v="14600"/>
    <x v="0"/>
  </r>
  <r>
    <s v="18051_2020"/>
    <x v="1"/>
    <x v="0"/>
    <d v="2020-01-21T00:00:00"/>
    <x v="122"/>
    <s v="JIANGMEN TITANIC LIGHTING CO. , LTD"/>
    <x v="469"/>
    <x v="470"/>
    <x v="0"/>
    <x v="11"/>
    <x v="4"/>
    <m/>
    <m/>
    <m/>
    <m/>
    <s v="не определено"/>
    <n v="390"/>
    <x v="2"/>
  </r>
  <r>
    <s v="18055_2020"/>
    <x v="1"/>
    <x v="0"/>
    <d v="2020-01-21T00:00:00"/>
    <x v="123"/>
    <s v="KAPEGO COMPANY LIMITED"/>
    <x v="469"/>
    <x v="470"/>
    <x v="0"/>
    <x v="11"/>
    <x v="4"/>
    <m/>
    <m/>
    <m/>
    <m/>
    <s v="не определено"/>
    <n v="360"/>
    <x v="1"/>
  </r>
  <r>
    <s v="18063_2020"/>
    <x v="1"/>
    <x v="0"/>
    <d v="2020-01-21T00:00:00"/>
    <x v="42"/>
    <s v="FESTOOL GMBH &amp; CO. KG"/>
    <x v="469"/>
    <x v="470"/>
    <x v="0"/>
    <x v="11"/>
    <x v="4"/>
    <m/>
    <m/>
    <m/>
    <m/>
    <s v="не определено"/>
    <n v="5"/>
    <x v="13"/>
  </r>
  <r>
    <s v="18100_2020"/>
    <x v="1"/>
    <x v="0"/>
    <d v="2020-01-21T00:00:00"/>
    <x v="112"/>
    <s v="ZUMTOBEL LIGHTING GMBH"/>
    <x v="469"/>
    <x v="470"/>
    <x v="1"/>
    <x v="7"/>
    <x v="4"/>
    <m/>
    <m/>
    <m/>
    <m/>
    <s v="не определено"/>
    <n v="12"/>
    <x v="25"/>
  </r>
  <r>
    <s v="18121_2020"/>
    <x v="1"/>
    <x v="0"/>
    <d v="2020-01-21T00:00:00"/>
    <x v="61"/>
    <s v="ZHEJIANG ZUOLANG OPTOELECTRONICS TECHNOLOGY CO. , LTD."/>
    <x v="469"/>
    <x v="470"/>
    <x v="0"/>
    <x v="11"/>
    <x v="4"/>
    <m/>
    <m/>
    <m/>
    <m/>
    <s v="не определено"/>
    <n v="5000"/>
    <x v="6"/>
  </r>
  <r>
    <s v="18142_2020"/>
    <x v="1"/>
    <x v="0"/>
    <d v="2020-01-21T00:00:00"/>
    <x v="124"/>
    <s v="GUANGDONG CLOUD LIGHTING INFORMATION SCIENCE AND TECHNOLOGY CO, LTD."/>
    <x v="469"/>
    <x v="470"/>
    <x v="0"/>
    <x v="11"/>
    <x v="4"/>
    <m/>
    <m/>
    <m/>
    <m/>
    <s v="не определено"/>
    <n v="1113"/>
    <x v="3"/>
  </r>
  <r>
    <s v="18152_2020"/>
    <x v="1"/>
    <x v="0"/>
    <d v="2020-01-21T00:00:00"/>
    <x v="112"/>
    <s v="ZUMTOBEL LIGHTING GMBH"/>
    <x v="469"/>
    <x v="470"/>
    <x v="0"/>
    <x v="11"/>
    <x v="4"/>
    <m/>
    <m/>
    <m/>
    <m/>
    <s v="не определено"/>
    <n v="149"/>
    <x v="6"/>
  </r>
  <r>
    <s v="18160_2020"/>
    <x v="1"/>
    <x v="0"/>
    <d v="2020-01-21T00:00:00"/>
    <x v="42"/>
    <s v="F. L. I FORMULA LUCI ITALIA SRL"/>
    <x v="469"/>
    <x v="470"/>
    <x v="0"/>
    <x v="11"/>
    <x v="4"/>
    <m/>
    <m/>
    <m/>
    <m/>
    <s v="не определено"/>
    <n v="1"/>
    <x v="2"/>
  </r>
  <r>
    <s v="18173_2020"/>
    <x v="1"/>
    <x v="0"/>
    <d v="2020-01-21T00:00:00"/>
    <x v="108"/>
    <s v="BITRON POLAND SP. Z O. O."/>
    <x v="469"/>
    <x v="470"/>
    <x v="0"/>
    <x v="11"/>
    <x v="4"/>
    <m/>
    <m/>
    <m/>
    <m/>
    <s v="не определено"/>
    <n v="250"/>
    <x v="13"/>
  </r>
  <r>
    <s v="18199_2020"/>
    <x v="1"/>
    <x v="0"/>
    <d v="2020-01-21T00:00:00"/>
    <x v="125"/>
    <s v="TRILUX MEDICAL GMBH &amp; CO. KG"/>
    <x v="469"/>
    <x v="470"/>
    <x v="0"/>
    <x v="11"/>
    <x v="4"/>
    <m/>
    <m/>
    <m/>
    <m/>
    <s v="не определено"/>
    <n v="1"/>
    <x v="28"/>
  </r>
  <r>
    <s v="18224_2020"/>
    <x v="1"/>
    <x v="0"/>
    <d v="2020-01-21T00:00:00"/>
    <x v="46"/>
    <s v="IGUZZINI ILLUMINAZIONE SPA"/>
    <x v="469"/>
    <x v="470"/>
    <x v="0"/>
    <x v="1"/>
    <x v="4"/>
    <m/>
    <m/>
    <m/>
    <m/>
    <s v="не определено"/>
    <n v="7"/>
    <x v="5"/>
  </r>
  <r>
    <s v="18238_2020"/>
    <x v="1"/>
    <x v="0"/>
    <d v="2020-01-21T00:00:00"/>
    <x v="42"/>
    <s v="XI AN RAZORLUX OPTOELECTRONIC TECHNOLOGY СО. , LTD"/>
    <x v="469"/>
    <x v="470"/>
    <x v="0"/>
    <x v="4"/>
    <x v="4"/>
    <m/>
    <m/>
    <m/>
    <m/>
    <s v="не определено"/>
    <n v="7"/>
    <x v="4"/>
  </r>
  <r>
    <s v="18246_2020"/>
    <x v="1"/>
    <x v="0"/>
    <d v="2020-01-22T00:00:00"/>
    <x v="126"/>
    <s v="FOSHAN IRD LIGHTING CO. , LTD."/>
    <x v="469"/>
    <x v="470"/>
    <x v="0"/>
    <x v="11"/>
    <x v="4"/>
    <m/>
    <m/>
    <m/>
    <m/>
    <s v="не определено"/>
    <n v="800"/>
    <x v="3"/>
  </r>
  <r>
    <s v="18282_2020"/>
    <x v="1"/>
    <x v="0"/>
    <d v="2020-01-22T00:00:00"/>
    <x v="127"/>
    <s v="NIGHTSUN INTERNATIONAL LIMITED"/>
    <x v="469"/>
    <x v="470"/>
    <x v="0"/>
    <x v="4"/>
    <x v="4"/>
    <m/>
    <m/>
    <m/>
    <m/>
    <s v="не определено"/>
    <n v="24"/>
    <x v="4"/>
  </r>
  <r>
    <s v="18300_2020"/>
    <x v="1"/>
    <x v="0"/>
    <d v="2020-01-22T00:00:00"/>
    <x v="128"/>
    <s v="ECLATEC SAS"/>
    <x v="469"/>
    <x v="470"/>
    <x v="0"/>
    <x v="1"/>
    <x v="4"/>
    <m/>
    <m/>
    <m/>
    <m/>
    <s v="не определено"/>
    <n v="100"/>
    <x v="16"/>
  </r>
  <r>
    <s v="18359_2020"/>
    <x v="1"/>
    <x v="0"/>
    <d v="2020-01-22T00:00:00"/>
    <x v="42"/>
    <s v="FOXFURY LLC"/>
    <x v="469"/>
    <x v="470"/>
    <x v="0"/>
    <x v="4"/>
    <x v="4"/>
    <m/>
    <m/>
    <m/>
    <m/>
    <s v="не определено"/>
    <n v="1"/>
    <x v="13"/>
  </r>
  <r>
    <s v="18366_2020"/>
    <x v="1"/>
    <x v="0"/>
    <d v="2020-01-22T00:00:00"/>
    <x v="77"/>
    <s v="MEISHE PHOTOGRAPHY EQUIPMENT CO. LTD"/>
    <x v="469"/>
    <x v="470"/>
    <x v="0"/>
    <x v="11"/>
    <x v="4"/>
    <m/>
    <m/>
    <m/>
    <m/>
    <s v="не определено"/>
    <n v="1000"/>
    <x v="4"/>
  </r>
  <r>
    <s v="18444_2020"/>
    <x v="1"/>
    <x v="0"/>
    <d v="2020-01-22T00:00:00"/>
    <x v="42"/>
    <s v="HEDI GMBH"/>
    <x v="469"/>
    <x v="470"/>
    <x v="0"/>
    <x v="4"/>
    <x v="4"/>
    <m/>
    <m/>
    <m/>
    <m/>
    <s v="не определено"/>
    <n v="2"/>
    <x v="2"/>
  </r>
  <r>
    <s v="18448_2020"/>
    <x v="1"/>
    <x v="0"/>
    <d v="2020-01-22T00:00:00"/>
    <x v="42"/>
    <s v="LAMP 83 Aydinlatma San. Ve Tic. A. S."/>
    <x v="469"/>
    <x v="470"/>
    <x v="1"/>
    <x v="11"/>
    <x v="4"/>
    <m/>
    <m/>
    <m/>
    <m/>
    <s v="не определено"/>
    <n v="85"/>
    <x v="6"/>
  </r>
  <r>
    <s v="18504_2020"/>
    <x v="1"/>
    <x v="0"/>
    <d v="2020-01-22T00:00:00"/>
    <x v="129"/>
    <s v="FAGERHULTS BELYSNING AB"/>
    <x v="469"/>
    <x v="470"/>
    <x v="0"/>
    <x v="11"/>
    <x v="4"/>
    <m/>
    <m/>
    <m/>
    <m/>
    <s v="не определено"/>
    <n v="241"/>
    <x v="6"/>
  </r>
  <r>
    <s v="18527_2020"/>
    <x v="1"/>
    <x v="0"/>
    <d v="2020-01-22T00:00:00"/>
    <x v="130"/>
    <s v="SHANGHAI SHUOSEN ENTERPRISE CO. , LTD"/>
    <x v="469"/>
    <x v="470"/>
    <x v="0"/>
    <x v="11"/>
    <x v="4"/>
    <m/>
    <m/>
    <m/>
    <m/>
    <s v="не определено"/>
    <n v="50"/>
    <x v="3"/>
  </r>
  <r>
    <s v="18535_2020"/>
    <x v="1"/>
    <x v="0"/>
    <d v="2020-01-22T00:00:00"/>
    <x v="131"/>
    <s v="UP-SHINE LIGHTING CO. , LIMITED"/>
    <x v="469"/>
    <x v="470"/>
    <x v="0"/>
    <x v="11"/>
    <x v="4"/>
    <m/>
    <m/>
    <m/>
    <m/>
    <s v="не определено"/>
    <n v="91"/>
    <x v="7"/>
  </r>
  <r>
    <s v="18541_2020"/>
    <x v="1"/>
    <x v="0"/>
    <d v="2020-01-22T00:00:00"/>
    <x v="70"/>
    <s v="LEGRAND GROUP ESPANA, S. L. "/>
    <x v="469"/>
    <x v="470"/>
    <x v="0"/>
    <x v="7"/>
    <x v="4"/>
    <m/>
    <m/>
    <m/>
    <m/>
    <s v="не определено"/>
    <n v="16"/>
    <x v="5"/>
  </r>
  <r>
    <s v="18542_2020"/>
    <x v="1"/>
    <x v="0"/>
    <d v="2020-01-22T00:00:00"/>
    <x v="132"/>
    <s v="FAEL S. P. A."/>
    <x v="469"/>
    <x v="470"/>
    <x v="1"/>
    <x v="9"/>
    <x v="4"/>
    <m/>
    <m/>
    <m/>
    <m/>
    <s v="не определено"/>
    <n v="46"/>
    <x v="15"/>
  </r>
  <r>
    <s v="18557_2020"/>
    <x v="1"/>
    <x v="0"/>
    <d v="2020-01-22T00:00:00"/>
    <x v="42"/>
    <s v="LAMP 83 Aydinlatma San. Ve Tic. A. S."/>
    <x v="469"/>
    <x v="470"/>
    <x v="1"/>
    <x v="11"/>
    <x v="4"/>
    <m/>
    <m/>
    <m/>
    <m/>
    <s v="не определено"/>
    <n v="99"/>
    <x v="6"/>
  </r>
  <r>
    <s v="18565_2020"/>
    <x v="1"/>
    <x v="0"/>
    <d v="2020-01-22T00:00:00"/>
    <x v="133"/>
    <s v="HOROZK ELECTRIC&amp;ELECTRONIC CO. LIMITED"/>
    <x v="469"/>
    <x v="470"/>
    <x v="0"/>
    <x v="4"/>
    <x v="4"/>
    <m/>
    <m/>
    <m/>
    <m/>
    <s v="не определено"/>
    <n v="21030"/>
    <x v="4"/>
  </r>
  <r>
    <s v="18573_2020"/>
    <x v="1"/>
    <x v="0"/>
    <d v="2020-01-22T00:00:00"/>
    <x v="70"/>
    <s v="LEGRAND GROUP ESPANA, S. L. "/>
    <x v="469"/>
    <x v="470"/>
    <x v="0"/>
    <x v="7"/>
    <x v="4"/>
    <m/>
    <m/>
    <m/>
    <m/>
    <s v="не определено"/>
    <n v="2"/>
    <x v="5"/>
  </r>
  <r>
    <s v="18583_2020"/>
    <x v="1"/>
    <x v="0"/>
    <d v="2020-01-22T00:00:00"/>
    <x v="126"/>
    <s v="FOSHAN IRD LIGHTING CO. , LTD."/>
    <x v="469"/>
    <x v="470"/>
    <x v="0"/>
    <x v="11"/>
    <x v="4"/>
    <m/>
    <m/>
    <m/>
    <m/>
    <s v="не определено"/>
    <n v="2599"/>
    <x v="3"/>
  </r>
  <r>
    <s v="18587_2020"/>
    <x v="1"/>
    <x v="0"/>
    <d v="2020-01-22T00:00:00"/>
    <x v="129"/>
    <s v="FAGERHULTS BELYSNING AB"/>
    <x v="469"/>
    <x v="470"/>
    <x v="0"/>
    <x v="11"/>
    <x v="4"/>
    <m/>
    <m/>
    <m/>
    <m/>
    <s v="не определено"/>
    <n v="18"/>
    <x v="29"/>
  </r>
  <r>
    <s v="18591_2020"/>
    <x v="1"/>
    <x v="0"/>
    <d v="2020-01-22T00:00:00"/>
    <x v="42"/>
    <s v="FOXFURY LLC"/>
    <x v="469"/>
    <x v="470"/>
    <x v="0"/>
    <x v="4"/>
    <x v="4"/>
    <m/>
    <m/>
    <m/>
    <m/>
    <s v="не определено"/>
    <n v="1"/>
    <x v="13"/>
  </r>
  <r>
    <s v="18647_2020"/>
    <x v="1"/>
    <x v="0"/>
    <d v="2020-01-22T00:00:00"/>
    <x v="134"/>
    <s v="LONYUNG LED LIGHTING CO. , LTD."/>
    <x v="469"/>
    <x v="470"/>
    <x v="0"/>
    <x v="11"/>
    <x v="4"/>
    <m/>
    <m/>
    <m/>
    <m/>
    <s v="не определено"/>
    <n v="16106"/>
    <x v="3"/>
  </r>
  <r>
    <s v="18676_2020"/>
    <x v="1"/>
    <x v="0"/>
    <d v="2020-01-22T00:00:00"/>
    <x v="42"/>
    <s v="HARBIN LUTONG JIAODIAN DISTRIBUTION CO. , LTD"/>
    <x v="469"/>
    <x v="470"/>
    <x v="1"/>
    <x v="4"/>
    <x v="4"/>
    <m/>
    <m/>
    <m/>
    <m/>
    <s v="не определено"/>
    <n v="5"/>
    <x v="15"/>
  </r>
  <r>
    <s v="18700_2020"/>
    <x v="1"/>
    <x v="0"/>
    <d v="2020-01-22T00:00:00"/>
    <x v="42"/>
    <s v="FESTOOL GMBH &amp; CO. KG"/>
    <x v="469"/>
    <x v="470"/>
    <x v="0"/>
    <x v="11"/>
    <x v="4"/>
    <m/>
    <m/>
    <m/>
    <m/>
    <s v="не определено"/>
    <n v="32"/>
    <x v="13"/>
  </r>
  <r>
    <s v="18759_2020"/>
    <x v="1"/>
    <x v="0"/>
    <d v="2020-01-22T00:00:00"/>
    <x v="135"/>
    <s v="LONYUNG LED LIGHTING CO. , LTD."/>
    <x v="469"/>
    <x v="470"/>
    <x v="0"/>
    <x v="11"/>
    <x v="4"/>
    <m/>
    <m/>
    <m/>
    <m/>
    <s v="не определено"/>
    <n v="8020"/>
    <x v="3"/>
  </r>
  <r>
    <s v="18788_2020"/>
    <x v="1"/>
    <x v="0"/>
    <d v="2020-01-22T00:00:00"/>
    <x v="43"/>
    <s v="SUNRISE HOLDINGS (H. K. ) LIMITED"/>
    <x v="469"/>
    <x v="470"/>
    <x v="0"/>
    <x v="11"/>
    <x v="4"/>
    <m/>
    <m/>
    <m/>
    <m/>
    <s v="не определено"/>
    <n v="3712"/>
    <x v="3"/>
  </r>
  <r>
    <s v="18804_2020"/>
    <x v="1"/>
    <x v="0"/>
    <d v="2020-01-22T00:00:00"/>
    <x v="74"/>
    <s v="CHALMIT LIGHTING,"/>
    <x v="469"/>
    <x v="470"/>
    <x v="1"/>
    <x v="10"/>
    <x v="4"/>
    <m/>
    <m/>
    <m/>
    <m/>
    <s v="не определено"/>
    <n v="14"/>
    <x v="6"/>
  </r>
  <r>
    <s v="18810_2020"/>
    <x v="1"/>
    <x v="0"/>
    <d v="2020-01-22T00:00:00"/>
    <x v="59"/>
    <s v="SHENZHEN AGLARE LIGHTING CO. , LTD."/>
    <x v="469"/>
    <x v="470"/>
    <x v="0"/>
    <x v="4"/>
    <x v="4"/>
    <m/>
    <m/>
    <m/>
    <m/>
    <s v="не определено"/>
    <n v="100"/>
    <x v="4"/>
  </r>
  <r>
    <s v="18811_2020"/>
    <x v="1"/>
    <x v="0"/>
    <d v="2020-01-22T00:00:00"/>
    <x v="51"/>
    <s v="FOSHAN NANHAI SHUNZHAN MOULD LIGHTING METAL PRODUCTS CO. , LTD."/>
    <x v="469"/>
    <x v="470"/>
    <x v="1"/>
    <x v="4"/>
    <x v="4"/>
    <m/>
    <m/>
    <m/>
    <m/>
    <s v="не определено"/>
    <n v="90"/>
    <x v="15"/>
  </r>
  <r>
    <s v="18813_2020"/>
    <x v="1"/>
    <x v="0"/>
    <d v="2020-01-22T00:00:00"/>
    <x v="51"/>
    <s v="FOSHAN NANHAI SHUNZHAN MOULD LIGHTING METAL PRODUCTS CO. , LTD."/>
    <x v="469"/>
    <x v="470"/>
    <x v="1"/>
    <x v="4"/>
    <x v="4"/>
    <m/>
    <m/>
    <m/>
    <m/>
    <s v="не определено"/>
    <n v="133"/>
    <x v="15"/>
  </r>
  <r>
    <s v="18848_2020"/>
    <x v="1"/>
    <x v="0"/>
    <d v="2020-01-22T00:00:00"/>
    <x v="74"/>
    <s v="CHALMIT LIGHTING,"/>
    <x v="469"/>
    <x v="470"/>
    <x v="1"/>
    <x v="10"/>
    <x v="4"/>
    <m/>
    <m/>
    <m/>
    <m/>
    <s v="не определено"/>
    <n v="7"/>
    <x v="6"/>
  </r>
  <r>
    <s v="18893_2020"/>
    <x v="1"/>
    <x v="0"/>
    <d v="2020-01-23T00:00:00"/>
    <x v="42"/>
    <s v="GOLIGHT, INC.  НА ЗАВОДЕ В ТАЙВАНЕ (КИТАЙ)"/>
    <x v="469"/>
    <x v="470"/>
    <x v="1"/>
    <x v="4"/>
    <x v="4"/>
    <m/>
    <m/>
    <m/>
    <m/>
    <s v="не определено"/>
    <n v="108"/>
    <x v="15"/>
  </r>
  <r>
    <s v="18961_2020"/>
    <x v="1"/>
    <x v="0"/>
    <d v="2020-01-23T00:00:00"/>
    <x v="42"/>
    <s v="TECHTRONIC INDUSTRIES (DONGGUAN) CO. LTD"/>
    <x v="469"/>
    <x v="470"/>
    <x v="1"/>
    <x v="4"/>
    <x v="4"/>
    <m/>
    <m/>
    <m/>
    <m/>
    <s v="не определено"/>
    <n v="1"/>
    <x v="15"/>
  </r>
  <r>
    <s v="19001_2020"/>
    <x v="1"/>
    <x v="0"/>
    <d v="2020-01-23T00:00:00"/>
    <x v="136"/>
    <s v="OREOL LIGHTING TECHNOLOGY CO. , LTD."/>
    <x v="469"/>
    <x v="470"/>
    <x v="0"/>
    <x v="11"/>
    <x v="4"/>
    <m/>
    <m/>
    <m/>
    <m/>
    <s v="не определено"/>
    <n v="68000"/>
    <x v="6"/>
  </r>
  <r>
    <s v="19078_2020"/>
    <x v="1"/>
    <x v="0"/>
    <d v="2020-01-23T00:00:00"/>
    <x v="42"/>
    <s v="GLEELITE CO. , LTD"/>
    <x v="469"/>
    <x v="470"/>
    <x v="0"/>
    <x v="4"/>
    <x v="4"/>
    <m/>
    <m/>
    <m/>
    <m/>
    <s v="не определено"/>
    <n v="12"/>
    <x v="4"/>
  </r>
  <r>
    <s v="19095_2020"/>
    <x v="1"/>
    <x v="0"/>
    <d v="2020-01-23T00:00:00"/>
    <x v="42"/>
    <s v="BEST ELECTRONIC TECHNOLOGY CO. , LTD."/>
    <x v="469"/>
    <x v="470"/>
    <x v="0"/>
    <x v="1"/>
    <x v="4"/>
    <m/>
    <m/>
    <m/>
    <m/>
    <s v="не определено"/>
    <n v="680"/>
    <x v="6"/>
  </r>
  <r>
    <s v="19116_2020"/>
    <x v="1"/>
    <x v="0"/>
    <d v="2020-01-23T00:00:00"/>
    <x v="42"/>
    <s v="GLEELITE CO. , LTD"/>
    <x v="469"/>
    <x v="470"/>
    <x v="0"/>
    <x v="4"/>
    <x v="4"/>
    <m/>
    <m/>
    <m/>
    <m/>
    <s v="не определено"/>
    <n v="20"/>
    <x v="4"/>
  </r>
  <r>
    <s v="19154_2020"/>
    <x v="1"/>
    <x v="0"/>
    <d v="2020-01-23T00:00:00"/>
    <x v="42"/>
    <s v="ЮВИПИ, ЛЛС (UVP, LLC)"/>
    <x v="469"/>
    <x v="470"/>
    <x v="1"/>
    <x v="11"/>
    <x v="4"/>
    <m/>
    <m/>
    <m/>
    <m/>
    <s v="не определено"/>
    <n v="4"/>
    <x v="10"/>
  </r>
  <r>
    <s v="19195_2020"/>
    <x v="1"/>
    <x v="0"/>
    <d v="2020-01-23T00:00:00"/>
    <x v="42"/>
    <s v="TONYA LIGHTING TECHNOLOGY CO. , LTD"/>
    <x v="469"/>
    <x v="470"/>
    <x v="0"/>
    <x v="11"/>
    <x v="4"/>
    <m/>
    <m/>
    <m/>
    <m/>
    <s v="не определено"/>
    <n v="49"/>
    <x v="0"/>
  </r>
  <r>
    <s v="19196_2020"/>
    <x v="1"/>
    <x v="0"/>
    <d v="2020-01-23T00:00:00"/>
    <x v="42"/>
    <s v="GLEELITE CO. , LTD"/>
    <x v="469"/>
    <x v="470"/>
    <x v="0"/>
    <x v="4"/>
    <x v="4"/>
    <m/>
    <m/>
    <m/>
    <m/>
    <s v="не определено"/>
    <n v="113"/>
    <x v="4"/>
  </r>
  <r>
    <s v="19206_2020"/>
    <x v="1"/>
    <x v="0"/>
    <d v="2020-01-23T00:00:00"/>
    <x v="42"/>
    <s v="FOSHAN RONSE LIGHTING TECHNOLOGY CO. , LTD."/>
    <x v="469"/>
    <x v="470"/>
    <x v="0"/>
    <x v="1"/>
    <x v="4"/>
    <m/>
    <m/>
    <m/>
    <m/>
    <s v="не определено"/>
    <n v="375"/>
    <x v="6"/>
  </r>
  <r>
    <s v="19222_2020"/>
    <x v="1"/>
    <x v="0"/>
    <d v="2020-01-23T00:00:00"/>
    <x v="42"/>
    <s v="ZHONGSHAN SHUODA LIGHTING CO. , LTD. , CHINA"/>
    <x v="469"/>
    <x v="470"/>
    <x v="0"/>
    <x v="11"/>
    <x v="4"/>
    <m/>
    <m/>
    <m/>
    <m/>
    <s v="не определено"/>
    <n v="200"/>
    <x v="2"/>
  </r>
  <r>
    <s v="19235_2020"/>
    <x v="1"/>
    <x v="0"/>
    <d v="2020-01-23T00:00:00"/>
    <x v="42"/>
    <s v="GOLIGHT, INC.  НА ЗАВОДЕ В КИТАЕ"/>
    <x v="469"/>
    <x v="470"/>
    <x v="0"/>
    <x v="4"/>
    <x v="4"/>
    <m/>
    <m/>
    <m/>
    <m/>
    <s v="не определено"/>
    <n v="36"/>
    <x v="15"/>
  </r>
  <r>
    <s v="19259_2020"/>
    <x v="1"/>
    <x v="0"/>
    <d v="2020-01-23T00:00:00"/>
    <x v="136"/>
    <s v="OREOL LIGHTING TECHNOLOGY CO. , LTD"/>
    <x v="469"/>
    <x v="470"/>
    <x v="0"/>
    <x v="11"/>
    <x v="4"/>
    <m/>
    <m/>
    <m/>
    <m/>
    <s v="не определено"/>
    <n v="5000"/>
    <x v="6"/>
  </r>
  <r>
    <s v="19298_2020"/>
    <x v="1"/>
    <x v="0"/>
    <d v="2020-01-23T00:00:00"/>
    <x v="137"/>
    <s v="SHEENLY LIGHTING CO. , LTD"/>
    <x v="469"/>
    <x v="470"/>
    <x v="0"/>
    <x v="11"/>
    <x v="4"/>
    <m/>
    <m/>
    <m/>
    <m/>
    <s v="не определено"/>
    <n v="56"/>
    <x v="2"/>
  </r>
  <r>
    <s v="19415_2020"/>
    <x v="1"/>
    <x v="0"/>
    <d v="2020-01-23T00:00:00"/>
    <x v="138"/>
    <s v="GUAGNZHOU BEST ELECTRONIC TECHNOLOGY CO. , LTD"/>
    <x v="469"/>
    <x v="470"/>
    <x v="1"/>
    <x v="11"/>
    <x v="4"/>
    <m/>
    <m/>
    <m/>
    <m/>
    <s v="не определено"/>
    <n v="249"/>
    <x v="6"/>
  </r>
  <r>
    <s v="19488_2020"/>
    <x v="1"/>
    <x v="0"/>
    <d v="2020-01-24T00:00:00"/>
    <x v="139"/>
    <s v="JIANGSU SUN&amp;MOON LIGHTING CO. , LTD"/>
    <x v="469"/>
    <x v="470"/>
    <x v="0"/>
    <x v="11"/>
    <x v="4"/>
    <m/>
    <m/>
    <m/>
    <m/>
    <s v="не определено"/>
    <n v="500"/>
    <x v="3"/>
  </r>
  <r>
    <s v="19506_2020"/>
    <x v="1"/>
    <x v="0"/>
    <d v="2020-01-24T00:00:00"/>
    <x v="140"/>
    <s v="LUXBURG LIGHTING CO. LTD"/>
    <x v="469"/>
    <x v="470"/>
    <x v="0"/>
    <x v="11"/>
    <x v="4"/>
    <m/>
    <m/>
    <m/>
    <m/>
    <s v="не определено"/>
    <n v="2"/>
    <x v="3"/>
  </r>
  <r>
    <s v="19542_2020"/>
    <x v="1"/>
    <x v="0"/>
    <d v="2020-01-24T00:00:00"/>
    <x v="47"/>
    <s v="RONSE LIGHTING TECHNOLOGY CO. , LTD."/>
    <x v="469"/>
    <x v="470"/>
    <x v="0"/>
    <x v="4"/>
    <x v="4"/>
    <m/>
    <m/>
    <m/>
    <m/>
    <s v="не определено"/>
    <n v="750"/>
    <x v="4"/>
  </r>
  <r>
    <s v="19552_2020"/>
    <x v="1"/>
    <x v="0"/>
    <d v="2020-01-24T00:00:00"/>
    <x v="63"/>
    <s v="EAE ELEKTRIK AYDINLATMA ENDUSTRI SANAYI VE TICARET А. S."/>
    <x v="469"/>
    <x v="470"/>
    <x v="0"/>
    <x v="1"/>
    <x v="4"/>
    <m/>
    <m/>
    <m/>
    <m/>
    <s v="не определено"/>
    <n v="57"/>
    <x v="1"/>
  </r>
  <r>
    <s v="19569_2020"/>
    <x v="1"/>
    <x v="0"/>
    <d v="2020-01-24T00:00:00"/>
    <x v="141"/>
    <s v="AGC LIGHTING CO. , LTD"/>
    <x v="469"/>
    <x v="470"/>
    <x v="0"/>
    <x v="11"/>
    <x v="4"/>
    <m/>
    <m/>
    <m/>
    <m/>
    <s v="не определено"/>
    <n v="2"/>
    <x v="3"/>
  </r>
  <r>
    <s v="19572_2020"/>
    <x v="1"/>
    <x v="0"/>
    <d v="2020-01-24T00:00:00"/>
    <x v="54"/>
    <s v="ZHONGSHAN PHOTON LIGHTING FACTORY"/>
    <x v="469"/>
    <x v="470"/>
    <x v="0"/>
    <x v="11"/>
    <x v="4"/>
    <m/>
    <m/>
    <m/>
    <m/>
    <s v="не определено"/>
    <n v="5430"/>
    <x v="3"/>
  </r>
  <r>
    <s v="19591_2020"/>
    <x v="1"/>
    <x v="0"/>
    <d v="2020-01-24T00:00:00"/>
    <x v="63"/>
    <s v="EAE ELEKTRIK AYDINLATMA ENDUSTRI SANAYI VE TICARET А. S."/>
    <x v="469"/>
    <x v="470"/>
    <x v="0"/>
    <x v="11"/>
    <x v="4"/>
    <m/>
    <m/>
    <m/>
    <m/>
    <s v="не определено"/>
    <n v="560"/>
    <x v="3"/>
  </r>
  <r>
    <s v="19603_2020"/>
    <x v="1"/>
    <x v="0"/>
    <d v="2020-01-24T00:00:00"/>
    <x v="142"/>
    <s v="COXO TECHNOLOGY CO. LTD"/>
    <x v="469"/>
    <x v="470"/>
    <x v="0"/>
    <x v="4"/>
    <x v="4"/>
    <m/>
    <m/>
    <m/>
    <m/>
    <s v="не определено"/>
    <n v="2933"/>
    <x v="4"/>
  </r>
  <r>
    <s v="19645_2020"/>
    <x v="1"/>
    <x v="0"/>
    <d v="2020-01-24T00:00:00"/>
    <x v="51"/>
    <s v="FOSHAN NANHAI SHUNZHAN MOULD LIGHTING METAL PRODUCTS CO. , LTD."/>
    <x v="469"/>
    <x v="470"/>
    <x v="1"/>
    <x v="4"/>
    <x v="4"/>
    <m/>
    <m/>
    <m/>
    <m/>
    <s v="не определено"/>
    <n v="91"/>
    <x v="15"/>
  </r>
  <r>
    <s v="19654_2020"/>
    <x v="1"/>
    <x v="0"/>
    <d v="2020-01-24T00:00:00"/>
    <x v="42"/>
    <s v="LIGHTING ACCENTS GMBH"/>
    <x v="469"/>
    <x v="470"/>
    <x v="0"/>
    <x v="11"/>
    <x v="4"/>
    <m/>
    <m/>
    <m/>
    <m/>
    <s v="не определено"/>
    <n v="501"/>
    <x v="6"/>
  </r>
  <r>
    <s v="19683_2020"/>
    <x v="1"/>
    <x v="0"/>
    <d v="2020-01-24T00:00:00"/>
    <x v="140"/>
    <s v="LUXBURG LIGHTING CO. LTD"/>
    <x v="469"/>
    <x v="470"/>
    <x v="0"/>
    <x v="11"/>
    <x v="4"/>
    <m/>
    <m/>
    <m/>
    <m/>
    <s v="не определено"/>
    <n v="2"/>
    <x v="2"/>
  </r>
  <r>
    <s v="19771_2020"/>
    <x v="1"/>
    <x v="0"/>
    <d v="2020-01-24T00:00:00"/>
    <x v="68"/>
    <s v="ZHONGSHANG LONGED LIGHTING IMP&amp;EXP. , LTD"/>
    <x v="469"/>
    <x v="470"/>
    <x v="0"/>
    <x v="11"/>
    <x v="4"/>
    <m/>
    <m/>
    <m/>
    <m/>
    <s v="не определено"/>
    <n v="8840"/>
    <x v="11"/>
  </r>
  <r>
    <s v="19772_2020"/>
    <x v="1"/>
    <x v="0"/>
    <d v="2020-01-24T00:00:00"/>
    <x v="143"/>
    <s v="GALLOP LIGHTING ZHONGSHAN CO. , LTD"/>
    <x v="469"/>
    <x v="470"/>
    <x v="0"/>
    <x v="4"/>
    <x v="4"/>
    <m/>
    <m/>
    <m/>
    <m/>
    <s v="не определено"/>
    <n v="750"/>
    <x v="4"/>
  </r>
  <r>
    <s v="19784_2020"/>
    <x v="1"/>
    <x v="0"/>
    <d v="2020-01-24T00:00:00"/>
    <x v="62"/>
    <s v="JIANGMEN TITANIC LIGHTING CO. , LTD (БЫВШ. TITANIC LIGHTING CO. , LTD)"/>
    <x v="469"/>
    <x v="470"/>
    <x v="0"/>
    <x v="11"/>
    <x v="4"/>
    <m/>
    <m/>
    <m/>
    <m/>
    <s v="не определено"/>
    <n v="190"/>
    <x v="3"/>
  </r>
  <r>
    <s v="19804_2020"/>
    <x v="1"/>
    <x v="0"/>
    <d v="2020-01-24T00:00:00"/>
    <x v="54"/>
    <s v="SHENZHEN NLCO TECHNOLOGY CO LTD"/>
    <x v="469"/>
    <x v="470"/>
    <x v="0"/>
    <x v="11"/>
    <x v="4"/>
    <m/>
    <m/>
    <m/>
    <m/>
    <s v="не определено"/>
    <n v="361"/>
    <x v="2"/>
  </r>
  <r>
    <s v="19818_2020"/>
    <x v="1"/>
    <x v="0"/>
    <d v="2020-01-24T00:00:00"/>
    <x v="63"/>
    <s v="EAE ELEKTRIK AYDINLATMA ENDUSTRI SANAYI VE TICARET A. S."/>
    <x v="469"/>
    <x v="470"/>
    <x v="0"/>
    <x v="11"/>
    <x v="4"/>
    <m/>
    <m/>
    <m/>
    <m/>
    <s v="не определено"/>
    <n v="9"/>
    <x v="6"/>
  </r>
  <r>
    <s v="19835_2020"/>
    <x v="1"/>
    <x v="0"/>
    <d v="2020-01-24T00:00:00"/>
    <x v="42"/>
    <s v="SHANGHAI BAODI ELECTRICAL APPLIANCE CO. , LTD"/>
    <x v="469"/>
    <x v="470"/>
    <x v="0"/>
    <x v="4"/>
    <x v="4"/>
    <m/>
    <m/>
    <m/>
    <m/>
    <s v="не определено"/>
    <n v="32"/>
    <x v="15"/>
  </r>
  <r>
    <s v="19841_2020"/>
    <x v="1"/>
    <x v="0"/>
    <d v="2020-01-24T00:00:00"/>
    <x v="55"/>
    <s v="LUCKY LIGHT ELECTRONIC INTL CO. , LTD."/>
    <x v="469"/>
    <x v="470"/>
    <x v="0"/>
    <x v="11"/>
    <x v="4"/>
    <m/>
    <m/>
    <m/>
    <m/>
    <s v="не определено"/>
    <n v="188"/>
    <x v="3"/>
  </r>
  <r>
    <s v="19865_2020"/>
    <x v="1"/>
    <x v="0"/>
    <d v="2020-01-24T00:00:00"/>
    <x v="42"/>
    <s v="NINGBO JIANGDONG FORTUNE IMP. &amp; EXP. CO. , LTD"/>
    <x v="469"/>
    <x v="470"/>
    <x v="0"/>
    <x v="11"/>
    <x v="4"/>
    <m/>
    <m/>
    <m/>
    <m/>
    <s v="не определено"/>
    <n v="4000"/>
    <x v="3"/>
  </r>
  <r>
    <s v="19866_2020"/>
    <x v="1"/>
    <x v="0"/>
    <d v="2020-01-24T00:00:00"/>
    <x v="54"/>
    <s v="ZHONGSHAN PHOTON LIGHTING FACTORY"/>
    <x v="469"/>
    <x v="470"/>
    <x v="0"/>
    <x v="11"/>
    <x v="4"/>
    <m/>
    <m/>
    <m/>
    <m/>
    <s v="не определено"/>
    <n v="709"/>
    <x v="0"/>
  </r>
  <r>
    <s v="19887_2020"/>
    <x v="1"/>
    <x v="0"/>
    <d v="2020-01-24T00:00:00"/>
    <x v="121"/>
    <s v="LUG LIGHT FACTORY SP. Z O. O."/>
    <x v="469"/>
    <x v="470"/>
    <x v="0"/>
    <x v="11"/>
    <x v="4"/>
    <m/>
    <m/>
    <m/>
    <m/>
    <s v="не определено"/>
    <n v="18"/>
    <x v="2"/>
  </r>
  <r>
    <s v="19914_2020"/>
    <x v="1"/>
    <x v="0"/>
    <d v="2020-01-24T00:00:00"/>
    <x v="42"/>
    <s v="TIAMA SAS"/>
    <x v="469"/>
    <x v="470"/>
    <x v="0"/>
    <x v="11"/>
    <x v="4"/>
    <m/>
    <m/>
    <m/>
    <m/>
    <s v="не определено"/>
    <n v="4"/>
    <x v="2"/>
  </r>
  <r>
    <s v="19933_2020"/>
    <x v="1"/>
    <x v="0"/>
    <d v="2020-01-24T00:00:00"/>
    <x v="68"/>
    <s v="ZHONGSHANG LONGED LIGHTING IMP&amp;EXP. , LTD"/>
    <x v="469"/>
    <x v="470"/>
    <x v="0"/>
    <x v="11"/>
    <x v="4"/>
    <m/>
    <m/>
    <m/>
    <m/>
    <s v="не определено"/>
    <n v="8840"/>
    <x v="11"/>
  </r>
  <r>
    <s v="20013_2020"/>
    <x v="1"/>
    <x v="0"/>
    <d v="2020-01-25T00:00:00"/>
    <x v="144"/>
    <s v="GIGA TERA INC."/>
    <x v="469"/>
    <x v="470"/>
    <x v="0"/>
    <x v="9"/>
    <x v="4"/>
    <m/>
    <m/>
    <m/>
    <m/>
    <s v="не определено"/>
    <n v="10"/>
    <x v="4"/>
  </r>
  <r>
    <s v="20017_2020"/>
    <x v="1"/>
    <x v="0"/>
    <d v="2020-01-25T00:00:00"/>
    <x v="42"/>
    <s v="NINGBO LATITUDE COMMUNICATION EQUIPMENT CO. LTD"/>
    <x v="469"/>
    <x v="470"/>
    <x v="0"/>
    <x v="11"/>
    <x v="4"/>
    <m/>
    <m/>
    <m/>
    <m/>
    <s v="не определено"/>
    <n v="150"/>
    <x v="3"/>
  </r>
  <r>
    <s v="20025_2020"/>
    <x v="1"/>
    <x v="0"/>
    <d v="2020-01-25T00:00:00"/>
    <x v="145"/>
    <s v="STEGO ELEKTROTECHNIK GMBH"/>
    <x v="469"/>
    <x v="470"/>
    <x v="0"/>
    <x v="11"/>
    <x v="4"/>
    <m/>
    <m/>
    <m/>
    <m/>
    <s v="не определено"/>
    <n v="3"/>
    <x v="2"/>
  </r>
  <r>
    <s v="20058_2020"/>
    <x v="1"/>
    <x v="0"/>
    <d v="2020-01-25T00:00:00"/>
    <x v="42"/>
    <s v="DIEHL"/>
    <x v="469"/>
    <x v="470"/>
    <x v="1"/>
    <x v="11"/>
    <x v="4"/>
    <m/>
    <m/>
    <m/>
    <m/>
    <s v="не определено"/>
    <n v="3"/>
    <x v="20"/>
  </r>
  <r>
    <s v="20060_2020"/>
    <x v="1"/>
    <x v="0"/>
    <d v="2020-01-25T00:00:00"/>
    <x v="81"/>
    <s v="LENA LIGHTING S. A."/>
    <x v="469"/>
    <x v="470"/>
    <x v="0"/>
    <x v="1"/>
    <x v="4"/>
    <m/>
    <m/>
    <m/>
    <m/>
    <s v="не определено"/>
    <n v="70"/>
    <x v="5"/>
  </r>
  <r>
    <s v="20121_2020"/>
    <x v="1"/>
    <x v="0"/>
    <d v="2020-01-25T00:00:00"/>
    <x v="144"/>
    <s v="GIGA TERA INC."/>
    <x v="469"/>
    <x v="470"/>
    <x v="0"/>
    <x v="9"/>
    <x v="4"/>
    <m/>
    <m/>
    <m/>
    <m/>
    <s v="не определено"/>
    <n v="450"/>
    <x v="15"/>
  </r>
  <r>
    <s v="20137_2020"/>
    <x v="1"/>
    <x v="0"/>
    <d v="2020-01-25T00:00:00"/>
    <x v="43"/>
    <s v="SUNRISE HOLDINGS (HK) LTD"/>
    <x v="469"/>
    <x v="470"/>
    <x v="0"/>
    <x v="11"/>
    <x v="4"/>
    <m/>
    <m/>
    <m/>
    <m/>
    <s v="не определено"/>
    <n v="35"/>
    <x v="3"/>
  </r>
  <r>
    <s v="20138_2020"/>
    <x v="1"/>
    <x v="0"/>
    <d v="2020-01-25T00:00:00"/>
    <x v="43"/>
    <s v="SUNRISE HOLDINGS (HK) LTD"/>
    <x v="469"/>
    <x v="470"/>
    <x v="0"/>
    <x v="4"/>
    <x v="4"/>
    <m/>
    <m/>
    <m/>
    <m/>
    <s v="не определено"/>
    <n v="2"/>
    <x v="4"/>
  </r>
  <r>
    <s v="20160_2020"/>
    <x v="1"/>
    <x v="0"/>
    <d v="2020-01-25T00:00:00"/>
    <x v="51"/>
    <s v="FOSHAN NANHAI SHUNZHAN MOULD LIGHTING METAL PRODUCTS CO. , LTD."/>
    <x v="469"/>
    <x v="470"/>
    <x v="1"/>
    <x v="4"/>
    <x v="4"/>
    <m/>
    <m/>
    <m/>
    <m/>
    <s v="не определено"/>
    <n v="93"/>
    <x v="15"/>
  </r>
  <r>
    <s v="20223_2020"/>
    <x v="1"/>
    <x v="0"/>
    <d v="2020-01-26T00:00:00"/>
    <x v="42"/>
    <s v="HANGZHOU HIKVISION DIGITAL TECHNOLOGY CO. , LTD"/>
    <x v="469"/>
    <x v="470"/>
    <x v="0"/>
    <x v="11"/>
    <x v="4"/>
    <m/>
    <m/>
    <m/>
    <m/>
    <s v="не определено"/>
    <n v="18"/>
    <x v="20"/>
  </r>
  <r>
    <s v="20277_2020"/>
    <x v="1"/>
    <x v="0"/>
    <d v="2020-01-26T00:00:00"/>
    <x v="146"/>
    <s v="NINGBO OUTLUX ELECTRICAL CO. , LTD."/>
    <x v="469"/>
    <x v="470"/>
    <x v="0"/>
    <x v="4"/>
    <x v="4"/>
    <m/>
    <m/>
    <m/>
    <m/>
    <s v="не определено"/>
    <n v="16200"/>
    <x v="15"/>
  </r>
  <r>
    <s v="20292_2020"/>
    <x v="1"/>
    <x v="0"/>
    <d v="2020-01-26T00:00:00"/>
    <x v="97"/>
    <s v="DONGGUAN KOIZUMI LIGHTING CO. , LTD"/>
    <x v="469"/>
    <x v="470"/>
    <x v="0"/>
    <x v="11"/>
    <x v="4"/>
    <m/>
    <m/>
    <m/>
    <m/>
    <s v="не определено"/>
    <n v="778"/>
    <x v="5"/>
  </r>
  <r>
    <s v="20372_2020"/>
    <x v="1"/>
    <x v="0"/>
    <d v="2020-01-27T00:00:00"/>
    <x v="42"/>
    <s v="F. L. I. FORMULA LUCI ITALIA SRL"/>
    <x v="469"/>
    <x v="470"/>
    <x v="0"/>
    <x v="11"/>
    <x v="4"/>
    <m/>
    <m/>
    <m/>
    <m/>
    <s v="не определено"/>
    <n v="2"/>
    <x v="2"/>
  </r>
  <r>
    <s v="20397_2020"/>
    <x v="1"/>
    <x v="0"/>
    <d v="2020-01-27T00:00:00"/>
    <x v="147"/>
    <s v="IMOON SRL"/>
    <x v="469"/>
    <x v="470"/>
    <x v="0"/>
    <x v="11"/>
    <x v="4"/>
    <m/>
    <m/>
    <m/>
    <m/>
    <s v="не определено"/>
    <n v="26"/>
    <x v="2"/>
  </r>
  <r>
    <s v="20409_2020"/>
    <x v="1"/>
    <x v="0"/>
    <d v="2020-01-27T00:00:00"/>
    <x v="148"/>
    <s v="KRAFTOOL I/E GMBH"/>
    <x v="469"/>
    <x v="470"/>
    <x v="0"/>
    <x v="4"/>
    <x v="4"/>
    <m/>
    <m/>
    <m/>
    <m/>
    <s v="не определено"/>
    <n v="5"/>
    <x v="15"/>
  </r>
  <r>
    <s v="20440_2020"/>
    <x v="1"/>
    <x v="0"/>
    <d v="2020-01-27T00:00:00"/>
    <x v="102"/>
    <s v="YUYAO LISHUAI FILM &amp; TELEVISION EQUIPMENT CO. , LTD"/>
    <x v="469"/>
    <x v="470"/>
    <x v="0"/>
    <x v="11"/>
    <x v="4"/>
    <m/>
    <m/>
    <m/>
    <m/>
    <s v="не определено"/>
    <n v="15"/>
    <x v="2"/>
  </r>
  <r>
    <s v="20516_2020"/>
    <x v="1"/>
    <x v="0"/>
    <d v="2020-01-27T00:00:00"/>
    <x v="147"/>
    <s v="IMOON SRL"/>
    <x v="469"/>
    <x v="470"/>
    <x v="0"/>
    <x v="11"/>
    <x v="4"/>
    <m/>
    <m/>
    <m/>
    <m/>
    <s v="не определено"/>
    <n v="5"/>
    <x v="3"/>
  </r>
  <r>
    <s v="20572_2020"/>
    <x v="1"/>
    <x v="0"/>
    <d v="2020-01-27T00:00:00"/>
    <x v="48"/>
    <s v="PHOENIX CONTACT"/>
    <x v="469"/>
    <x v="470"/>
    <x v="0"/>
    <x v="11"/>
    <x v="4"/>
    <m/>
    <m/>
    <m/>
    <m/>
    <s v="не определено"/>
    <n v="4"/>
    <x v="2"/>
  </r>
  <r>
    <s v="20591_2020"/>
    <x v="1"/>
    <x v="0"/>
    <d v="2020-01-27T00:00:00"/>
    <x v="42"/>
    <s v="DEDO WEIGERT FILM LLC"/>
    <x v="469"/>
    <x v="470"/>
    <x v="0"/>
    <x v="4"/>
    <x v="4"/>
    <m/>
    <m/>
    <m/>
    <m/>
    <s v="не определено"/>
    <n v="44"/>
    <x v="15"/>
  </r>
  <r>
    <s v="20644_2020"/>
    <x v="1"/>
    <x v="0"/>
    <d v="2020-01-27T00:00:00"/>
    <x v="104"/>
    <s v="RONAHI-LED LIMITED"/>
    <x v="469"/>
    <x v="470"/>
    <x v="0"/>
    <x v="1"/>
    <x v="4"/>
    <m/>
    <m/>
    <m/>
    <m/>
    <s v="не определено"/>
    <n v="1541"/>
    <x v="1"/>
  </r>
  <r>
    <s v="20645_2020"/>
    <x v="1"/>
    <x v="0"/>
    <d v="2020-01-27T00:00:00"/>
    <x v="108"/>
    <s v="EMZ-HANAUER GMBH&amp;CO. KGAA"/>
    <x v="469"/>
    <x v="470"/>
    <x v="0"/>
    <x v="11"/>
    <x v="4"/>
    <m/>
    <m/>
    <m/>
    <m/>
    <s v="не определено"/>
    <n v="4096"/>
    <x v="5"/>
  </r>
  <r>
    <s v="20648_2020"/>
    <x v="1"/>
    <x v="0"/>
    <d v="2020-01-27T00:00:00"/>
    <x v="149"/>
    <s v="HANGZHOU ZGSM TECHNOLOGY CO. , LTD"/>
    <x v="469"/>
    <x v="470"/>
    <x v="0"/>
    <x v="11"/>
    <x v="4"/>
    <m/>
    <m/>
    <m/>
    <m/>
    <s v="не определено"/>
    <n v="40"/>
    <x v="2"/>
  </r>
  <r>
    <s v="20667_2020"/>
    <x v="1"/>
    <x v="0"/>
    <d v="2020-01-27T00:00:00"/>
    <x v="147"/>
    <s v="IMOON SRL"/>
    <x v="469"/>
    <x v="470"/>
    <x v="0"/>
    <x v="11"/>
    <x v="4"/>
    <m/>
    <m/>
    <m/>
    <m/>
    <s v="не определено"/>
    <n v="134"/>
    <x v="15"/>
  </r>
  <r>
    <s v="20750_2020"/>
    <x v="1"/>
    <x v="0"/>
    <d v="2020-01-27T00:00:00"/>
    <x v="42"/>
    <s v="ANGELO-PO"/>
    <x v="469"/>
    <x v="470"/>
    <x v="1"/>
    <x v="11"/>
    <x v="4"/>
    <m/>
    <m/>
    <m/>
    <m/>
    <s v="не определено"/>
    <n v="1"/>
    <x v="8"/>
  </r>
  <r>
    <s v="20771_2020"/>
    <x v="1"/>
    <x v="0"/>
    <d v="2020-01-27T00:00:00"/>
    <x v="42"/>
    <s v="SELF ELECTRONICS CO. , LTD."/>
    <x v="469"/>
    <x v="470"/>
    <x v="0"/>
    <x v="11"/>
    <x v="4"/>
    <m/>
    <m/>
    <m/>
    <m/>
    <s v="не определено"/>
    <n v="10"/>
    <x v="13"/>
  </r>
  <r>
    <s v="20851_2020"/>
    <x v="1"/>
    <x v="0"/>
    <d v="2020-01-27T00:00:00"/>
    <x v="43"/>
    <s v="SUNRISE HOLDINGS (НК) LTD.  КИТАЙ,"/>
    <x v="469"/>
    <x v="470"/>
    <x v="0"/>
    <x v="11"/>
    <x v="4"/>
    <m/>
    <m/>
    <m/>
    <m/>
    <s v="не определено"/>
    <n v="684"/>
    <x v="3"/>
  </r>
  <r>
    <s v="20931_2020"/>
    <x v="1"/>
    <x v="0"/>
    <d v="2020-01-27T00:00:00"/>
    <x v="104"/>
    <s v="RONAHI-LED LIMITED"/>
    <x v="469"/>
    <x v="470"/>
    <x v="0"/>
    <x v="4"/>
    <x v="4"/>
    <m/>
    <m/>
    <m/>
    <m/>
    <s v="не определено"/>
    <n v="5"/>
    <x v="4"/>
  </r>
  <r>
    <s v="20947_2020"/>
    <x v="1"/>
    <x v="0"/>
    <d v="2020-01-27T00:00:00"/>
    <x v="123"/>
    <s v="KAPEGO COMPANY LIMITED"/>
    <x v="469"/>
    <x v="470"/>
    <x v="0"/>
    <x v="11"/>
    <x v="4"/>
    <m/>
    <m/>
    <m/>
    <m/>
    <s v="не определено"/>
    <n v="35"/>
    <x v="1"/>
  </r>
  <r>
    <s v="21053_2020"/>
    <x v="1"/>
    <x v="0"/>
    <d v="2020-01-27T00:00:00"/>
    <x v="68"/>
    <s v="ZHONGSHANG LONGED LIGHTING IMP&amp;EXP. , LTD"/>
    <x v="469"/>
    <x v="470"/>
    <x v="0"/>
    <x v="11"/>
    <x v="4"/>
    <m/>
    <m/>
    <m/>
    <m/>
    <s v="не определено"/>
    <n v="8848"/>
    <x v="11"/>
  </r>
  <r>
    <s v="21107_2020"/>
    <x v="1"/>
    <x v="0"/>
    <d v="2020-01-27T00:00:00"/>
    <x v="42"/>
    <s v="DEKOTEK MIMARLIK VE DEKORASYON MALZEMELERI SAN. TIC. LTD. STI."/>
    <x v="469"/>
    <x v="470"/>
    <x v="0"/>
    <x v="11"/>
    <x v="4"/>
    <m/>
    <m/>
    <m/>
    <m/>
    <s v="не определено"/>
    <n v="15"/>
    <x v="13"/>
  </r>
  <r>
    <s v="21115_2020"/>
    <x v="1"/>
    <x v="0"/>
    <d v="2020-01-27T00:00:00"/>
    <x v="68"/>
    <s v="ZHONGSHANG LONGED LIGHTING IMP&amp;EXP LTD"/>
    <x v="469"/>
    <x v="470"/>
    <x v="0"/>
    <x v="11"/>
    <x v="4"/>
    <m/>
    <m/>
    <m/>
    <m/>
    <s v="не определено"/>
    <n v="18656"/>
    <x v="11"/>
  </r>
  <r>
    <s v="21116_2020"/>
    <x v="1"/>
    <x v="0"/>
    <d v="2020-01-27T00:00:00"/>
    <x v="68"/>
    <s v="ZHONGSHANG LONGED LIGHTING IMP&amp;EXP. , LTD"/>
    <x v="469"/>
    <x v="470"/>
    <x v="0"/>
    <x v="4"/>
    <x v="4"/>
    <m/>
    <m/>
    <m/>
    <m/>
    <s v="не определено"/>
    <n v="2243"/>
    <x v="15"/>
  </r>
  <r>
    <s v="21177_2020"/>
    <x v="1"/>
    <x v="0"/>
    <d v="2020-01-27T00:00:00"/>
    <x v="68"/>
    <s v="ZHONGSHANG LONGED LIGHTING IMP&amp;EXP. , LTD"/>
    <x v="469"/>
    <x v="470"/>
    <x v="0"/>
    <x v="11"/>
    <x v="4"/>
    <m/>
    <m/>
    <m/>
    <m/>
    <s v="не определено"/>
    <n v="6500"/>
    <x v="5"/>
  </r>
  <r>
    <s v="21178_2020"/>
    <x v="1"/>
    <x v="0"/>
    <d v="2020-01-27T00:00:00"/>
    <x v="68"/>
    <s v="ZHONGSHANG LONGED LIGHTING IMP&amp;EXP. , LTD"/>
    <x v="469"/>
    <x v="470"/>
    <x v="0"/>
    <x v="1"/>
    <x v="4"/>
    <m/>
    <m/>
    <m/>
    <m/>
    <s v="не определено"/>
    <n v="175"/>
    <x v="2"/>
  </r>
  <r>
    <s v="21181_2020"/>
    <x v="1"/>
    <x v="0"/>
    <d v="2020-01-27T00:00:00"/>
    <x v="68"/>
    <s v="ZHONGSHANG LONGED LIGHTING IMP&amp;EXP. , LTD"/>
    <x v="469"/>
    <x v="470"/>
    <x v="0"/>
    <x v="11"/>
    <x v="4"/>
    <m/>
    <m/>
    <m/>
    <m/>
    <s v="не определено"/>
    <n v="8552"/>
    <x v="11"/>
  </r>
  <r>
    <s v="21191_2020"/>
    <x v="1"/>
    <x v="0"/>
    <d v="2020-01-27T00:00:00"/>
    <x v="51"/>
    <s v="FOSHAN NANHAI SHUNZHAN MOULD LIGHTING METAL PRODUCTS CO. , LTD."/>
    <x v="469"/>
    <x v="470"/>
    <x v="1"/>
    <x v="4"/>
    <x v="4"/>
    <m/>
    <m/>
    <m/>
    <m/>
    <s v="не определено"/>
    <n v="122"/>
    <x v="15"/>
  </r>
  <r>
    <s v="21246_2020"/>
    <x v="1"/>
    <x v="0"/>
    <d v="2020-01-27T00:00:00"/>
    <x v="150"/>
    <s v="ZHONGSHAN HONGMAN LIGHTING TECHNOLOGY CO. , LTD"/>
    <x v="469"/>
    <x v="470"/>
    <x v="0"/>
    <x v="4"/>
    <x v="4"/>
    <m/>
    <m/>
    <m/>
    <m/>
    <s v="не определено"/>
    <n v="110"/>
    <x v="15"/>
  </r>
  <r>
    <s v="21248_2020"/>
    <x v="1"/>
    <x v="0"/>
    <d v="2020-01-27T00:00:00"/>
    <x v="102"/>
    <s v="YUYAO LISHUAI FILM &amp; TELEVISION EQUIPMENT CO. , LTD"/>
    <x v="469"/>
    <x v="470"/>
    <x v="0"/>
    <x v="11"/>
    <x v="4"/>
    <m/>
    <m/>
    <m/>
    <m/>
    <s v="не определено"/>
    <n v="105"/>
    <x v="13"/>
  </r>
  <r>
    <s v="21266_2020"/>
    <x v="1"/>
    <x v="0"/>
    <d v="2020-01-27T00:00:00"/>
    <x v="42"/>
    <s v="TECHTRONIC INDUSTRIES СО. LTD"/>
    <x v="469"/>
    <x v="470"/>
    <x v="1"/>
    <x v="4"/>
    <x v="4"/>
    <m/>
    <m/>
    <m/>
    <m/>
    <s v="не определено"/>
    <n v="3"/>
    <x v="15"/>
  </r>
  <r>
    <s v="21297_2020"/>
    <x v="1"/>
    <x v="0"/>
    <d v="2020-01-27T00:00:00"/>
    <x v="151"/>
    <s v="SHANGHAI QINSUN ELECTRIC CO. , LTD."/>
    <x v="469"/>
    <x v="470"/>
    <x v="0"/>
    <x v="10"/>
    <x v="4"/>
    <m/>
    <m/>
    <m/>
    <m/>
    <s v="не определено"/>
    <n v="2"/>
    <x v="2"/>
  </r>
  <r>
    <s v="21299_2020"/>
    <x v="1"/>
    <x v="0"/>
    <d v="2020-01-27T00:00:00"/>
    <x v="152"/>
    <s v="GUANGDONG MASON TEHNOLOGIES CO. , LTD"/>
    <x v="469"/>
    <x v="470"/>
    <x v="0"/>
    <x v="11"/>
    <x v="4"/>
    <m/>
    <m/>
    <m/>
    <m/>
    <s v="не определено"/>
    <n v="1000"/>
    <x v="3"/>
  </r>
  <r>
    <s v="21322_2020"/>
    <x v="1"/>
    <x v="0"/>
    <d v="2020-01-28T00:00:00"/>
    <x v="72"/>
    <s v="OY LIVAL AB"/>
    <x v="469"/>
    <x v="470"/>
    <x v="0"/>
    <x v="11"/>
    <x v="4"/>
    <m/>
    <m/>
    <m/>
    <m/>
    <s v="не определено"/>
    <n v="240"/>
    <x v="2"/>
  </r>
  <r>
    <s v="21325_2020"/>
    <x v="1"/>
    <x v="0"/>
    <d v="2020-01-28T00:00:00"/>
    <x v="145"/>
    <s v="STEGO ELEKTROTECHNIK GBMH"/>
    <x v="469"/>
    <x v="470"/>
    <x v="1"/>
    <x v="11"/>
    <x v="4"/>
    <m/>
    <m/>
    <m/>
    <m/>
    <s v="не определено"/>
    <n v="1"/>
    <x v="20"/>
  </r>
  <r>
    <s v="21336_2020"/>
    <x v="1"/>
    <x v="0"/>
    <d v="2020-01-28T00:00:00"/>
    <x v="153"/>
    <s v="GLAMOX AS."/>
    <x v="469"/>
    <x v="470"/>
    <x v="0"/>
    <x v="4"/>
    <x v="4"/>
    <m/>
    <m/>
    <m/>
    <m/>
    <s v="не определено"/>
    <n v="45"/>
    <x v="4"/>
  </r>
  <r>
    <s v="21365_2020"/>
    <x v="1"/>
    <x v="0"/>
    <d v="2020-01-28T00:00:00"/>
    <x v="145"/>
    <s v="STEGO ELEKTROTECHNIK GBMH"/>
    <x v="469"/>
    <x v="470"/>
    <x v="0"/>
    <x v="11"/>
    <x v="4"/>
    <m/>
    <m/>
    <m/>
    <m/>
    <s v="не определено"/>
    <n v="5"/>
    <x v="13"/>
  </r>
  <r>
    <s v="21378_2020"/>
    <x v="1"/>
    <x v="0"/>
    <d v="2020-01-28T00:00:00"/>
    <x v="151"/>
    <s v="SHANGHAI QINSUN ELECTRIC CO. , LTD."/>
    <x v="469"/>
    <x v="470"/>
    <x v="0"/>
    <x v="10"/>
    <x v="4"/>
    <m/>
    <m/>
    <m/>
    <m/>
    <s v="не определено"/>
    <n v="60"/>
    <x v="2"/>
  </r>
  <r>
    <s v="21391_2020"/>
    <x v="1"/>
    <x v="0"/>
    <d v="2020-01-28T00:00:00"/>
    <x v="42"/>
    <s v="KEY COMPANY"/>
    <x v="469"/>
    <x v="470"/>
    <x v="0"/>
    <x v="11"/>
    <x v="4"/>
    <m/>
    <m/>
    <m/>
    <m/>
    <s v="не определено"/>
    <n v="13"/>
    <x v="25"/>
  </r>
  <r>
    <s v="21393_2020"/>
    <x v="1"/>
    <x v="0"/>
    <d v="2020-01-28T00:00:00"/>
    <x v="154"/>
    <s v="MOLTO LUCE G. M. B. H"/>
    <x v="469"/>
    <x v="470"/>
    <x v="0"/>
    <x v="11"/>
    <x v="4"/>
    <m/>
    <m/>
    <m/>
    <m/>
    <s v="не определено"/>
    <n v="15"/>
    <x v="8"/>
  </r>
  <r>
    <s v="21398_2020"/>
    <x v="1"/>
    <x v="0"/>
    <d v="2020-01-28T00:00:00"/>
    <x v="155"/>
    <s v="WENZHOU FOREIGN TRADE INDUSTRIAL PRODUCT CO. , LTD"/>
    <x v="469"/>
    <x v="470"/>
    <x v="0"/>
    <x v="11"/>
    <x v="4"/>
    <m/>
    <m/>
    <m/>
    <m/>
    <s v="не определено"/>
    <n v="1063"/>
    <x v="3"/>
  </r>
  <r>
    <s v="21399_2020"/>
    <x v="1"/>
    <x v="0"/>
    <d v="2020-01-28T00:00:00"/>
    <x v="72"/>
    <s v="OY LIVAL AB"/>
    <x v="469"/>
    <x v="470"/>
    <x v="0"/>
    <x v="11"/>
    <x v="4"/>
    <m/>
    <m/>
    <m/>
    <m/>
    <s v="не определено"/>
    <n v="15"/>
    <x v="3"/>
  </r>
  <r>
    <s v="21409_2020"/>
    <x v="1"/>
    <x v="0"/>
    <d v="2020-01-29T00:00:00"/>
    <x v="153"/>
    <s v="AS GLAMOX"/>
    <x v="469"/>
    <x v="470"/>
    <x v="0"/>
    <x v="11"/>
    <x v="4"/>
    <m/>
    <m/>
    <m/>
    <m/>
    <s v="не определено"/>
    <n v="20"/>
    <x v="3"/>
  </r>
  <r>
    <s v="21422_2020"/>
    <x v="1"/>
    <x v="0"/>
    <d v="2020-01-28T00:00:00"/>
    <x v="54"/>
    <s v="ZHONGSHAN PHOTON LIGHTING FACTORY"/>
    <x v="469"/>
    <x v="470"/>
    <x v="0"/>
    <x v="11"/>
    <x v="4"/>
    <m/>
    <m/>
    <m/>
    <m/>
    <s v="не определено"/>
    <n v="1250"/>
    <x v="3"/>
  </r>
  <r>
    <s v="21436_2020"/>
    <x v="1"/>
    <x v="0"/>
    <d v="2020-01-28T00:00:00"/>
    <x v="42"/>
    <s v="SHANGHAI JING RUI LIGHTING CO. , LTD"/>
    <x v="469"/>
    <x v="470"/>
    <x v="1"/>
    <x v="4"/>
    <x v="4"/>
    <m/>
    <m/>
    <m/>
    <m/>
    <s v="не определено"/>
    <n v="1"/>
    <x v="15"/>
  </r>
  <r>
    <s v="21481_2020"/>
    <x v="1"/>
    <x v="0"/>
    <d v="2020-01-28T00:00:00"/>
    <x v="71"/>
    <s v="ARES SRL"/>
    <x v="469"/>
    <x v="470"/>
    <x v="0"/>
    <x v="11"/>
    <x v="4"/>
    <m/>
    <m/>
    <m/>
    <m/>
    <s v="не определено"/>
    <n v="4"/>
    <x v="2"/>
  </r>
  <r>
    <s v="21495_2020"/>
    <x v="1"/>
    <x v="0"/>
    <d v="2020-01-28T00:00:00"/>
    <x v="42"/>
    <s v="LAMP 83 Aydinlatma San. Ve Tic. A. S."/>
    <x v="469"/>
    <x v="470"/>
    <x v="1"/>
    <x v="11"/>
    <x v="4"/>
    <m/>
    <m/>
    <m/>
    <m/>
    <s v="не определено"/>
    <n v="2"/>
    <x v="15"/>
  </r>
  <r>
    <s v="21507_2020"/>
    <x v="1"/>
    <x v="0"/>
    <d v="2020-01-28T00:00:00"/>
    <x v="79"/>
    <s v="WAROM TECHNOLOGY INCORPORATED COMPANY"/>
    <x v="469"/>
    <x v="470"/>
    <x v="0"/>
    <x v="10"/>
    <x v="4"/>
    <m/>
    <m/>
    <m/>
    <m/>
    <s v="не определено"/>
    <n v="56"/>
    <x v="3"/>
  </r>
  <r>
    <s v="21508_2020"/>
    <x v="1"/>
    <x v="0"/>
    <d v="2020-01-28T00:00:00"/>
    <x v="156"/>
    <s v="NINGBO EVERWIN INDUSTRIAL CO. , LTD"/>
    <x v="469"/>
    <x v="470"/>
    <x v="0"/>
    <x v="4"/>
    <x v="4"/>
    <m/>
    <m/>
    <m/>
    <m/>
    <s v="не определено"/>
    <n v="12"/>
    <x v="4"/>
  </r>
  <r>
    <s v="21520_2020"/>
    <x v="1"/>
    <x v="0"/>
    <d v="2020-01-28T00:00:00"/>
    <x v="145"/>
    <s v="STEGO ELEKTROTECHNIK GBMH"/>
    <x v="469"/>
    <x v="470"/>
    <x v="1"/>
    <x v="11"/>
    <x v="4"/>
    <m/>
    <m/>
    <m/>
    <m/>
    <s v="не определено"/>
    <n v="2"/>
    <x v="10"/>
  </r>
  <r>
    <s v="21556_2020"/>
    <x v="1"/>
    <x v="0"/>
    <d v="2020-01-28T00:00:00"/>
    <x v="79"/>
    <s v="WAROM TECHNOLOGY INCORPORATED COMPANY"/>
    <x v="469"/>
    <x v="470"/>
    <x v="1"/>
    <x v="10"/>
    <x v="4"/>
    <m/>
    <m/>
    <m/>
    <m/>
    <s v="не определено"/>
    <n v="2"/>
    <x v="2"/>
  </r>
  <r>
    <s v="21563_2020"/>
    <x v="1"/>
    <x v="0"/>
    <d v="2020-01-28T00:00:00"/>
    <x v="72"/>
    <s v="OY LIVAL AB"/>
    <x v="469"/>
    <x v="470"/>
    <x v="0"/>
    <x v="11"/>
    <x v="4"/>
    <m/>
    <m/>
    <m/>
    <m/>
    <s v="не определено"/>
    <n v="547"/>
    <x v="2"/>
  </r>
  <r>
    <s v="21601_2020"/>
    <x v="1"/>
    <x v="0"/>
    <d v="2020-01-28T00:00:00"/>
    <x v="66"/>
    <s v="YUYAO YIJIE LIGHTING TECHNOLOGIES CO. , LTD"/>
    <x v="469"/>
    <x v="470"/>
    <x v="0"/>
    <x v="11"/>
    <x v="4"/>
    <m/>
    <m/>
    <m/>
    <m/>
    <s v="не определено"/>
    <n v="18"/>
    <x v="1"/>
  </r>
  <r>
    <s v="21602_2020"/>
    <x v="1"/>
    <x v="0"/>
    <d v="2020-01-28T00:00:00"/>
    <x v="46"/>
    <s v="IGUZZINI ILLUMINAZIONE S. P. A"/>
    <x v="469"/>
    <x v="470"/>
    <x v="0"/>
    <x v="11"/>
    <x v="4"/>
    <m/>
    <m/>
    <m/>
    <m/>
    <s v="не определено"/>
    <n v="340"/>
    <x v="13"/>
  </r>
  <r>
    <s v="21604_2020"/>
    <x v="1"/>
    <x v="0"/>
    <d v="2020-01-28T00:00:00"/>
    <x v="79"/>
    <s v="WAROM TECHNOLOGY INCORPORATED COMPANY"/>
    <x v="469"/>
    <x v="470"/>
    <x v="0"/>
    <x v="10"/>
    <x v="4"/>
    <m/>
    <m/>
    <m/>
    <m/>
    <s v="не определено"/>
    <n v="1"/>
    <x v="15"/>
  </r>
  <r>
    <s v="21614_2020"/>
    <x v="1"/>
    <x v="0"/>
    <d v="2020-01-28T00:00:00"/>
    <x v="145"/>
    <s v="STEGO ELEKTROTECHNIK GBMH"/>
    <x v="469"/>
    <x v="470"/>
    <x v="0"/>
    <x v="11"/>
    <x v="4"/>
    <m/>
    <m/>
    <m/>
    <m/>
    <s v="не определено"/>
    <n v="12"/>
    <x v="5"/>
  </r>
  <r>
    <s v="21624_2020"/>
    <x v="1"/>
    <x v="0"/>
    <d v="2020-01-29T00:00:00"/>
    <x v="153"/>
    <s v="AS GLAMOX"/>
    <x v="469"/>
    <x v="470"/>
    <x v="1"/>
    <x v="11"/>
    <x v="4"/>
    <m/>
    <m/>
    <m/>
    <m/>
    <s v="не определено"/>
    <n v="45"/>
    <x v="6"/>
  </r>
  <r>
    <s v="21629_2020"/>
    <x v="1"/>
    <x v="0"/>
    <d v="2020-01-28T00:00:00"/>
    <x v="151"/>
    <s v="SHANGHAI QINSUN ELECTRIC CO. , LTD."/>
    <x v="469"/>
    <x v="470"/>
    <x v="1"/>
    <x v="10"/>
    <x v="4"/>
    <m/>
    <m/>
    <m/>
    <m/>
    <s v="не определено"/>
    <n v="50"/>
    <x v="20"/>
  </r>
  <r>
    <s v="21631_2020"/>
    <x v="1"/>
    <x v="0"/>
    <d v="2020-01-28T00:00:00"/>
    <x v="42"/>
    <s v="OSAKA LED PANEL SANAYI VE TICARET A. S."/>
    <x v="469"/>
    <x v="470"/>
    <x v="0"/>
    <x v="11"/>
    <x v="4"/>
    <m/>
    <m/>
    <m/>
    <m/>
    <s v="не определено"/>
    <n v="2"/>
    <x v="2"/>
  </r>
  <r>
    <s v="21747_2020"/>
    <x v="1"/>
    <x v="0"/>
    <d v="2020-01-28T00:00:00"/>
    <x v="155"/>
    <s v="WENZHOU FOREIGN TRADE INDUSTRIAL PRODUCT CO. , LTD"/>
    <x v="469"/>
    <x v="470"/>
    <x v="0"/>
    <x v="11"/>
    <x v="4"/>
    <m/>
    <m/>
    <m/>
    <m/>
    <s v="не определено"/>
    <n v="529"/>
    <x v="2"/>
  </r>
  <r>
    <s v="21748_2020"/>
    <x v="1"/>
    <x v="0"/>
    <d v="2020-01-28T00:00:00"/>
    <x v="71"/>
    <s v="ARES SRL"/>
    <x v="469"/>
    <x v="470"/>
    <x v="0"/>
    <x v="4"/>
    <x v="4"/>
    <m/>
    <m/>
    <m/>
    <m/>
    <s v="не определено"/>
    <n v="110"/>
    <x v="4"/>
  </r>
  <r>
    <s v="21758_2020"/>
    <x v="1"/>
    <x v="0"/>
    <d v="2020-01-28T00:00:00"/>
    <x v="42"/>
    <s v="SHENZHEN GCL ELECTRONICS CO. , LTD"/>
    <x v="469"/>
    <x v="470"/>
    <x v="0"/>
    <x v="1"/>
    <x v="4"/>
    <m/>
    <m/>
    <m/>
    <m/>
    <s v="не определено"/>
    <n v="119"/>
    <x v="16"/>
  </r>
  <r>
    <s v="21823_2020"/>
    <x v="1"/>
    <x v="0"/>
    <d v="2020-01-28T00:00:00"/>
    <x v="157"/>
    <s v="HALLA A. S."/>
    <x v="469"/>
    <x v="470"/>
    <x v="0"/>
    <x v="11"/>
    <x v="4"/>
    <m/>
    <m/>
    <m/>
    <m/>
    <s v="не определено"/>
    <n v="4"/>
    <x v="2"/>
  </r>
  <r>
    <s v="21824_2020"/>
    <x v="1"/>
    <x v="0"/>
    <d v="2020-01-28T00:00:00"/>
    <x v="157"/>
    <s v="HALLA A. S."/>
    <x v="469"/>
    <x v="470"/>
    <x v="0"/>
    <x v="11"/>
    <x v="4"/>
    <m/>
    <m/>
    <m/>
    <m/>
    <s v="не определено"/>
    <n v="4"/>
    <x v="3"/>
  </r>
  <r>
    <s v="21828_2020"/>
    <x v="1"/>
    <x v="0"/>
    <d v="2020-01-28T00:00:00"/>
    <x v="63"/>
    <s v="EAE ELEKTRIK AYDINLATMA ENDUSTRI SANAYI VE TICARET А. S."/>
    <x v="469"/>
    <x v="470"/>
    <x v="1"/>
    <x v="11"/>
    <x v="4"/>
    <m/>
    <m/>
    <m/>
    <m/>
    <s v="не определено"/>
    <n v="108"/>
    <x v="6"/>
  </r>
  <r>
    <s v="21833_2020"/>
    <x v="1"/>
    <x v="0"/>
    <d v="2020-01-28T00:00:00"/>
    <x v="108"/>
    <s v="BSH HAUSGERETE GMBH"/>
    <x v="469"/>
    <x v="470"/>
    <x v="1"/>
    <x v="11"/>
    <x v="4"/>
    <m/>
    <m/>
    <m/>
    <m/>
    <s v="не определено"/>
    <n v="1"/>
    <x v="8"/>
  </r>
  <r>
    <s v="21851_2020"/>
    <x v="1"/>
    <x v="0"/>
    <d v="2020-01-28T00:00:00"/>
    <x v="42"/>
    <s v="НЕ ОБОЗНАЧЕНА"/>
    <x v="469"/>
    <x v="470"/>
    <x v="1"/>
    <x v="4"/>
    <x v="4"/>
    <m/>
    <m/>
    <m/>
    <m/>
    <s v="не определено"/>
    <n v="1"/>
    <x v="15"/>
  </r>
  <r>
    <s v="21868_2020"/>
    <x v="1"/>
    <x v="0"/>
    <d v="2020-01-28T00:00:00"/>
    <x v="72"/>
    <s v="OY LIVAL AB"/>
    <x v="469"/>
    <x v="470"/>
    <x v="0"/>
    <x v="11"/>
    <x v="4"/>
    <m/>
    <m/>
    <m/>
    <m/>
    <s v="не определено"/>
    <n v="1893"/>
    <x v="3"/>
  </r>
  <r>
    <s v="21876_2020"/>
    <x v="1"/>
    <x v="0"/>
    <d v="2020-01-28T00:00:00"/>
    <x v="42"/>
    <s v="JIANGSU OUHUI LIGHTING СО. , LTD"/>
    <x v="469"/>
    <x v="470"/>
    <x v="0"/>
    <x v="10"/>
    <x v="4"/>
    <m/>
    <m/>
    <m/>
    <m/>
    <s v="не определено"/>
    <n v="17"/>
    <x v="6"/>
  </r>
  <r>
    <s v="21886_2020"/>
    <x v="1"/>
    <x v="0"/>
    <d v="2020-01-28T00:00:00"/>
    <x v="42"/>
    <s v="LAMP 83 Aydinlatma San. Ve Tic. A. S."/>
    <x v="469"/>
    <x v="470"/>
    <x v="1"/>
    <x v="11"/>
    <x v="4"/>
    <m/>
    <m/>
    <m/>
    <m/>
    <s v="не определено"/>
    <n v="46"/>
    <x v="15"/>
  </r>
  <r>
    <s v="21916_2020"/>
    <x v="1"/>
    <x v="0"/>
    <d v="2020-01-28T00:00:00"/>
    <x v="71"/>
    <s v="ARES SRL"/>
    <x v="469"/>
    <x v="470"/>
    <x v="0"/>
    <x v="11"/>
    <x v="4"/>
    <m/>
    <m/>
    <m/>
    <m/>
    <s v="не определено"/>
    <n v="42"/>
    <x v="1"/>
  </r>
  <r>
    <s v="21920_2020"/>
    <x v="1"/>
    <x v="0"/>
    <d v="2020-01-28T00:00:00"/>
    <x v="158"/>
    <s v="REGGIANI SPA ILLUMINAZIONE"/>
    <x v="469"/>
    <x v="470"/>
    <x v="0"/>
    <x v="11"/>
    <x v="4"/>
    <m/>
    <m/>
    <m/>
    <m/>
    <s v="не определено"/>
    <n v="55"/>
    <x v="6"/>
  </r>
  <r>
    <s v="21921_2020"/>
    <x v="1"/>
    <x v="0"/>
    <d v="2020-01-28T00:00:00"/>
    <x v="87"/>
    <s v="PROLICHT GMBH"/>
    <x v="469"/>
    <x v="470"/>
    <x v="0"/>
    <x v="11"/>
    <x v="4"/>
    <m/>
    <m/>
    <m/>
    <m/>
    <s v="не определено"/>
    <n v="19"/>
    <x v="6"/>
  </r>
  <r>
    <s v="21927_2020"/>
    <x v="1"/>
    <x v="0"/>
    <d v="2020-01-28T00:00:00"/>
    <x v="42"/>
    <s v="HEDI GMBH"/>
    <x v="469"/>
    <x v="470"/>
    <x v="0"/>
    <x v="4"/>
    <x v="4"/>
    <m/>
    <m/>
    <m/>
    <m/>
    <s v="не определено"/>
    <n v="3"/>
    <x v="2"/>
  </r>
  <r>
    <s v="21950_2020"/>
    <x v="1"/>
    <x v="0"/>
    <d v="2020-01-28T00:00:00"/>
    <x v="51"/>
    <s v="FOSHAN NANHAI SHUNZHAN MOULD LIGHTING METAL PRODUCTS CO. , LTD."/>
    <x v="469"/>
    <x v="470"/>
    <x v="1"/>
    <x v="4"/>
    <x v="4"/>
    <m/>
    <m/>
    <m/>
    <m/>
    <s v="не определено"/>
    <n v="103"/>
    <x v="15"/>
  </r>
  <r>
    <s v="21973_2020"/>
    <x v="1"/>
    <x v="0"/>
    <d v="2020-01-28T00:00:00"/>
    <x v="111"/>
    <s v="ERCO GMBH"/>
    <x v="469"/>
    <x v="470"/>
    <x v="0"/>
    <x v="4"/>
    <x v="4"/>
    <m/>
    <m/>
    <m/>
    <m/>
    <s v="не определено"/>
    <n v="21"/>
    <x v="15"/>
  </r>
  <r>
    <s v="21979_2020"/>
    <x v="1"/>
    <x v="0"/>
    <d v="2020-01-28T00:00:00"/>
    <x v="42"/>
    <s v="OSAKA LED PANEL SANAYI VE TICARET A. S."/>
    <x v="469"/>
    <x v="470"/>
    <x v="0"/>
    <x v="11"/>
    <x v="4"/>
    <m/>
    <m/>
    <m/>
    <m/>
    <s v="не определено"/>
    <n v="13"/>
    <x v="2"/>
  </r>
  <r>
    <s v="21994_2020"/>
    <x v="1"/>
    <x v="0"/>
    <d v="2020-01-29T00:00:00"/>
    <x v="159"/>
    <s v="STEINEL VERTRIEB GMBH"/>
    <x v="469"/>
    <x v="470"/>
    <x v="0"/>
    <x v="11"/>
    <x v="4"/>
    <m/>
    <m/>
    <m/>
    <m/>
    <s v="не определено"/>
    <n v="1"/>
    <x v="0"/>
  </r>
  <r>
    <s v="22101_2020"/>
    <x v="1"/>
    <x v="0"/>
    <d v="2020-01-29T00:00:00"/>
    <x v="159"/>
    <s v="STEINEL ELECTRONIC SRL"/>
    <x v="469"/>
    <x v="470"/>
    <x v="0"/>
    <x v="4"/>
    <x v="4"/>
    <m/>
    <m/>
    <m/>
    <m/>
    <s v="не определено"/>
    <n v="12"/>
    <x v="4"/>
  </r>
  <r>
    <s v="22109_2020"/>
    <x v="1"/>
    <x v="0"/>
    <d v="2020-01-29T00:00:00"/>
    <x v="160"/>
    <s v="XAL GMBH"/>
    <x v="469"/>
    <x v="470"/>
    <x v="1"/>
    <x v="11"/>
    <x v="4"/>
    <m/>
    <m/>
    <m/>
    <m/>
    <s v="не определено"/>
    <n v="181"/>
    <x v="2"/>
  </r>
  <r>
    <s v="22135_2020"/>
    <x v="1"/>
    <x v="0"/>
    <d v="2020-01-29T00:00:00"/>
    <x v="161"/>
    <s v="ООО ЦЕСАЛ"/>
    <x v="469"/>
    <x v="470"/>
    <x v="0"/>
    <x v="11"/>
    <x v="4"/>
    <m/>
    <m/>
    <m/>
    <m/>
    <s v="не определено"/>
    <n v="348"/>
    <x v="13"/>
  </r>
  <r>
    <s v="22149_2020"/>
    <x v="1"/>
    <x v="0"/>
    <d v="2020-01-29T00:00:00"/>
    <x v="160"/>
    <s v="XAL GMBH"/>
    <x v="469"/>
    <x v="470"/>
    <x v="0"/>
    <x v="11"/>
    <x v="4"/>
    <m/>
    <m/>
    <m/>
    <m/>
    <s v="не определено"/>
    <n v="118"/>
    <x v="6"/>
  </r>
  <r>
    <s v="22172_2020"/>
    <x v="1"/>
    <x v="0"/>
    <d v="2020-01-29T00:00:00"/>
    <x v="53"/>
    <s v="FEICE EXPLOSION-PROOF ELECTRIC CO. , LTD."/>
    <x v="469"/>
    <x v="470"/>
    <x v="0"/>
    <x v="10"/>
    <x v="4"/>
    <m/>
    <m/>
    <m/>
    <m/>
    <s v="не определено"/>
    <n v="248"/>
    <x v="5"/>
  </r>
  <r>
    <s v="22188_2020"/>
    <x v="1"/>
    <x v="0"/>
    <d v="2020-01-29T00:00:00"/>
    <x v="113"/>
    <s v="ZUMTOBEL LIGHTING GMBH/THORN LIGHTING LTD"/>
    <x v="469"/>
    <x v="470"/>
    <x v="1"/>
    <x v="11"/>
    <x v="4"/>
    <m/>
    <m/>
    <m/>
    <m/>
    <s v="не определено"/>
    <n v="32"/>
    <x v="2"/>
  </r>
  <r>
    <s v="22241_2020"/>
    <x v="1"/>
    <x v="0"/>
    <d v="2020-01-29T00:00:00"/>
    <x v="42"/>
    <s v="JIANGSU GEMANLED LIGHTING CO. , LTD"/>
    <x v="469"/>
    <x v="470"/>
    <x v="0"/>
    <x v="11"/>
    <x v="4"/>
    <m/>
    <m/>
    <m/>
    <m/>
    <s v="не определено"/>
    <n v="10"/>
    <x v="2"/>
  </r>
  <r>
    <s v="22259_2020"/>
    <x v="1"/>
    <x v="0"/>
    <d v="2020-01-29T00:00:00"/>
    <x v="162"/>
    <s v="TREVOS A. S."/>
    <x v="469"/>
    <x v="470"/>
    <x v="0"/>
    <x v="11"/>
    <x v="4"/>
    <m/>
    <m/>
    <m/>
    <m/>
    <s v="не определено"/>
    <n v="999"/>
    <x v="5"/>
  </r>
  <r>
    <s v="22272_2020"/>
    <x v="1"/>
    <x v="0"/>
    <d v="2020-01-29T00:00:00"/>
    <x v="160"/>
    <s v="XAL GMBH"/>
    <x v="469"/>
    <x v="470"/>
    <x v="1"/>
    <x v="11"/>
    <x v="4"/>
    <m/>
    <m/>
    <m/>
    <m/>
    <s v="не определено"/>
    <n v="9"/>
    <x v="2"/>
  </r>
  <r>
    <s v="22395_2020"/>
    <x v="1"/>
    <x v="0"/>
    <d v="2020-01-29T00:00:00"/>
    <x v="112"/>
    <s v="ZUMTOBEL LIGHTING GMBH"/>
    <x v="469"/>
    <x v="470"/>
    <x v="1"/>
    <x v="11"/>
    <x v="4"/>
    <m/>
    <m/>
    <m/>
    <m/>
    <s v="не определено"/>
    <n v="20"/>
    <x v="6"/>
  </r>
  <r>
    <s v="22437_2020"/>
    <x v="1"/>
    <x v="0"/>
    <d v="2020-01-29T00:00:00"/>
    <x v="70"/>
    <s v="LEGRAND GROUP ESPANA, S. L. "/>
    <x v="469"/>
    <x v="470"/>
    <x v="1"/>
    <x v="7"/>
    <x v="4"/>
    <m/>
    <m/>
    <m/>
    <m/>
    <s v="не определено"/>
    <n v="1"/>
    <x v="7"/>
  </r>
  <r>
    <s v="22466_2020"/>
    <x v="1"/>
    <x v="0"/>
    <d v="2020-01-29T00:00:00"/>
    <x v="53"/>
    <s v="FEICE EXPLOSION-PROOF ELECTRIC CO. , LTD."/>
    <x v="469"/>
    <x v="470"/>
    <x v="0"/>
    <x v="10"/>
    <x v="4"/>
    <m/>
    <m/>
    <m/>
    <m/>
    <s v="не определено"/>
    <n v="305"/>
    <x v="5"/>
  </r>
  <r>
    <s v="22483_2020"/>
    <x v="1"/>
    <x v="0"/>
    <d v="2020-01-29T00:00:00"/>
    <x v="113"/>
    <s v="ZUMTOBEL LIGHTING GMBH/ THORN LIGHTING (GUANGZHOU) GMBH"/>
    <x v="469"/>
    <x v="470"/>
    <x v="0"/>
    <x v="11"/>
    <x v="4"/>
    <m/>
    <m/>
    <m/>
    <m/>
    <s v="не определено"/>
    <n v="4"/>
    <x v="6"/>
  </r>
  <r>
    <s v="22488_2020"/>
    <x v="1"/>
    <x v="0"/>
    <d v="2020-01-29T00:00:00"/>
    <x v="42"/>
    <s v="MACOPHARMA S. A."/>
    <x v="469"/>
    <x v="470"/>
    <x v="1"/>
    <x v="11"/>
    <x v="4"/>
    <m/>
    <m/>
    <m/>
    <m/>
    <s v="не определено"/>
    <n v="16"/>
    <x v="2"/>
  </r>
  <r>
    <s v="22489_2020"/>
    <x v="1"/>
    <x v="0"/>
    <d v="2020-01-29T00:00:00"/>
    <x v="46"/>
    <s v="IGUZZINI ILLUMINAZIONE SPA"/>
    <x v="469"/>
    <x v="470"/>
    <x v="0"/>
    <x v="11"/>
    <x v="4"/>
    <m/>
    <m/>
    <m/>
    <m/>
    <s v="не определено"/>
    <n v="184"/>
    <x v="6"/>
  </r>
  <r>
    <s v="22505_2020"/>
    <x v="1"/>
    <x v="0"/>
    <d v="2020-01-29T00:00:00"/>
    <x v="42"/>
    <s v="JIN MA YONGXING TRADING CO. , LTD"/>
    <x v="469"/>
    <x v="470"/>
    <x v="0"/>
    <x v="11"/>
    <x v="4"/>
    <m/>
    <m/>
    <m/>
    <m/>
    <s v="не определено"/>
    <n v="9780"/>
    <x v="0"/>
  </r>
  <r>
    <s v="22539_2020"/>
    <x v="1"/>
    <x v="0"/>
    <d v="2020-01-29T00:00:00"/>
    <x v="111"/>
    <s v="ERCO GMBH"/>
    <x v="469"/>
    <x v="470"/>
    <x v="0"/>
    <x v="11"/>
    <x v="4"/>
    <m/>
    <m/>
    <m/>
    <m/>
    <s v="не определено"/>
    <n v="15"/>
    <x v="6"/>
  </r>
  <r>
    <s v="22570_2020"/>
    <x v="1"/>
    <x v="0"/>
    <d v="2020-01-29T00:00:00"/>
    <x v="113"/>
    <s v="ZUMTOBEL LIGHTING GMBH/THORN LIGHTING (GUANGZHOU) GMBH"/>
    <x v="469"/>
    <x v="470"/>
    <x v="0"/>
    <x v="11"/>
    <x v="4"/>
    <m/>
    <m/>
    <m/>
    <m/>
    <s v="не определено"/>
    <n v="1"/>
    <x v="7"/>
  </r>
  <r>
    <s v="22596_2020"/>
    <x v="1"/>
    <x v="0"/>
    <d v="2020-01-29T00:00:00"/>
    <x v="101"/>
    <s v="YANGZHOU LITEWAY IMPORT-EXPORT CO. , LTD"/>
    <x v="469"/>
    <x v="470"/>
    <x v="0"/>
    <x v="11"/>
    <x v="4"/>
    <m/>
    <m/>
    <m/>
    <m/>
    <s v="не определено"/>
    <n v="5320"/>
    <x v="3"/>
  </r>
  <r>
    <s v="22648_2020"/>
    <x v="1"/>
    <x v="0"/>
    <d v="2020-01-30T00:00:00"/>
    <x v="128"/>
    <s v="ECLATEC SAS"/>
    <x v="469"/>
    <x v="470"/>
    <x v="0"/>
    <x v="1"/>
    <x v="4"/>
    <m/>
    <m/>
    <m/>
    <m/>
    <s v="не определено"/>
    <n v="235"/>
    <x v="16"/>
  </r>
  <r>
    <s v="22660_2020"/>
    <x v="1"/>
    <x v="0"/>
    <d v="2020-01-30T00:00:00"/>
    <x v="42"/>
    <s v="GUANGDONG COOPER OPTOELECTRONICS INCORPORATED CO. , LTD."/>
    <x v="469"/>
    <x v="470"/>
    <x v="0"/>
    <x v="4"/>
    <x v="4"/>
    <m/>
    <m/>
    <m/>
    <m/>
    <s v="не определено"/>
    <n v="2000"/>
    <x v="4"/>
  </r>
  <r>
    <s v="22661_2020"/>
    <x v="1"/>
    <x v="0"/>
    <d v="2020-01-30T00:00:00"/>
    <x v="42"/>
    <s v="GUANGDONG COOPER OPTOELECTRONICS INCORPORATED CO. , LTD."/>
    <x v="469"/>
    <x v="470"/>
    <x v="0"/>
    <x v="4"/>
    <x v="4"/>
    <m/>
    <m/>
    <m/>
    <m/>
    <s v="не определено"/>
    <n v="2000"/>
    <x v="4"/>
  </r>
  <r>
    <s v="22672_2020"/>
    <x v="1"/>
    <x v="0"/>
    <d v="2020-01-30T00:00:00"/>
    <x v="163"/>
    <s v="ES-SYSTEM S. A."/>
    <x v="469"/>
    <x v="470"/>
    <x v="1"/>
    <x v="11"/>
    <x v="4"/>
    <m/>
    <m/>
    <m/>
    <m/>
    <s v="не определено"/>
    <n v="400"/>
    <x v="6"/>
  </r>
  <r>
    <s v="22694_2020"/>
    <x v="1"/>
    <x v="0"/>
    <d v="2020-01-30T00:00:00"/>
    <x v="164"/>
    <s v="ZHONGSHAN GUANGQIN TRADE CO. , LTD"/>
    <x v="469"/>
    <x v="470"/>
    <x v="0"/>
    <x v="11"/>
    <x v="4"/>
    <m/>
    <m/>
    <m/>
    <m/>
    <s v="не определено"/>
    <n v="1008"/>
    <x v="2"/>
  </r>
  <r>
    <s v="22757_2020"/>
    <x v="1"/>
    <x v="0"/>
    <d v="2020-01-30T00:00:00"/>
    <x v="165"/>
    <s v="HANGZHOU JINGYING INDUSTRIAL CO. , LTD"/>
    <x v="469"/>
    <x v="470"/>
    <x v="0"/>
    <x v="4"/>
    <x v="4"/>
    <m/>
    <m/>
    <m/>
    <m/>
    <s v="не определено"/>
    <n v="23620"/>
    <x v="4"/>
  </r>
  <r>
    <s v="227818_2019"/>
    <x v="0"/>
    <x v="0"/>
    <d v="2020-01-13T00:00:00"/>
    <x v="3"/>
    <s v="CHINA NINGBO IVY LIGHTING ELECTRIC MANUFACTURING FACTORY"/>
    <x v="469"/>
    <x v="470"/>
    <x v="0"/>
    <x v="11"/>
    <x v="4"/>
    <m/>
    <m/>
    <m/>
    <m/>
    <s v="не определено"/>
    <n v="3723"/>
    <x v="0"/>
  </r>
  <r>
    <s v="227819_2019"/>
    <x v="0"/>
    <x v="0"/>
    <d v="2020-01-13T00:00:00"/>
    <x v="3"/>
    <s v="CHINA NINGBO IVY LIGHTING ELECTRIC MANUFACTURING FACTORY"/>
    <x v="469"/>
    <x v="470"/>
    <x v="1"/>
    <x v="11"/>
    <x v="4"/>
    <m/>
    <m/>
    <m/>
    <m/>
    <s v="не определено"/>
    <n v="53628"/>
    <x v="18"/>
  </r>
  <r>
    <s v="227822_2019"/>
    <x v="0"/>
    <x v="0"/>
    <d v="2020-01-13T00:00:00"/>
    <x v="3"/>
    <s v="CHINA NINGBO IVY LIGHTING ELECTRIC MANUFACTURING FACTORY"/>
    <x v="469"/>
    <x v="470"/>
    <x v="1"/>
    <x v="4"/>
    <x v="4"/>
    <m/>
    <m/>
    <m/>
    <m/>
    <s v="не определено"/>
    <n v="3762"/>
    <x v="15"/>
  </r>
  <r>
    <s v="228375_2019"/>
    <x v="1"/>
    <x v="0"/>
    <d v="2020-01-06T00:00:00"/>
    <x v="42"/>
    <s v="BEIJING HAIHUA ORIENTAL PETROLEUM MECHANICAL CO. LIMITED"/>
    <x v="469"/>
    <x v="470"/>
    <x v="1"/>
    <x v="10"/>
    <x v="4"/>
    <m/>
    <m/>
    <m/>
    <m/>
    <s v="не определено"/>
    <n v="5"/>
    <x v="20"/>
  </r>
  <r>
    <s v="228430_2019"/>
    <x v="1"/>
    <x v="0"/>
    <d v="2020-01-05T00:00:00"/>
    <x v="68"/>
    <s v="ZHONGSHANG LONGED LIGHTING IMP&amp;EXP. LTD"/>
    <x v="469"/>
    <x v="470"/>
    <x v="0"/>
    <x v="11"/>
    <x v="4"/>
    <m/>
    <m/>
    <m/>
    <m/>
    <s v="не определено"/>
    <n v="5660"/>
    <x v="11"/>
  </r>
  <r>
    <s v="228433_2019"/>
    <x v="1"/>
    <x v="0"/>
    <d v="2020-01-05T00:00:00"/>
    <x v="68"/>
    <s v="ZHONGSHANG LONGED LIGHTING IMP&amp;EXP. LTD"/>
    <x v="469"/>
    <x v="470"/>
    <x v="0"/>
    <x v="7"/>
    <x v="4"/>
    <m/>
    <m/>
    <m/>
    <m/>
    <s v="не определено"/>
    <n v="4000"/>
    <x v="25"/>
  </r>
  <r>
    <s v="228434_2019"/>
    <x v="1"/>
    <x v="0"/>
    <d v="2020-01-05T00:00:00"/>
    <x v="68"/>
    <s v="ZHONGSHANG LONGED LIGHTING IMP&amp;EXP. LTD"/>
    <x v="469"/>
    <x v="470"/>
    <x v="0"/>
    <x v="4"/>
    <x v="4"/>
    <m/>
    <m/>
    <m/>
    <m/>
    <s v="не определено"/>
    <n v="3000"/>
    <x v="15"/>
  </r>
  <r>
    <s v="228435_2019"/>
    <x v="1"/>
    <x v="0"/>
    <d v="2020-01-05T00:00:00"/>
    <x v="68"/>
    <s v="ZHONGSHANG LONGED LIGHTING IMP&amp;EXP. LTD"/>
    <x v="469"/>
    <x v="470"/>
    <x v="0"/>
    <x v="11"/>
    <x v="4"/>
    <m/>
    <m/>
    <m/>
    <m/>
    <s v="не определено"/>
    <n v="15000"/>
    <x v="5"/>
  </r>
  <r>
    <s v="22851_2020"/>
    <x v="1"/>
    <x v="0"/>
    <d v="2020-01-30T00:00:00"/>
    <x v="135"/>
    <s v="LONYUNG LED LIGHTING CO. , LTD"/>
    <x v="469"/>
    <x v="470"/>
    <x v="0"/>
    <x v="11"/>
    <x v="4"/>
    <m/>
    <m/>
    <m/>
    <m/>
    <s v="не определено"/>
    <n v="4840"/>
    <x v="3"/>
  </r>
  <r>
    <s v="22856_2020"/>
    <x v="1"/>
    <x v="0"/>
    <d v="2020-01-30T00:00:00"/>
    <x v="52"/>
    <s v="TAIZHOU JIMAI IMPORT &amp;EXPORT CO. , LTD"/>
    <x v="469"/>
    <x v="470"/>
    <x v="0"/>
    <x v="11"/>
    <x v="4"/>
    <m/>
    <m/>
    <m/>
    <m/>
    <s v="не определено"/>
    <n v="8784"/>
    <x v="2"/>
  </r>
  <r>
    <s v="228640_2019"/>
    <x v="0"/>
    <x v="0"/>
    <d v="2020-01-13T00:00:00"/>
    <x v="10"/>
    <s v="XIAMEN SUNF LIGHTING CO. LTD."/>
    <x v="469"/>
    <x v="470"/>
    <x v="0"/>
    <x v="11"/>
    <x v="4"/>
    <m/>
    <m/>
    <m/>
    <m/>
    <s v="не определено"/>
    <n v="319"/>
    <x v="3"/>
  </r>
  <r>
    <s v="228641_2019"/>
    <x v="0"/>
    <x v="0"/>
    <d v="2020-01-15T00:00:00"/>
    <x v="10"/>
    <s v="NINGBO YOURLITE IMP AND EXP CO.LTD"/>
    <x v="469"/>
    <x v="470"/>
    <x v="0"/>
    <x v="11"/>
    <x v="4"/>
    <m/>
    <m/>
    <m/>
    <m/>
    <s v="не определено"/>
    <n v="10401"/>
    <x v="3"/>
  </r>
  <r>
    <s v="228642_2019"/>
    <x v="0"/>
    <x v="0"/>
    <d v="2020-01-13T00:00:00"/>
    <x v="10"/>
    <s v="NINGBO YOURLITE IMP AND EXP CO. LTD"/>
    <x v="469"/>
    <x v="470"/>
    <x v="0"/>
    <x v="1"/>
    <x v="4"/>
    <m/>
    <m/>
    <m/>
    <m/>
    <s v="не определено"/>
    <n v="775"/>
    <x v="1"/>
  </r>
  <r>
    <s v="228696_2019"/>
    <x v="1"/>
    <x v="0"/>
    <d v="2020-01-11T00:00:00"/>
    <x v="42"/>
    <s v="HONGKONG TUOLONG TECHNOLOGY LIGHTING CO. LTD."/>
    <x v="469"/>
    <x v="470"/>
    <x v="0"/>
    <x v="4"/>
    <x v="4"/>
    <m/>
    <m/>
    <m/>
    <m/>
    <s v="не определено"/>
    <n v="201"/>
    <x v="4"/>
  </r>
  <r>
    <s v="22875_2020"/>
    <x v="1"/>
    <x v="0"/>
    <d v="2020-01-30T00:00:00"/>
    <x v="42"/>
    <s v="CONRAD ELECTRONIC SE"/>
    <x v="469"/>
    <x v="470"/>
    <x v="0"/>
    <x v="7"/>
    <x v="4"/>
    <m/>
    <m/>
    <m/>
    <m/>
    <s v="не определено"/>
    <n v="50"/>
    <x v="13"/>
  </r>
  <r>
    <s v="228755_2019"/>
    <x v="1"/>
    <x v="0"/>
    <d v="2020-01-04T00:00:00"/>
    <x v="42"/>
    <s v="FOSHAN KAICHENG LIGHTING CO.LTD"/>
    <x v="469"/>
    <x v="470"/>
    <x v="0"/>
    <x v="4"/>
    <x v="4"/>
    <m/>
    <m/>
    <m/>
    <m/>
    <s v="не определено"/>
    <n v="373"/>
    <x v="4"/>
  </r>
  <r>
    <s v="228942_2019"/>
    <x v="1"/>
    <x v="0"/>
    <d v="2020-01-03T00:00:00"/>
    <x v="42"/>
    <s v="ZHONGSHANXIUBENLIGHTING CO. LTD."/>
    <x v="469"/>
    <x v="470"/>
    <x v="0"/>
    <x v="4"/>
    <x v="4"/>
    <m/>
    <m/>
    <m/>
    <m/>
    <s v="не определено"/>
    <n v="78"/>
    <x v="4"/>
  </r>
  <r>
    <s v="229214_2019"/>
    <x v="1"/>
    <x v="0"/>
    <d v="2020-01-09T00:00:00"/>
    <x v="42"/>
    <s v="FOSHAN KAICHENG LIGHTING CO.LTD"/>
    <x v="469"/>
    <x v="470"/>
    <x v="0"/>
    <x v="11"/>
    <x v="4"/>
    <m/>
    <m/>
    <m/>
    <m/>
    <s v="не определено"/>
    <n v="1120"/>
    <x v="2"/>
  </r>
  <r>
    <s v="229218_2019"/>
    <x v="1"/>
    <x v="0"/>
    <d v="2020-01-04T00:00:00"/>
    <x v="42"/>
    <s v="YIWU ALL WIN IMP. AND EXP CO. LTD"/>
    <x v="469"/>
    <x v="470"/>
    <x v="1"/>
    <x v="11"/>
    <x v="4"/>
    <m/>
    <m/>
    <m/>
    <m/>
    <s v="не определено"/>
    <n v="240"/>
    <x v="26"/>
  </r>
  <r>
    <s v="229328_2019"/>
    <x v="0"/>
    <x v="0"/>
    <d v="2020-01-03T00:00:00"/>
    <x v="18"/>
    <s v="WENZHOU ROCKGRAND TRADE CO. LTD"/>
    <x v="469"/>
    <x v="470"/>
    <x v="0"/>
    <x v="11"/>
    <x v="4"/>
    <m/>
    <m/>
    <m/>
    <m/>
    <s v="не определено"/>
    <n v="9240"/>
    <x v="0"/>
  </r>
  <r>
    <s v="229386_2019"/>
    <x v="1"/>
    <x v="0"/>
    <d v="2020-01-09T00:00:00"/>
    <x v="166"/>
    <s v="COOPER CROUSE HINDS"/>
    <x v="469"/>
    <x v="470"/>
    <x v="0"/>
    <x v="11"/>
    <x v="4"/>
    <m/>
    <m/>
    <m/>
    <m/>
    <s v="не определено"/>
    <n v="3"/>
    <x v="3"/>
  </r>
  <r>
    <s v="22967_2020"/>
    <x v="1"/>
    <x v="0"/>
    <d v="2020-01-30T00:00:00"/>
    <x v="42"/>
    <s v="ZHEJIANG NEW WAY IMPORT AND EXPORT CO. , LTD."/>
    <x v="469"/>
    <x v="470"/>
    <x v="0"/>
    <x v="11"/>
    <x v="4"/>
    <m/>
    <m/>
    <m/>
    <m/>
    <s v="не определено"/>
    <n v="1200"/>
    <x v="6"/>
  </r>
  <r>
    <s v="22972_2020"/>
    <x v="1"/>
    <x v="0"/>
    <d v="2020-01-30T00:00:00"/>
    <x v="42"/>
    <s v="UNION CHANCE CO. , LTD"/>
    <x v="469"/>
    <x v="470"/>
    <x v="0"/>
    <x v="11"/>
    <x v="4"/>
    <m/>
    <m/>
    <m/>
    <m/>
    <s v="не определено"/>
    <n v="70"/>
    <x v="17"/>
  </r>
  <r>
    <s v="22988_2020"/>
    <x v="1"/>
    <x v="0"/>
    <d v="2020-01-30T00:00:00"/>
    <x v="42"/>
    <s v="SCHRACK TECHNIK GMBH"/>
    <x v="469"/>
    <x v="470"/>
    <x v="0"/>
    <x v="7"/>
    <x v="4"/>
    <m/>
    <m/>
    <m/>
    <m/>
    <s v="не определено"/>
    <n v="5"/>
    <x v="13"/>
  </r>
  <r>
    <s v="23055_2020"/>
    <x v="1"/>
    <x v="0"/>
    <d v="2020-01-30T00:00:00"/>
    <x v="42"/>
    <s v="WALDMANN LTD."/>
    <x v="469"/>
    <x v="470"/>
    <x v="0"/>
    <x v="11"/>
    <x v="4"/>
    <m/>
    <m/>
    <m/>
    <m/>
    <s v="не определено"/>
    <n v="5"/>
    <x v="13"/>
  </r>
  <r>
    <s v="23070_2020"/>
    <x v="1"/>
    <x v="0"/>
    <d v="2020-01-30T00:00:00"/>
    <x v="42"/>
    <s v="ROMPA LTD"/>
    <x v="469"/>
    <x v="470"/>
    <x v="0"/>
    <x v="11"/>
    <x v="4"/>
    <m/>
    <m/>
    <m/>
    <m/>
    <s v="не определено"/>
    <n v="1"/>
    <x v="29"/>
  </r>
  <r>
    <s v="23101_2020"/>
    <x v="1"/>
    <x v="0"/>
    <d v="2020-01-30T00:00:00"/>
    <x v="70"/>
    <s v="LEGRAND GROUP ESPANA, S. L. "/>
    <x v="469"/>
    <x v="470"/>
    <x v="0"/>
    <x v="7"/>
    <x v="4"/>
    <m/>
    <m/>
    <m/>
    <m/>
    <s v="не определено"/>
    <n v="2"/>
    <x v="5"/>
  </r>
  <r>
    <s v="23125_2020"/>
    <x v="1"/>
    <x v="0"/>
    <d v="2020-01-30T00:00:00"/>
    <x v="98"/>
    <s v="JIANGXI PLD LIGHTING CO. , LTD"/>
    <x v="469"/>
    <x v="470"/>
    <x v="0"/>
    <x v="4"/>
    <x v="4"/>
    <m/>
    <m/>
    <m/>
    <m/>
    <s v="не определено"/>
    <n v="3600"/>
    <x v="15"/>
  </r>
  <r>
    <s v="23158_2020"/>
    <x v="1"/>
    <x v="0"/>
    <d v="2020-01-30T00:00:00"/>
    <x v="167"/>
    <s v="ZHONGSHAN BAOLILONG LED LIGHTING CO. , LTD"/>
    <x v="469"/>
    <x v="470"/>
    <x v="0"/>
    <x v="11"/>
    <x v="4"/>
    <m/>
    <m/>
    <m/>
    <m/>
    <s v="не определено"/>
    <n v="5053"/>
    <x v="2"/>
  </r>
  <r>
    <s v="23219_2020"/>
    <x v="1"/>
    <x v="0"/>
    <d v="2020-01-31T00:00:00"/>
    <x v="42"/>
    <s v="WEVER &amp; DUCRE BVBA"/>
    <x v="469"/>
    <x v="470"/>
    <x v="0"/>
    <x v="1"/>
    <x v="4"/>
    <m/>
    <m/>
    <m/>
    <m/>
    <s v="не определено"/>
    <n v="1"/>
    <x v="1"/>
  </r>
  <r>
    <s v="23220_2020"/>
    <x v="1"/>
    <x v="0"/>
    <d v="2020-01-31T00:00:00"/>
    <x v="42"/>
    <s v="GHIDINI LIGHTING S. R. L."/>
    <x v="469"/>
    <x v="470"/>
    <x v="0"/>
    <x v="4"/>
    <x v="4"/>
    <m/>
    <m/>
    <m/>
    <m/>
    <s v="не определено"/>
    <n v="34"/>
    <x v="4"/>
  </r>
  <r>
    <s v="23247_2020"/>
    <x v="1"/>
    <x v="0"/>
    <d v="2020-01-31T00:00:00"/>
    <x v="119"/>
    <s v="PXF LIGHTING"/>
    <x v="469"/>
    <x v="470"/>
    <x v="0"/>
    <x v="11"/>
    <x v="4"/>
    <m/>
    <m/>
    <m/>
    <m/>
    <s v="не определено"/>
    <n v="20"/>
    <x v="3"/>
  </r>
  <r>
    <s v="23248_2020"/>
    <x v="1"/>
    <x v="0"/>
    <d v="2020-01-31T00:00:00"/>
    <x v="42"/>
    <s v="L&amp;L LUCE&amp;LIGHT SRL"/>
    <x v="469"/>
    <x v="470"/>
    <x v="0"/>
    <x v="4"/>
    <x v="4"/>
    <m/>
    <m/>
    <m/>
    <m/>
    <s v="не определено"/>
    <n v="8"/>
    <x v="4"/>
  </r>
  <r>
    <s v="23264_2020"/>
    <x v="1"/>
    <x v="0"/>
    <d v="2020-01-31T00:00:00"/>
    <x v="57"/>
    <s v="NINGBO YUSING LIGHTING CO. , LTD"/>
    <x v="469"/>
    <x v="470"/>
    <x v="1"/>
    <x v="4"/>
    <x v="4"/>
    <m/>
    <m/>
    <m/>
    <m/>
    <s v="не определено"/>
    <n v="1000"/>
    <x v="15"/>
  </r>
  <r>
    <s v="23288_2020"/>
    <x v="1"/>
    <x v="0"/>
    <d v="2020-01-31T00:00:00"/>
    <x v="165"/>
    <s v="HANGZHOU JINGYING INDUSTRIAL CO. , LTD"/>
    <x v="469"/>
    <x v="470"/>
    <x v="0"/>
    <x v="4"/>
    <x v="4"/>
    <m/>
    <m/>
    <m/>
    <m/>
    <s v="не определено"/>
    <n v="2820"/>
    <x v="4"/>
  </r>
  <r>
    <s v="23291_2020"/>
    <x v="1"/>
    <x v="0"/>
    <d v="2020-01-31T00:00:00"/>
    <x v="121"/>
    <s v="LUG LIGHT FACTORY SP. Z O. O."/>
    <x v="469"/>
    <x v="470"/>
    <x v="0"/>
    <x v="1"/>
    <x v="4"/>
    <m/>
    <m/>
    <m/>
    <m/>
    <s v="не определено"/>
    <n v="9"/>
    <x v="1"/>
  </r>
  <r>
    <s v="23325_2020"/>
    <x v="1"/>
    <x v="0"/>
    <d v="2020-01-31T00:00:00"/>
    <x v="53"/>
    <s v="FEICE EXPLOSION-PROOF ELECTRIC CO. , LTD."/>
    <x v="469"/>
    <x v="470"/>
    <x v="0"/>
    <x v="10"/>
    <x v="4"/>
    <m/>
    <m/>
    <m/>
    <m/>
    <s v="не определено"/>
    <n v="2"/>
    <x v="4"/>
  </r>
  <r>
    <s v="23328_2020"/>
    <x v="1"/>
    <x v="0"/>
    <d v="2020-01-31T00:00:00"/>
    <x v="168"/>
    <s v="ZHONGSHAN GUZHEN LAISO LIGHTING FACTORY"/>
    <x v="469"/>
    <x v="470"/>
    <x v="0"/>
    <x v="11"/>
    <x v="4"/>
    <m/>
    <m/>
    <m/>
    <m/>
    <s v="не определено"/>
    <n v="5590"/>
    <x v="13"/>
  </r>
  <r>
    <s v="23339_2020"/>
    <x v="1"/>
    <x v="0"/>
    <d v="2020-01-31T00:00:00"/>
    <x v="42"/>
    <s v="RESOLUX APS"/>
    <x v="469"/>
    <x v="470"/>
    <x v="1"/>
    <x v="11"/>
    <x v="4"/>
    <m/>
    <m/>
    <m/>
    <m/>
    <s v="не определено"/>
    <n v="80"/>
    <x v="10"/>
  </r>
  <r>
    <s v="23362_2020"/>
    <x v="1"/>
    <x v="0"/>
    <d v="2020-01-31T00:00:00"/>
    <x v="168"/>
    <s v="ZHONGSHAN GUZHEN LAISO LIGHTING FACTORY"/>
    <x v="469"/>
    <x v="470"/>
    <x v="0"/>
    <x v="11"/>
    <x v="4"/>
    <m/>
    <m/>
    <m/>
    <m/>
    <s v="не определено"/>
    <n v="8930"/>
    <x v="2"/>
  </r>
  <r>
    <s v="23382_2020"/>
    <x v="1"/>
    <x v="0"/>
    <d v="2020-01-31T00:00:00"/>
    <x v="42"/>
    <s v="REMONTOWA LIGHTING TECHNOLOGIES S. A."/>
    <x v="469"/>
    <x v="470"/>
    <x v="1"/>
    <x v="4"/>
    <x v="4"/>
    <m/>
    <m/>
    <m/>
    <m/>
    <s v="не определено"/>
    <n v="8"/>
    <x v="15"/>
  </r>
  <r>
    <s v="23408_2020"/>
    <x v="1"/>
    <x v="0"/>
    <d v="2020-01-31T00:00:00"/>
    <x v="169"/>
    <s v="SYLVANIA ASIA PACIFIC"/>
    <x v="469"/>
    <x v="470"/>
    <x v="0"/>
    <x v="4"/>
    <x v="4"/>
    <m/>
    <m/>
    <m/>
    <m/>
    <s v="не определено"/>
    <n v="61"/>
    <x v="4"/>
  </r>
  <r>
    <s v="23422_2020"/>
    <x v="1"/>
    <x v="0"/>
    <d v="2020-01-31T00:00:00"/>
    <x v="170"/>
    <s v="FUZHOU LINSHENG IMPORT&amp;EXPORT TRADING CO. , LTD"/>
    <x v="469"/>
    <x v="470"/>
    <x v="0"/>
    <x v="4"/>
    <x v="4"/>
    <m/>
    <m/>
    <m/>
    <m/>
    <s v="не определено"/>
    <n v="8612"/>
    <x v="4"/>
  </r>
  <r>
    <s v="23470_2020"/>
    <x v="1"/>
    <x v="0"/>
    <d v="2020-01-31T00:00:00"/>
    <x v="119"/>
    <s v="PXF LIGHTING"/>
    <x v="469"/>
    <x v="470"/>
    <x v="1"/>
    <x v="11"/>
    <x v="4"/>
    <m/>
    <m/>
    <m/>
    <m/>
    <s v="не определено"/>
    <n v="4"/>
    <x v="6"/>
  </r>
  <r>
    <s v="23484_2020"/>
    <x v="1"/>
    <x v="0"/>
    <d v="2020-01-31T00:00:00"/>
    <x v="100"/>
    <s v="GUANGDONG GUOJI DIANDENG IMPORT AND EXPORT CO. , LTD,"/>
    <x v="469"/>
    <x v="470"/>
    <x v="0"/>
    <x v="11"/>
    <x v="4"/>
    <m/>
    <m/>
    <m/>
    <m/>
    <s v="не определено"/>
    <n v="13540"/>
    <x v="3"/>
  </r>
  <r>
    <s v="23524_2020"/>
    <x v="1"/>
    <x v="0"/>
    <d v="2020-01-31T00:00:00"/>
    <x v="168"/>
    <s v="ZHONGSHAN GUZHEN LAISO LIGHTING FACTORY"/>
    <x v="469"/>
    <x v="470"/>
    <x v="0"/>
    <x v="11"/>
    <x v="4"/>
    <m/>
    <m/>
    <m/>
    <m/>
    <s v="не определено"/>
    <n v="3547"/>
    <x v="6"/>
  </r>
  <r>
    <s v="23550_2020"/>
    <x v="1"/>
    <x v="0"/>
    <d v="2020-01-31T00:00:00"/>
    <x v="168"/>
    <s v="ZHONGSHAN GUZHEN LAISO LIGHTING FACTORY"/>
    <x v="469"/>
    <x v="470"/>
    <x v="0"/>
    <x v="11"/>
    <x v="4"/>
    <m/>
    <m/>
    <m/>
    <m/>
    <s v="не определено"/>
    <n v="917"/>
    <x v="3"/>
  </r>
  <r>
    <s v="23594_2020"/>
    <x v="1"/>
    <x v="0"/>
    <d v="2020-01-31T00:00:00"/>
    <x v="171"/>
    <s v="SGM LIGHT A/S"/>
    <x v="469"/>
    <x v="470"/>
    <x v="0"/>
    <x v="4"/>
    <x v="4"/>
    <m/>
    <m/>
    <m/>
    <m/>
    <s v="не определено"/>
    <n v="3"/>
    <x v="4"/>
  </r>
  <r>
    <s v="23666_2020"/>
    <x v="1"/>
    <x v="0"/>
    <d v="2020-01-31T00:00:00"/>
    <x v="119"/>
    <s v="PXF LIGHTING"/>
    <x v="469"/>
    <x v="470"/>
    <x v="0"/>
    <x v="11"/>
    <x v="4"/>
    <m/>
    <m/>
    <m/>
    <m/>
    <s v="не определено"/>
    <n v="23"/>
    <x v="2"/>
  </r>
  <r>
    <s v="23719_2020"/>
    <x v="1"/>
    <x v="0"/>
    <d v="2020-01-31T00:00:00"/>
    <x v="42"/>
    <s v="ZHEJIANG NEW WAY IMPORT AND EXPORT CO. , LTD."/>
    <x v="469"/>
    <x v="470"/>
    <x v="0"/>
    <x v="11"/>
    <x v="4"/>
    <m/>
    <m/>
    <m/>
    <m/>
    <s v="не определено"/>
    <n v="9720"/>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CA17BA2-B1C4-409E-B0CD-1D88EB36E59F}" name="СводнаяТаблица1" cacheId="6" applyNumberFormats="0" applyBorderFormats="0" applyFontFormats="0" applyPatternFormats="0" applyAlignmentFormats="0" applyWidthHeightFormats="1" dataCaption="Значения" updatedVersion="6" minRefreshableVersion="3" colGrandTotals="0" itemPrintTitles="1" createdVersion="4" indent="0" compact="0" compactData="0" multipleFieldFilters="0" rowHeaderCaption="Бренд">
  <location ref="A3:G861" firstHeaderRow="0" firstDataRow="1" firstDataCol="5" rowPageCount="1" colPageCount="1"/>
  <pivotFields count="18">
    <pivotField compact="0" outline="0" showAll="0" defaultSubtotal="0"/>
    <pivotField axis="axisRow" compact="0" outline="0" showAll="0" defaultSubtotal="0">
      <items count="2">
        <item sd="0" x="1"/>
        <item x="0"/>
      </items>
    </pivotField>
    <pivotField compact="0" outline="0" showAll="0" defaultSubtotal="0"/>
    <pivotField compact="0" numFmtId="22" outline="0" showAll="0" defaultSubtotal="0"/>
    <pivotField axis="axisRow" compact="0" outline="0" showAll="0" sortType="descending" defaultSubtotal="0">
      <items count="669">
        <item m="1" x="532"/>
        <item x="71"/>
        <item x="43"/>
        <item x="38"/>
        <item x="104"/>
        <item x="32"/>
        <item x="31"/>
        <item m="1" x="653"/>
        <item m="1" x="647"/>
        <item x="27"/>
        <item x="3"/>
        <item x="46"/>
        <item x="14"/>
        <item x="20"/>
        <item x="120"/>
        <item x="4"/>
        <item x="9"/>
        <item x="13"/>
        <item x="54"/>
        <item m="1" x="311"/>
        <item x="28"/>
        <item x="0"/>
        <item x="24"/>
        <item x="22"/>
        <item x="18"/>
        <item x="113"/>
        <item x="16"/>
        <item x="40"/>
        <item x="34"/>
        <item x="5"/>
        <item x="25"/>
        <item x="160"/>
        <item x="112"/>
        <item x="29"/>
        <item x="23"/>
        <item x="42"/>
        <item x="21"/>
        <item m="1" x="364"/>
        <item x="1"/>
        <item x="155"/>
        <item m="1" x="560"/>
        <item x="73"/>
        <item x="55"/>
        <item x="17"/>
        <item x="154"/>
        <item x="129"/>
        <item x="63"/>
        <item x="79"/>
        <item x="128"/>
        <item m="1" x="473"/>
        <item m="1" x="563"/>
        <item x="101"/>
        <item m="1" x="403"/>
        <item x="157"/>
        <item x="2"/>
        <item m="1" x="397"/>
        <item m="1" x="187"/>
        <item x="132"/>
        <item x="67"/>
        <item x="153"/>
        <item x="44"/>
        <item m="1" x="369"/>
        <item x="116"/>
        <item x="39"/>
        <item x="69"/>
        <item m="1" x="266"/>
        <item x="151"/>
        <item m="1" x="622"/>
        <item m="1" x="339"/>
        <item x="87"/>
        <item m="1" x="418"/>
        <item x="92"/>
        <item x="121"/>
        <item x="7"/>
        <item x="95"/>
        <item x="72"/>
        <item m="1" x="268"/>
        <item x="168"/>
        <item x="15"/>
        <item m="1" x="520"/>
        <item m="1" x="657"/>
        <item m="1" x="231"/>
        <item x="100"/>
        <item m="1" x="506"/>
        <item x="45"/>
        <item m="1" x="320"/>
        <item m="1" x="596"/>
        <item m="1" x="447"/>
        <item m="1" x="620"/>
        <item x="58"/>
        <item m="1" x="366"/>
        <item x="49"/>
        <item m="1" x="191"/>
        <item m="1" x="399"/>
        <item m="1" x="205"/>
        <item x="135"/>
        <item m="1" x="515"/>
        <item m="1" x="192"/>
        <item x="57"/>
        <item x="47"/>
        <item x="148"/>
        <item m="1" x="525"/>
        <item x="11"/>
        <item x="115"/>
        <item x="41"/>
        <item m="1" x="557"/>
        <item m="1" x="588"/>
        <item m="1" x="547"/>
        <item x="146"/>
        <item m="1" x="223"/>
        <item x="165"/>
        <item m="1" x="318"/>
        <item x="10"/>
        <item m="1" x="666"/>
        <item m="1" x="303"/>
        <item x="36"/>
        <item m="1" x="417"/>
        <item x="30"/>
        <item x="26"/>
        <item x="56"/>
        <item m="1" x="388"/>
        <item m="1" x="376"/>
        <item x="8"/>
        <item x="61"/>
        <item m="1" x="386"/>
        <item m="1" x="602"/>
        <item m="1" x="198"/>
        <item x="103"/>
        <item m="1" x="238"/>
        <item m="1" x="587"/>
        <item x="88"/>
        <item m="1" x="227"/>
        <item m="1" x="489"/>
        <item x="124"/>
        <item x="131"/>
        <item x="98"/>
        <item m="1" x="361"/>
        <item m="1" x="271"/>
        <item x="170"/>
        <item m="1" x="550"/>
        <item m="1" x="285"/>
        <item m="1" x="258"/>
        <item x="144"/>
        <item m="1" x="581"/>
        <item m="1" x="636"/>
        <item m="1" x="298"/>
        <item x="33"/>
        <item x="6"/>
        <item x="12"/>
        <item x="35"/>
        <item m="1" x="591"/>
        <item x="90"/>
        <item m="1" x="568"/>
        <item m="1" x="289"/>
        <item m="1" x="535"/>
        <item m="1" x="357"/>
        <item x="66"/>
        <item x="94"/>
        <item x="70"/>
        <item m="1" x="294"/>
        <item m="1" x="605"/>
        <item m="1" x="481"/>
        <item m="1" x="415"/>
        <item x="74"/>
        <item m="1" x="323"/>
        <item m="1" x="385"/>
        <item m="1" x="310"/>
        <item m="1" x="592"/>
        <item m="1" x="635"/>
        <item m="1" x="173"/>
        <item m="1" x="391"/>
        <item m="1" x="331"/>
        <item m="1" x="453"/>
        <item m="1" x="668"/>
        <item m="1" x="218"/>
        <item m="1" x="523"/>
        <item m="1" x="480"/>
        <item m="1" x="443"/>
        <item m="1" x="645"/>
        <item x="130"/>
        <item x="76"/>
        <item x="48"/>
        <item x="68"/>
        <item x="81"/>
        <item m="1" x="621"/>
        <item x="159"/>
        <item m="1" x="259"/>
        <item m="1" x="446"/>
        <item x="142"/>
        <item m="1" x="522"/>
        <item m="1" x="619"/>
        <item x="136"/>
        <item m="1" x="564"/>
        <item m="1" x="475"/>
        <item m="1" x="174"/>
        <item x="163"/>
        <item x="166"/>
        <item m="1" x="664"/>
        <item m="1" x="217"/>
        <item m="1" x="327"/>
        <item m="1" x="236"/>
        <item m="1" x="575"/>
        <item m="1" x="629"/>
        <item m="1" x="546"/>
        <item x="37"/>
        <item m="1" x="194"/>
        <item m="1" x="488"/>
        <item m="1" x="201"/>
        <item x="125"/>
        <item x="52"/>
        <item m="1" x="304"/>
        <item x="105"/>
        <item m="1" x="182"/>
        <item x="145"/>
        <item x="62"/>
        <item m="1" x="270"/>
        <item m="1" x="215"/>
        <item m="1" x="499"/>
        <item m="1" x="396"/>
        <item x="99"/>
        <item m="1" x="370"/>
        <item m="1" x="599"/>
        <item m="1" x="349"/>
        <item m="1" x="212"/>
        <item x="108"/>
        <item m="1" x="208"/>
        <item m="1" x="593"/>
        <item m="1" x="529"/>
        <item m="1" x="232"/>
        <item m="1" x="372"/>
        <item x="162"/>
        <item m="1" x="337"/>
        <item m="1" x="248"/>
        <item m="1" x="576"/>
        <item m="1" x="634"/>
        <item x="64"/>
        <item x="167"/>
        <item x="65"/>
        <item x="123"/>
        <item x="126"/>
        <item m="1" x="456"/>
        <item m="1" x="507"/>
        <item m="1" x="490"/>
        <item m="1" x="558"/>
        <item m="1" x="317"/>
        <item m="1" x="283"/>
        <item m="1" x="269"/>
        <item m="1" x="410"/>
        <item m="1" x="234"/>
        <item m="1" x="313"/>
        <item m="1" x="321"/>
        <item m="1" x="291"/>
        <item m="1" x="250"/>
        <item m="1" x="477"/>
        <item m="1" x="247"/>
        <item m="1" x="471"/>
        <item m="1" x="649"/>
        <item m="1" x="300"/>
        <item m="1" x="412"/>
        <item m="1" x="459"/>
        <item m="1" x="228"/>
        <item x="89"/>
        <item m="1" x="394"/>
        <item x="91"/>
        <item m="1" x="538"/>
        <item m="1" x="401"/>
        <item m="1" x="330"/>
        <item m="1" x="484"/>
        <item m="1" x="659"/>
        <item x="119"/>
        <item m="1" x="505"/>
        <item x="106"/>
        <item m="1" x="237"/>
        <item m="1" x="452"/>
        <item m="1" x="225"/>
        <item x="51"/>
        <item m="1" x="189"/>
        <item m="1" x="571"/>
        <item m="1" x="573"/>
        <item m="1" x="463"/>
        <item m="1" x="533"/>
        <item m="1" x="276"/>
        <item m="1" x="528"/>
        <item m="1" x="640"/>
        <item m="1" x="348"/>
        <item m="1" x="482"/>
        <item m="1" x="262"/>
        <item m="1" x="319"/>
        <item m="1" x="353"/>
        <item m="1" x="429"/>
        <item x="156"/>
        <item m="1" x="469"/>
        <item m="1" x="552"/>
        <item m="1" x="402"/>
        <item x="84"/>
        <item m="1" x="436"/>
        <item m="1" x="282"/>
        <item m="1" x="343"/>
        <item m="1" x="492"/>
        <item m="1" x="577"/>
        <item m="1" x="274"/>
        <item m="1" x="305"/>
        <item m="1" x="464"/>
        <item m="1" x="594"/>
        <item m="1" x="416"/>
        <item m="1" x="510"/>
        <item m="1" x="658"/>
        <item m="1" x="623"/>
        <item x="169"/>
        <item m="1" x="633"/>
        <item m="1" x="302"/>
        <item m="1" x="667"/>
        <item x="158"/>
        <item m="1" x="646"/>
        <item m="1" x="405"/>
        <item m="1" x="642"/>
        <item m="1" x="458"/>
        <item m="1" x="406"/>
        <item m="1" x="297"/>
        <item m="1" x="612"/>
        <item x="147"/>
        <item m="1" x="342"/>
        <item m="1" x="239"/>
        <item m="1" x="222"/>
        <item x="141"/>
        <item x="102"/>
        <item m="1" x="476"/>
        <item m="1" x="328"/>
        <item m="1" x="610"/>
        <item m="1" x="478"/>
        <item m="1" x="306"/>
        <item m="1" x="409"/>
        <item x="85"/>
        <item m="1" x="367"/>
        <item m="1" x="390"/>
        <item m="1" x="579"/>
        <item m="1" x="175"/>
        <item x="75"/>
        <item m="1" x="345"/>
        <item m="1" x="392"/>
        <item x="117"/>
        <item m="1" x="655"/>
        <item m="1" x="598"/>
        <item m="1" x="197"/>
        <item m="1" x="373"/>
        <item m="1" x="195"/>
        <item m="1" x="663"/>
        <item m="1" x="383"/>
        <item m="1" x="186"/>
        <item m="1" x="246"/>
        <item m="1" x="371"/>
        <item m="1" x="498"/>
        <item m="1" x="544"/>
        <item x="96"/>
        <item m="1" x="334"/>
        <item m="1" x="363"/>
        <item m="1" x="450"/>
        <item m="1" x="286"/>
        <item m="1" x="455"/>
        <item m="1" x="380"/>
        <item m="1" x="340"/>
        <item m="1" x="494"/>
        <item m="1" x="509"/>
        <item x="110"/>
        <item m="1" x="543"/>
        <item m="1" x="190"/>
        <item x="86"/>
        <item m="1" x="465"/>
        <item m="1" x="288"/>
        <item m="1" x="483"/>
        <item m="1" x="398"/>
        <item m="1" x="324"/>
        <item x="97"/>
        <item m="1" x="375"/>
        <item m="1" x="184"/>
        <item m="1" x="654"/>
        <item m="1" x="624"/>
        <item m="1" x="377"/>
        <item m="1" x="534"/>
        <item x="137"/>
        <item m="1" x="604"/>
        <item m="1" x="425"/>
        <item x="161"/>
        <item m="1" x="336"/>
        <item m="1" x="457"/>
        <item m="1" x="211"/>
        <item m="1" x="637"/>
        <item m="1" x="551"/>
        <item m="1" x="290"/>
        <item m="1" x="466"/>
        <item m="1" x="279"/>
        <item m="1" x="539"/>
        <item m="1" x="387"/>
        <item x="111"/>
        <item m="1" x="422"/>
        <item x="118"/>
        <item x="60"/>
        <item m="1" x="207"/>
        <item x="109"/>
        <item x="149"/>
        <item m="1" x="614"/>
        <item m="1" x="559"/>
        <item m="1" x="448"/>
        <item m="1" x="181"/>
        <item m="1" x="590"/>
        <item m="1" x="179"/>
        <item m="1" x="325"/>
        <item m="1" x="360"/>
        <item m="1" x="263"/>
        <item m="1" x="503"/>
        <item m="1" x="586"/>
        <item m="1" x="615"/>
        <item m="1" x="172"/>
        <item m="1" x="272"/>
        <item m="1" x="407"/>
        <item m="1" x="438"/>
        <item m="1" x="537"/>
        <item m="1" x="333"/>
        <item m="1" x="382"/>
        <item m="1" x="242"/>
        <item x="122"/>
        <item m="1" x="341"/>
        <item m="1" x="275"/>
        <item m="1" x="451"/>
        <item m="1" x="344"/>
        <item m="1" x="485"/>
        <item x="59"/>
        <item m="1" x="426"/>
        <item m="1" x="219"/>
        <item m="1" x="245"/>
        <item m="1" x="214"/>
        <item m="1" x="442"/>
        <item m="1" x="188"/>
        <item m="1" x="665"/>
        <item m="1" x="200"/>
        <item m="1" x="329"/>
        <item m="1" x="273"/>
        <item m="1" x="434"/>
        <item x="143"/>
        <item x="78"/>
        <item m="1" x="253"/>
        <item x="152"/>
        <item m="1" x="209"/>
        <item m="1" x="627"/>
        <item m="1" x="545"/>
        <item m="1" x="433"/>
        <item m="1" x="648"/>
        <item m="1" x="444"/>
        <item m="1" x="185"/>
        <item m="1" x="632"/>
        <item m="1" x="589"/>
        <item m="1" x="504"/>
        <item m="1" x="606"/>
        <item m="1" x="565"/>
        <item m="1" x="582"/>
        <item m="1" x="454"/>
        <item x="50"/>
        <item x="53"/>
        <item x="77"/>
        <item x="80"/>
        <item x="82"/>
        <item x="83"/>
        <item x="93"/>
        <item x="107"/>
        <item x="114"/>
        <item x="127"/>
        <item m="1" x="256"/>
        <item x="133"/>
        <item x="134"/>
        <item x="138"/>
        <item x="139"/>
        <item x="140"/>
        <item x="150"/>
        <item x="164"/>
        <item x="171"/>
        <item m="1" x="487"/>
        <item m="1" x="536"/>
        <item m="1" x="249"/>
        <item m="1" x="441"/>
        <item m="1" x="500"/>
        <item m="1" x="567"/>
        <item m="1" x="542"/>
        <item m="1" x="639"/>
        <item m="1" x="603"/>
        <item m="1" x="611"/>
        <item m="1" x="230"/>
        <item m="1" x="206"/>
        <item m="1" x="307"/>
        <item m="1" x="631"/>
        <item m="1" x="516"/>
        <item m="1" x="474"/>
        <item m="1" x="203"/>
        <item m="1" x="221"/>
        <item m="1" x="428"/>
        <item m="1" x="193"/>
        <item m="1" x="617"/>
        <item m="1" x="468"/>
        <item m="1" x="467"/>
        <item m="1" x="424"/>
        <item m="1" x="180"/>
        <item m="1" x="177"/>
        <item m="1" x="541"/>
        <item m="1" x="435"/>
        <item m="1" x="199"/>
        <item m="1" x="517"/>
        <item m="1" x="661"/>
        <item m="1" x="255"/>
        <item m="1" x="445"/>
        <item m="1" x="368"/>
        <item m="1" x="514"/>
        <item m="1" x="578"/>
        <item m="1" x="626"/>
        <item m="1" x="338"/>
        <item m="1" x="233"/>
        <item m="1" x="196"/>
        <item m="1" x="566"/>
        <item m="1" x="562"/>
        <item m="1" x="356"/>
        <item m="1" x="486"/>
        <item m="1" x="420"/>
        <item m="1" x="314"/>
        <item m="1" x="178"/>
        <item m="1" x="495"/>
        <item m="1" x="527"/>
        <item m="1" x="379"/>
        <item m="1" x="569"/>
        <item m="1" x="524"/>
        <item m="1" x="235"/>
        <item m="1" x="584"/>
        <item m="1" x="243"/>
        <item m="1" x="472"/>
        <item m="1" x="554"/>
        <item m="1" x="613"/>
        <item m="1" x="508"/>
        <item m="1" x="449"/>
        <item m="1" x="393"/>
        <item m="1" x="346"/>
        <item m="1" x="641"/>
        <item m="1" x="292"/>
        <item m="1" x="267"/>
        <item m="1" x="254"/>
        <item m="1" x="656"/>
        <item m="1" x="240"/>
        <item m="1" x="183"/>
        <item m="1" x="213"/>
        <item m="1" x="660"/>
        <item m="1" x="512"/>
        <item m="1" x="609"/>
        <item m="1" x="496"/>
        <item m="1" x="261"/>
        <item x="19"/>
        <item m="1" x="662"/>
        <item m="1" x="284"/>
        <item m="1" x="595"/>
        <item m="1" x="350"/>
        <item m="1" x="652"/>
        <item m="1" x="625"/>
        <item m="1" x="395"/>
        <item m="1" x="518"/>
        <item m="1" x="278"/>
        <item m="1" x="281"/>
        <item m="1" x="540"/>
        <item m="1" x="531"/>
        <item m="1" x="224"/>
        <item m="1" x="229"/>
        <item m="1" x="431"/>
        <item m="1" x="301"/>
        <item m="1" x="316"/>
        <item m="1" x="574"/>
        <item m="1" x="216"/>
        <item m="1" x="583"/>
        <item m="1" x="312"/>
        <item m="1" x="204"/>
        <item m="1" x="202"/>
        <item m="1" x="461"/>
        <item m="1" x="176"/>
        <item m="1" x="260"/>
        <item m="1" x="400"/>
        <item m="1" x="630"/>
        <item m="1" x="358"/>
        <item m="1" x="497"/>
        <item m="1" x="519"/>
        <item m="1" x="470"/>
        <item m="1" x="355"/>
        <item m="1" x="315"/>
        <item m="1" x="251"/>
        <item m="1" x="347"/>
        <item m="1" x="378"/>
        <item m="1" x="257"/>
        <item m="1" x="384"/>
        <item m="1" x="501"/>
        <item m="1" x="601"/>
        <item m="1" x="354"/>
        <item m="1" x="439"/>
        <item m="1" x="556"/>
        <item m="1" x="502"/>
        <item m="1" x="362"/>
        <item m="1" x="322"/>
        <item m="1" x="440"/>
        <item m="1" x="526"/>
        <item m="1" x="462"/>
        <item m="1" x="359"/>
        <item m="1" x="423"/>
        <item m="1" x="332"/>
        <item m="1" x="430"/>
        <item m="1" x="309"/>
        <item m="1" x="437"/>
        <item m="1" x="326"/>
        <item m="1" x="381"/>
        <item m="1" x="335"/>
        <item m="1" x="580"/>
        <item m="1" x="308"/>
        <item m="1" x="555"/>
        <item m="1" x="549"/>
        <item m="1" x="618"/>
        <item m="1" x="650"/>
        <item m="1" x="365"/>
        <item m="1" x="597"/>
        <item m="1" x="277"/>
        <item m="1" x="616"/>
        <item m="1" x="296"/>
        <item m="1" x="479"/>
        <item m="1" x="548"/>
        <item m="1" x="421"/>
        <item m="1" x="264"/>
        <item m="1" x="493"/>
        <item m="1" x="460"/>
        <item m="1" x="628"/>
        <item m="1" x="644"/>
        <item m="1" x="241"/>
        <item m="1" x="491"/>
        <item m="1" x="265"/>
        <item m="1" x="244"/>
        <item m="1" x="287"/>
        <item m="1" x="226"/>
        <item m="1" x="293"/>
        <item m="1" x="404"/>
        <item m="1" x="413"/>
        <item m="1" x="352"/>
        <item m="1" x="572"/>
        <item m="1" x="553"/>
        <item m="1" x="220"/>
        <item m="1" x="607"/>
        <item m="1" x="280"/>
        <item m="1" x="374"/>
        <item m="1" x="521"/>
        <item m="1" x="561"/>
        <item m="1" x="638"/>
        <item m="1" x="414"/>
        <item m="1" x="600"/>
        <item m="1" x="608"/>
        <item m="1" x="651"/>
        <item m="1" x="210"/>
        <item m="1" x="419"/>
        <item m="1" x="585"/>
        <item m="1" x="408"/>
        <item m="1" x="513"/>
        <item m="1" x="432"/>
        <item m="1" x="295"/>
        <item m="1" x="427"/>
        <item m="1" x="530"/>
        <item m="1" x="643"/>
        <item m="1" x="299"/>
        <item m="1" x="411"/>
        <item m="1" x="252"/>
        <item m="1" x="389"/>
        <item m="1" x="351"/>
        <item m="1" x="511"/>
        <item m="1" x="570"/>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6880">
        <item m="1" x="4648"/>
        <item m="1" x="1656"/>
        <item m="1" x="5773"/>
        <item m="1" x="5971"/>
        <item m="1" x="5364"/>
        <item m="1" x="5009"/>
        <item m="1" x="3507"/>
        <item x="141"/>
        <item x="145"/>
        <item m="1" x="6410"/>
        <item m="1" x="1223"/>
        <item x="561"/>
        <item m="1" x="3070"/>
        <item m="1" x="4478"/>
        <item m="1" x="5771"/>
        <item m="1" x="923"/>
        <item m="1" x="2630"/>
        <item m="1" x="5539"/>
        <item m="1" x="6314"/>
        <item m="1" x="3857"/>
        <item x="199"/>
        <item m="1" x="4756"/>
        <item m="1" x="1189"/>
        <item m="1" x="1195"/>
        <item m="1" x="4784"/>
        <item m="1" x="4715"/>
        <item m="1" x="4717"/>
        <item m="1" x="6763"/>
        <item m="1" x="6764"/>
        <item m="1" x="3254"/>
        <item m="1" x="3255"/>
        <item m="1" x="3325"/>
        <item m="1" x="3256"/>
        <item m="1" x="6811"/>
        <item m="1" x="3225"/>
        <item x="6"/>
        <item m="1" x="1319"/>
        <item m="1" x="2819"/>
        <item m="1" x="1620"/>
        <item m="1" x="1621"/>
        <item m="1" x="4690"/>
        <item m="1" x="4691"/>
        <item x="333"/>
        <item m="1" x="4751"/>
        <item m="1" x="5464"/>
        <item m="1" x="2972"/>
        <item m="1" x="4668"/>
        <item m="1" x="3873"/>
        <item x="324"/>
        <item m="1" x="952"/>
        <item x="325"/>
        <item x="326"/>
        <item x="327"/>
        <item x="328"/>
        <item m="1" x="2363"/>
        <item x="329"/>
        <item m="1" x="5465"/>
        <item m="1" x="5466"/>
        <item x="760"/>
        <item x="761"/>
        <item m="1" x="5114"/>
        <item x="762"/>
        <item x="763"/>
        <item m="1" x="2704"/>
        <item m="1" x="2127"/>
        <item m="1" x="2128"/>
        <item m="1" x="4123"/>
        <item x="578"/>
        <item m="1" x="1504"/>
        <item m="1" x="1505"/>
        <item m="1" x="1407"/>
        <item m="1" x="1520"/>
        <item x="623"/>
        <item m="1" x="6382"/>
        <item m="1" x="3729"/>
        <item m="1" x="3249"/>
        <item x="375"/>
        <item m="1" x="1893"/>
        <item m="1" x="3488"/>
        <item m="1" x="872"/>
        <item m="1" x="2312"/>
        <item m="1" x="1097"/>
        <item m="1" x="4687"/>
        <item m="1" x="1780"/>
        <item m="1" x="3328"/>
        <item m="1" x="5377"/>
        <item m="1" x="5092"/>
        <item m="1" x="1347"/>
        <item m="1" x="1997"/>
        <item m="1" x="4287"/>
        <item m="1" x="6587"/>
        <item m="1" x="3263"/>
        <item m="1" x="3277"/>
        <item m="1" x="3830"/>
        <item m="1" x="3831"/>
        <item m="1" x="1244"/>
        <item m="1" x="6189"/>
        <item m="1" x="6190"/>
        <item m="1" x="6191"/>
        <item m="1" x="6192"/>
        <item m="1" x="5484"/>
        <item m="1" x="5705"/>
        <item m="1" x="5308"/>
        <item m="1" x="5506"/>
        <item m="1" x="5737"/>
        <item m="1" x="5329"/>
        <item m="1" x="6545"/>
        <item x="52"/>
        <item x="51"/>
        <item m="1" x="2692"/>
        <item m="1" x="6546"/>
        <item x="55"/>
        <item x="54"/>
        <item m="1" x="6280"/>
        <item m="1" x="3311"/>
        <item x="388"/>
        <item x="389"/>
        <item x="387"/>
        <item m="1" x="3312"/>
        <item m="1" x="3195"/>
        <item m="1" x="2616"/>
        <item m="1" x="2691"/>
        <item m="1" x="3336"/>
        <item m="1" x="3417"/>
        <item m="1" x="2993"/>
        <item m="1" x="3574"/>
        <item m="1" x="3188"/>
        <item m="1" x="5296"/>
        <item m="1" x="3540"/>
        <item m="1" x="4352"/>
        <item m="1" x="1334"/>
        <item m="1" x="5222"/>
        <item m="1" x="1599"/>
        <item m="1" x="1091"/>
        <item m="1" x="2573"/>
        <item m="1" x="2126"/>
        <item m="1" x="4124"/>
        <item m="1" x="4761"/>
        <item m="1" x="4876"/>
        <item m="1" x="1242"/>
        <item m="1" x="3550"/>
        <item x="45"/>
        <item x="46"/>
        <item m="1" x="6277"/>
        <item m="1" x="1773"/>
        <item m="1" x="3705"/>
        <item m="1" x="6698"/>
        <item m="1" x="5258"/>
        <item m="1" x="6256"/>
        <item m="1" x="6535"/>
        <item x="555"/>
        <item m="1" x="2403"/>
        <item m="1" x="5036"/>
        <item m="1" x="2013"/>
        <item x="553"/>
        <item m="1" x="1309"/>
        <item m="1" x="1271"/>
        <item m="1" x="1710"/>
        <item x="290"/>
        <item m="1" x="2006"/>
        <item m="1" x="6104"/>
        <item m="1" x="4696"/>
        <item m="1" x="5146"/>
        <item m="1" x="3198"/>
        <item x="558"/>
        <item x="570"/>
        <item m="1" x="4844"/>
        <item m="1" x="1493"/>
        <item m="1" x="1926"/>
        <item x="551"/>
        <item m="1" x="5557"/>
        <item x="822"/>
        <item x="823"/>
        <item x="434"/>
        <item m="1" x="6429"/>
        <item m="1" x="6381"/>
        <item x="826"/>
        <item x="825"/>
        <item m="1" x="4139"/>
        <item x="778"/>
        <item x="827"/>
        <item x="832"/>
        <item m="1" x="1931"/>
        <item m="1" x="5274"/>
        <item m="1" x="6185"/>
        <item m="1" x="3144"/>
        <item m="1" x="5980"/>
        <item m="1" x="4268"/>
        <item m="1" x="6610"/>
        <item m="1" x="6611"/>
        <item m="1" x="6718"/>
        <item m="1" x="3097"/>
        <item m="1" x="3159"/>
        <item m="1" x="3203"/>
        <item m="1" x="1135"/>
        <item m="1" x="3358"/>
        <item m="1" x="1138"/>
        <item m="1" x="1139"/>
        <item x="417"/>
        <item x="213"/>
        <item x="215"/>
        <item m="1" x="2966"/>
        <item m="1" x="5595"/>
        <item m="1" x="1253"/>
        <item m="1" x="2230"/>
        <item m="1" x="3589"/>
        <item m="1" x="5951"/>
        <item m="1" x="2741"/>
        <item m="1" x="2757"/>
        <item m="1" x="2788"/>
        <item m="1" x="4144"/>
        <item m="1" x="4172"/>
        <item m="1" x="3339"/>
        <item m="1" x="3707"/>
        <item m="1" x="4060"/>
        <item m="1" x="5646"/>
        <item m="1" x="1704"/>
        <item m="1" x="3935"/>
        <item m="1" x="1705"/>
        <item m="1" x="2502"/>
        <item m="1" x="2010"/>
        <item m="1" x="2705"/>
        <item m="1" x="4105"/>
        <item m="1" x="6711"/>
        <item m="1" x="6211"/>
        <item m="1" x="3580"/>
        <item m="1" x="5317"/>
        <item m="1" x="3555"/>
        <item x="789"/>
        <item m="1" x="3800"/>
        <item m="1" x="1666"/>
        <item m="1" x="4927"/>
        <item m="1" x="2796"/>
        <item m="1" x="1762"/>
        <item m="1" x="1601"/>
        <item m="1" x="2036"/>
        <item x="804"/>
        <item x="805"/>
        <item m="1" x="4775"/>
        <item m="1" x="6417"/>
        <item m="1" x="2588"/>
        <item m="1" x="3392"/>
        <item m="1" x="4347"/>
        <item m="1" x="4995"/>
        <item m="1" x="3734"/>
        <item m="1" x="4997"/>
        <item m="1" x="3735"/>
        <item m="1" x="4998"/>
        <item m="1" x="3736"/>
        <item m="1" x="4999"/>
        <item m="1" x="3737"/>
        <item m="1" x="5000"/>
        <item m="1" x="3738"/>
        <item m="1" x="5001"/>
        <item m="1" x="3739"/>
        <item m="1" x="5002"/>
        <item m="1" x="3740"/>
        <item m="1" x="5880"/>
        <item m="1" x="2892"/>
        <item m="1" x="5881"/>
        <item m="1" x="2893"/>
        <item m="1" x="1323"/>
        <item m="1" x="5752"/>
        <item m="1" x="2647"/>
        <item x="431"/>
        <item x="445"/>
        <item x="448"/>
        <item m="1" x="4952"/>
        <item x="139"/>
        <item x="138"/>
        <item m="1" x="4706"/>
        <item m="1" x="4555"/>
        <item m="1" x="5921"/>
        <item m="1" x="5442"/>
        <item m="1" x="4283"/>
        <item m="1" x="5856"/>
        <item m="1" x="2944"/>
        <item x="560"/>
        <item m="1" x="6617"/>
        <item m="1" x="6437"/>
        <item m="1" x="2240"/>
        <item m="1" x="6438"/>
        <item m="1" x="3347"/>
        <item m="1" x="2710"/>
        <item m="1" x="2717"/>
        <item x="539"/>
        <item x="547"/>
        <item m="1" x="3787"/>
        <item x="540"/>
        <item m="1" x="4441"/>
        <item m="1" x="5194"/>
        <item m="1" x="4550"/>
        <item m="1" x="889"/>
        <item m="1" x="1422"/>
        <item m="1" x="1078"/>
        <item m="1" x="1079"/>
        <item m="1" x="2581"/>
        <item m="1" x="1081"/>
        <item m="1" x="1082"/>
        <item x="398"/>
        <item m="1" x="4297"/>
        <item m="1" x="4551"/>
        <item x="220"/>
        <item m="1" x="4552"/>
        <item m="1" x="4568"/>
        <item m="1" x="5901"/>
        <item m="1" x="1083"/>
        <item x="225"/>
        <item m="1" x="6077"/>
        <item m="1" x="5198"/>
        <item m="1" x="4461"/>
        <item m="1" x="1969"/>
        <item m="1" x="1084"/>
        <item m="1" x="4570"/>
        <item m="1" x="1085"/>
        <item m="1" x="891"/>
        <item x="227"/>
        <item m="1" x="1408"/>
        <item m="1" x="6000"/>
        <item m="1" x="5690"/>
        <item m="1" x="3313"/>
        <item m="1" x="2394"/>
        <item m="1" x="2982"/>
        <item m="1" x="2223"/>
        <item m="1" x="1557"/>
        <item m="1" x="1577"/>
        <item x="566"/>
        <item x="289"/>
        <item x="291"/>
        <item m="1" x="2676"/>
        <item m="1" x="1472"/>
        <item m="1" x="4210"/>
        <item m="1" x="4211"/>
        <item m="1" x="4212"/>
        <item m="1" x="3706"/>
        <item m="1" x="3790"/>
        <item m="1" x="3525"/>
        <item m="1" x="3590"/>
        <item m="1" x="2539"/>
        <item m="1" x="2655"/>
        <item m="1" x="3801"/>
        <item m="1" x="2662"/>
        <item m="1" x="2759"/>
        <item m="1" x="2767"/>
        <item m="1" x="1566"/>
        <item m="1" x="1669"/>
        <item m="1" x="2733"/>
        <item m="1" x="2840"/>
        <item m="1" x="1258"/>
        <item m="1" x="6137"/>
        <item m="1" x="1515"/>
        <item m="1" x="1518"/>
        <item m="1" x="4467"/>
        <item m="1" x="1384"/>
        <item m="1" x="1385"/>
        <item m="1" x="1144"/>
        <item m="1" x="5872"/>
        <item m="1" x="2709"/>
        <item m="1" x="1952"/>
        <item x="715"/>
        <item m="1" x="905"/>
        <item m="1" x="1953"/>
        <item m="1" x="2176"/>
        <item m="1" x="3368"/>
        <item m="1" x="3888"/>
        <item m="1" x="2158"/>
        <item m="1" x="3889"/>
        <item m="1" x="2159"/>
        <item m="1" x="3890"/>
        <item m="1" x="6715"/>
        <item x="713"/>
        <item x="714"/>
        <item m="1" x="6716"/>
        <item m="1" x="1434"/>
        <item x="310"/>
        <item x="311"/>
        <item x="257"/>
        <item m="1" x="4011"/>
        <item m="1" x="1293"/>
        <item x="765"/>
        <item m="1" x="1295"/>
        <item m="1" x="2634"/>
        <item x="518"/>
        <item m="1" x="5894"/>
        <item m="1" x="5895"/>
        <item x="275"/>
        <item x="268"/>
        <item x="269"/>
        <item x="271"/>
        <item x="264"/>
        <item m="1" x="1976"/>
        <item x="414"/>
        <item x="320"/>
        <item m="1" x="2921"/>
        <item m="1" x="2922"/>
        <item m="1" x="4827"/>
        <item x="755"/>
        <item m="1" x="6272"/>
        <item m="1" x="6273"/>
        <item m="1" x="2895"/>
        <item m="1" x="2896"/>
        <item m="1" x="4737"/>
        <item m="1" x="4599"/>
        <item m="1" x="4972"/>
        <item m="1" x="6126"/>
        <item m="1" x="6508"/>
        <item m="1" x="3682"/>
        <item m="1" x="6833"/>
        <item x="736"/>
        <item m="1" x="1088"/>
        <item x="737"/>
        <item m="1" x="3877"/>
        <item m="1" x="3878"/>
        <item m="1" x="2564"/>
        <item m="1" x="5548"/>
        <item x="661"/>
        <item x="659"/>
        <item m="1" x="5323"/>
        <item m="1" x="3756"/>
        <item m="1" x="6469"/>
        <item m="1" x="5676"/>
        <item m="1" x="6442"/>
        <item m="1" x="6829"/>
        <item m="1" x="1947"/>
        <item m="1" x="2376"/>
        <item m="1" x="3702"/>
        <item m="1" x="6203"/>
        <item m="1" x="3518"/>
        <item m="1" x="3619"/>
        <item m="1" x="1363"/>
        <item m="1" x="6400"/>
        <item m="1" x="3519"/>
        <item m="1" x="6218"/>
        <item m="1" x="4544"/>
        <item m="1" x="2226"/>
        <item m="1" x="6204"/>
        <item m="1" x="1524"/>
        <item m="1" x="3165"/>
        <item m="1" x="5731"/>
        <item m="1" x="5291"/>
        <item m="1" x="1364"/>
        <item m="1" x="1525"/>
        <item m="1" x="2003"/>
        <item m="1" x="1867"/>
        <item x="254"/>
        <item x="247"/>
        <item x="249"/>
        <item m="1" x="1359"/>
        <item x="250"/>
        <item x="251"/>
        <item m="1" x="1781"/>
        <item m="1" x="1859"/>
        <item m="1" x="1907"/>
        <item m="1" x="6705"/>
        <item m="1" x="1810"/>
        <item x="253"/>
        <item m="1" x="5370"/>
        <item m="1" x="895"/>
        <item m="1" x="2368"/>
        <item m="1" x="3145"/>
        <item m="1" x="5656"/>
        <item m="1" x="4796"/>
        <item m="1" x="4799"/>
        <item m="1" x="4803"/>
        <item m="1" x="6650"/>
        <item m="1" x="3120"/>
        <item m="1" x="6604"/>
        <item m="1" x="3757"/>
        <item m="1" x="3986"/>
        <item m="1" x="2365"/>
        <item m="1" x="5102"/>
        <item m="1" x="1973"/>
        <item m="1" x="6188"/>
        <item m="1" x="6686"/>
        <item m="1" x="1280"/>
        <item m="1" x="2364"/>
        <item m="1" x="1874"/>
        <item m="1" x="2236"/>
        <item m="1" x="1411"/>
        <item m="1" x="1435"/>
        <item m="1" x="5048"/>
        <item m="1" x="5536"/>
        <item m="1" x="6879"/>
        <item m="1" x="3055"/>
        <item m="1" x="2410"/>
        <item m="1" x="3947"/>
        <item m="1" x="3948"/>
        <item x="646"/>
        <item x="647"/>
        <item m="1" x="3949"/>
        <item m="1" x="3950"/>
        <item m="1" x="4842"/>
        <item m="1" x="1322"/>
        <item m="1" x="3952"/>
        <item x="648"/>
        <item m="1" x="3953"/>
        <item m="1" x="3954"/>
        <item x="649"/>
        <item m="1" x="3955"/>
        <item m="1" x="2769"/>
        <item m="1" x="2441"/>
        <item m="1" x="2770"/>
        <item m="1" x="5184"/>
        <item m="1" x="2771"/>
        <item m="1" x="5185"/>
        <item m="1" x="2772"/>
        <item x="8"/>
        <item m="1" x="1198"/>
        <item m="1" x="4890"/>
        <item x="285"/>
        <item m="1" x="6253"/>
        <item m="1" x="5745"/>
        <item m="1" x="1990"/>
        <item x="658"/>
        <item x="655"/>
        <item x="656"/>
        <item x="657"/>
        <item x="270"/>
        <item m="1" x="5586"/>
        <item m="1" x="6564"/>
        <item m="1" x="5290"/>
        <item m="1" x="3717"/>
        <item m="1" x="2931"/>
        <item m="1" x="3090"/>
        <item x="678"/>
        <item m="1" x="2123"/>
        <item m="1" x="2782"/>
        <item m="1" x="5519"/>
        <item x="219"/>
        <item m="1" x="5286"/>
        <item m="1" x="5902"/>
        <item m="1" x="5904"/>
        <item m="1" x="6258"/>
        <item m="1" x="3472"/>
        <item x="61"/>
        <item m="1" x="6202"/>
        <item m="1" x="2850"/>
        <item m="1" x="6676"/>
        <item m="1" x="1263"/>
        <item m="1" x="3713"/>
        <item m="1" x="975"/>
        <item m="1" x="5787"/>
        <item m="1" x="6263"/>
        <item m="1" x="958"/>
        <item m="1" x="916"/>
        <item m="1" x="3827"/>
        <item m="1" x="3499"/>
        <item m="1" x="3726"/>
        <item m="1" x="4847"/>
        <item m="1" x="4261"/>
        <item m="1" x="3167"/>
        <item m="1" x="5235"/>
        <item m="1" x="5041"/>
        <item m="1" x="2698"/>
        <item m="1" x="914"/>
        <item m="1" x="2671"/>
        <item x="284"/>
        <item x="286"/>
        <item m="1" x="5582"/>
        <item m="1" x="2849"/>
        <item m="1" x="5470"/>
        <item m="1" x="1006"/>
        <item m="1" x="2976"/>
        <item m="1" x="6113"/>
        <item m="1" x="1968"/>
        <item m="1" x="1776"/>
        <item m="1" x="2090"/>
        <item m="1" x="2570"/>
        <item m="1" x="5042"/>
        <item m="1" x="5043"/>
        <item m="1" x="5044"/>
        <item m="1" x="3685"/>
        <item x="453"/>
        <item m="1" x="3924"/>
        <item x="455"/>
        <item m="1" x="3548"/>
        <item m="1" x="1071"/>
        <item m="1" x="2659"/>
        <item m="1" x="1815"/>
        <item m="1" x="2584"/>
        <item m="1" x="2585"/>
        <item m="1" x="2586"/>
        <item m="1" x="6152"/>
        <item m="1" x="6151"/>
        <item m="1" x="2587"/>
        <item m="1" x="2998"/>
        <item m="1" x="2094"/>
        <item x="559"/>
        <item m="1" x="2492"/>
        <item m="1" x="1430"/>
        <item m="1" x="5532"/>
        <item m="1" x="6872"/>
        <item m="1" x="3931"/>
        <item m="1" x="4572"/>
        <item m="1" x="5867"/>
        <item m="1" x="1098"/>
        <item x="449"/>
        <item m="1" x="2455"/>
        <item m="1" x="3789"/>
        <item m="1" x="1042"/>
        <item m="1" x="6374"/>
        <item m="1" x="2836"/>
        <item m="1" x="6181"/>
        <item m="1" x="2986"/>
        <item m="1" x="915"/>
        <item m="1" x="2888"/>
        <item m="1" x="5037"/>
        <item m="1" x="6265"/>
        <item m="1" x="3406"/>
        <item m="1" x="3777"/>
        <item m="1" x="4428"/>
        <item m="1" x="4714"/>
        <item m="1" x="5821"/>
        <item m="1" x="5588"/>
        <item m="1" x="3856"/>
        <item m="1" x="910"/>
        <item m="1" x="3139"/>
        <item m="1" x="2381"/>
        <item m="1" x="2686"/>
        <item m="1" x="6521"/>
        <item m="1" x="2739"/>
        <item m="1" x="6119"/>
        <item m="1" x="4226"/>
        <item m="1" x="4225"/>
        <item m="1" x="4450"/>
        <item m="1" x="5658"/>
        <item m="1" x="1573"/>
        <item m="1" x="6670"/>
        <item m="1" x="1125"/>
        <item m="1" x="2218"/>
        <item m="1" x="2687"/>
        <item m="1" x="1653"/>
        <item m="1" x="2847"/>
        <item m="1" x="1494"/>
        <item m="1" x="1495"/>
        <item m="1" x="1496"/>
        <item m="1" x="1497"/>
        <item m="1" x="1498"/>
        <item m="1" x="3805"/>
        <item m="1" x="3059"/>
        <item m="1" x="2914"/>
        <item m="1" x="6761"/>
        <item m="1" x="3730"/>
        <item m="1" x="4806"/>
        <item m="1" x="4830"/>
        <item m="1" x="4843"/>
        <item m="1" x="2583"/>
        <item m="1" x="2582"/>
        <item x="802"/>
        <item m="1" x="896"/>
        <item m="1" x="3517"/>
        <item x="457"/>
        <item m="1" x="6599"/>
        <item m="1" x="3892"/>
        <item m="1" x="5985"/>
        <item m="1" x="5984"/>
        <item x="739"/>
        <item m="1" x="4095"/>
        <item m="1" x="4094"/>
        <item m="1" x="2620"/>
        <item m="1" x="5885"/>
        <item m="1" x="5884"/>
        <item m="1" x="1436"/>
        <item m="1" x="4795"/>
        <item m="1" x="3122"/>
        <item m="1" x="3121"/>
        <item m="1" x="6651"/>
        <item m="1" x="4798"/>
        <item x="458"/>
        <item x="563"/>
        <item x="562"/>
        <item m="1" x="4255"/>
        <item m="1" x="934"/>
        <item m="1" x="6756"/>
        <item m="1" x="6839"/>
        <item m="1" x="4132"/>
        <item m="1" x="3284"/>
        <item m="1" x="4147"/>
        <item m="1" x="3583"/>
        <item m="1" x="4501"/>
        <item x="556"/>
        <item m="1" x="5453"/>
        <item m="1" x="4783"/>
        <item m="1" x="2480"/>
        <item m="1" x="1391"/>
        <item x="548"/>
        <item m="1" x="5954"/>
        <item m="1" x="5387"/>
        <item m="1" x="4856"/>
        <item m="1" x="4855"/>
        <item m="1" x="4249"/>
        <item m="1" x="1368"/>
        <item m="1" x="1310"/>
        <item m="1" x="6436"/>
        <item m="1" x="6435"/>
        <item m="1" x="6434"/>
        <item m="1" x="6433"/>
        <item m="1" x="2229"/>
        <item m="1" x="5082"/>
        <item x="549"/>
        <item m="1" x="4007"/>
        <item m="1" x="1001"/>
        <item m="1" x="3881"/>
        <item x="564"/>
        <item m="1" x="6360"/>
        <item m="1" x="6507"/>
        <item m="1" x="6570"/>
        <item m="1" x="4646"/>
        <item m="1" x="950"/>
        <item m="1" x="4722"/>
        <item m="1" x="1018"/>
        <item m="1" x="5028"/>
        <item m="1" x="2803"/>
        <item m="1" x="6377"/>
        <item m="1" x="6146"/>
        <item m="1" x="6150"/>
        <item m="1" x="6149"/>
        <item m="1" x="6148"/>
        <item m="1" x="3579"/>
        <item m="1" x="1955"/>
        <item m="1" x="1774"/>
        <item m="1" x="3051"/>
        <item m="1" x="3050"/>
        <item m="1" x="3049"/>
        <item m="1" x="966"/>
        <item m="1" x="965"/>
        <item m="1" x="3047"/>
        <item m="1" x="3046"/>
        <item m="1" x="5949"/>
        <item m="1" x="2808"/>
        <item m="1" x="3301"/>
        <item m="1" x="1443"/>
        <item m="1" x="4374"/>
        <item m="1" x="3310"/>
        <item m="1" x="5273"/>
        <item m="1" x="4013"/>
        <item m="1" x="4196"/>
        <item m="1" x="5272"/>
        <item m="1" x="5903"/>
        <item m="1" x="1421"/>
        <item m="1" x="4433"/>
        <item m="1" x="2801"/>
        <item m="1" x="1335"/>
        <item m="1" x="4279"/>
        <item m="1" x="2805"/>
        <item m="1" x="5011"/>
        <item m="1" x="4511"/>
        <item m="1" x="2239"/>
        <item x="533"/>
        <item m="1" x="5993"/>
        <item m="1" x="3329"/>
        <item x="385"/>
        <item x="525"/>
        <item m="1" x="2943"/>
        <item m="1" x="1333"/>
        <item m="1" x="4359"/>
        <item m="1" x="3397"/>
        <item m="1" x="2785"/>
        <item m="1" x="2542"/>
        <item m="1" x="1764"/>
        <item m="1" x="6687"/>
        <item m="1" x="1732"/>
        <item m="1" x="6325"/>
        <item m="1" x="6257"/>
        <item m="1" x="3755"/>
        <item m="1" x="1606"/>
        <item m="1" x="6742"/>
        <item x="741"/>
        <item x="10"/>
        <item x="692"/>
        <item m="1" x="3832"/>
        <item m="1" x="5182"/>
        <item m="1" x="5378"/>
        <item m="1" x="1709"/>
        <item m="1" x="848"/>
        <item m="1" x="2779"/>
        <item m="1" x="4049"/>
        <item m="1" x="5083"/>
        <item m="1" x="5531"/>
        <item m="1" x="6210"/>
        <item m="1" x="1749"/>
        <item m="1" x="4107"/>
        <item m="1" x="1254"/>
        <item m="1" x="6352"/>
        <item m="1" x="6227"/>
        <item m="1" x="4873"/>
        <item m="1" x="4805"/>
        <item m="1" x="3907"/>
        <item m="1" x="3148"/>
        <item m="1" x="5570"/>
        <item m="1" x="1771"/>
        <item m="1" x="5920"/>
        <item m="1" x="4267"/>
        <item x="418"/>
        <item m="1" x="5154"/>
        <item m="1" x="1644"/>
        <item m="1" x="5822"/>
        <item m="1" x="2360"/>
        <item m="1" x="3210"/>
        <item x="590"/>
        <item m="1" x="1875"/>
        <item m="1" x="6431"/>
        <item m="1" x="5071"/>
        <item m="1" x="6771"/>
        <item m="1" x="3007"/>
        <item m="1" x="3154"/>
        <item m="1" x="2326"/>
        <item m="1" x="2327"/>
        <item m="1" x="2328"/>
        <item m="1" x="5556"/>
        <item m="1" x="3614"/>
        <item x="569"/>
        <item x="572"/>
        <item m="1" x="5729"/>
        <item m="1" x="892"/>
        <item m="1" x="3361"/>
        <item m="1" x="2901"/>
        <item m="1" x="1561"/>
        <item m="1" x="3733"/>
        <item m="1" x="4996"/>
        <item m="1" x="2373"/>
        <item m="1" x="6502"/>
        <item m="1" x="6290"/>
        <item m="1" x="2951"/>
        <item m="1" x="5955"/>
        <item m="1" x="3526"/>
        <item m="1" x="3473"/>
        <item m="1" x="5346"/>
        <item m="1" x="2720"/>
        <item m="1" x="2791"/>
        <item m="1" x="1945"/>
        <item x="616"/>
        <item m="1" x="2973"/>
        <item m="1" x="3214"/>
        <item m="1" x="6028"/>
        <item m="1" x="5236"/>
        <item m="1" x="2589"/>
        <item m="1" x="3915"/>
        <item m="1" x="3837"/>
        <item m="1" x="6671"/>
        <item m="1" x="4026"/>
        <item m="1" x="4385"/>
        <item m="1" x="1327"/>
        <item m="1" x="5145"/>
        <item x="25"/>
        <item m="1" x="1987"/>
        <item m="1" x="5268"/>
        <item x="519"/>
        <item x="738"/>
        <item m="1" x="4459"/>
        <item m="1" x="6075"/>
        <item m="1" x="6182"/>
        <item m="1" x="4005"/>
        <item m="1" x="4582"/>
        <item m="1" x="1383"/>
        <item m="1" x="1881"/>
        <item m="1" x="5394"/>
        <item m="1" x="2725"/>
        <item m="1" x="1045"/>
        <item m="1" x="1062"/>
        <item m="1" x="3858"/>
        <item m="1" x="4549"/>
        <item m="1" x="1243"/>
        <item x="831"/>
        <item m="1" x="6549"/>
        <item m="1" x="1124"/>
        <item m="1" x="5176"/>
        <item m="1" x="2105"/>
        <item m="1" x="6460"/>
        <item m="1" x="3419"/>
        <item m="1" x="953"/>
        <item m="1" x="6193"/>
        <item m="1" x="5172"/>
        <item m="1" x="5173"/>
        <item m="1" x="5174"/>
        <item m="1" x="3034"/>
        <item x="330"/>
        <item m="1" x="4536"/>
        <item m="1" x="2325"/>
        <item m="1" x="2329"/>
        <item m="1" x="5800"/>
        <item m="1" x="3841"/>
        <item m="1" x="1847"/>
        <item m="1" x="6500"/>
        <item m="1" x="5735"/>
        <item x="828"/>
        <item m="1" x="2636"/>
        <item m="1" x="2238"/>
        <item m="1" x="5115"/>
        <item m="1" x="3278"/>
        <item m="1" x="3459"/>
        <item m="1" x="1537"/>
        <item m="1" x="1715"/>
        <item m="1" x="3524"/>
        <item x="376"/>
        <item m="1" x="3527"/>
        <item m="1" x="6243"/>
        <item m="1" x="6824"/>
        <item m="1" x="1660"/>
        <item m="1" x="6759"/>
        <item x="252"/>
        <item m="1" x="5144"/>
        <item m="1" x="6643"/>
        <item m="1" x="3546"/>
        <item m="1" x="1607"/>
        <item m="1" x="6158"/>
        <item m="1" x="2345"/>
        <item m="1" x="2736"/>
        <item m="1" x="1382"/>
        <item m="1" x="3011"/>
        <item m="1" x="4136"/>
        <item m="1" x="2818"/>
        <item x="134"/>
        <item x="135"/>
        <item x="137"/>
        <item m="1" x="976"/>
        <item m="1" x="4636"/>
        <item m="1" x="1758"/>
        <item m="1" x="4732"/>
        <item m="1" x="3720"/>
        <item m="1" x="6055"/>
        <item m="1" x="1966"/>
        <item m="1" x="1654"/>
        <item m="1" x="4590"/>
        <item m="1" x="3819"/>
        <item m="1" x="3191"/>
        <item m="1" x="6027"/>
        <item m="1" x="6081"/>
        <item m="1" x="6082"/>
        <item m="1" x="2409"/>
        <item x="579"/>
        <item m="1" x="5972"/>
        <item m="1" x="1361"/>
        <item m="1" x="3372"/>
        <item m="1" x="3690"/>
        <item m="1" x="3872"/>
        <item x="218"/>
        <item m="1" x="871"/>
        <item m="1" x="5868"/>
        <item m="1" x="1064"/>
        <item m="1" x="6116"/>
        <item m="1" x="6689"/>
        <item m="1" x="1721"/>
        <item m="1" x="4303"/>
        <item m="1" x="1087"/>
        <item m="1" x="988"/>
        <item m="1" x="3846"/>
        <item m="1" x="4499"/>
        <item m="1" x="1026"/>
        <item m="1" x="2033"/>
        <item m="1" x="1919"/>
        <item m="1" x="5456"/>
        <item m="1" x="2817"/>
        <item m="1" x="2537"/>
        <item m="1" x="2220"/>
        <item m="1" x="4731"/>
        <item m="1" x="6424"/>
        <item m="1" x="5005"/>
        <item m="1" x="3984"/>
        <item m="1" x="4346"/>
        <item m="1" x="5003"/>
        <item m="1" x="3741"/>
        <item m="1" x="5004"/>
        <item m="1" x="3742"/>
        <item m="1" x="3743"/>
        <item x="794"/>
        <item x="149"/>
        <item m="1" x="2387"/>
        <item m="1" x="2638"/>
        <item m="1" x="1024"/>
        <item m="1" x="5338"/>
        <item m="1" x="2420"/>
        <item m="1" x="1828"/>
        <item m="1" x="6647"/>
        <item m="1" x="6648"/>
        <item m="1" x="4797"/>
        <item m="1" x="4800"/>
        <item m="1" x="4804"/>
        <item m="1" x="4802"/>
        <item m="1" x="5898"/>
        <item m="1" x="1047"/>
        <item m="1" x="2560"/>
        <item m="1" x="5637"/>
        <item m="1" x="2668"/>
        <item m="1" x="5979"/>
        <item m="1" x="3658"/>
        <item m="1" x="3639"/>
        <item m="1" x="4375"/>
        <item m="1" x="4635"/>
        <item x="795"/>
        <item x="791"/>
        <item x="151"/>
        <item m="1" x="5883"/>
        <item m="1" x="3016"/>
        <item m="1" x="5336"/>
        <item m="1" x="2547"/>
        <item m="1" x="1814"/>
        <item x="641"/>
        <item m="1" x="4213"/>
        <item m="1" x="4018"/>
        <item m="1" x="2248"/>
        <item x="640"/>
        <item m="1" x="6212"/>
        <item m="1" x="3854"/>
        <item m="1" x="2361"/>
        <item m="1" x="1220"/>
        <item m="1" x="4153"/>
        <item m="1" x="3151"/>
        <item x="687"/>
        <item m="1" x="2222"/>
        <item m="1" x="1381"/>
        <item m="1" x="2022"/>
        <item x="748"/>
        <item m="1" x="1642"/>
        <item x="747"/>
        <item x="368"/>
        <item x="369"/>
        <item x="373"/>
        <item m="1" x="5352"/>
        <item x="371"/>
        <item m="1" x="5353"/>
        <item m="1" x="6775"/>
        <item m="1" x="6585"/>
        <item x="611"/>
        <item m="1" x="6586"/>
        <item x="841"/>
        <item m="1" x="4507"/>
        <item x="186"/>
        <item m="1" x="5732"/>
        <item m="1" x="6274"/>
        <item m="1" x="1103"/>
        <item m="1" x="1468"/>
        <item m="1" x="6026"/>
        <item m="1" x="2029"/>
        <item m="1" x="2030"/>
        <item x="114"/>
        <item x="120"/>
        <item x="116"/>
        <item x="115"/>
        <item m="1" x="2031"/>
        <item x="117"/>
        <item x="121"/>
        <item x="111"/>
        <item m="1" x="4100"/>
        <item m="1" x="3450"/>
        <item m="1" x="2656"/>
        <item m="1" x="3353"/>
        <item x="108"/>
        <item m="1" x="6345"/>
        <item m="1" x="1326"/>
        <item m="1" x="1905"/>
        <item m="1" x="4584"/>
        <item x="380"/>
        <item x="381"/>
        <item m="1" x="4176"/>
        <item m="1" x="5300"/>
        <item m="1" x="1140"/>
        <item m="1" x="3155"/>
        <item m="1" x="4048"/>
        <item m="1" x="4563"/>
        <item m="1" x="4125"/>
        <item x="610"/>
        <item m="1" x="2023"/>
        <item x="366"/>
        <item m="1" x="6791"/>
        <item m="1" x="4435"/>
        <item m="1" x="4436"/>
        <item m="1" x="4179"/>
        <item m="1" x="3516"/>
        <item m="1" x="1964"/>
        <item m="1" x="1887"/>
        <item x="514"/>
        <item m="1" x="3058"/>
        <item m="1" x="853"/>
        <item m="1" x="4274"/>
        <item m="1" x="2390"/>
        <item m="1" x="2981"/>
        <item m="1" x="3105"/>
        <item m="1" x="3106"/>
        <item m="1" x="3107"/>
        <item m="1" x="3108"/>
        <item m="1" x="3109"/>
        <item m="1" x="3110"/>
        <item m="1" x="3111"/>
        <item m="1" x="3112"/>
        <item m="1" x="3113"/>
        <item m="1" x="3114"/>
        <item m="1" x="3115"/>
        <item m="1" x="3116"/>
        <item m="1" x="3117"/>
        <item m="1" x="3351"/>
        <item m="1" x="3426"/>
        <item m="1" x="4792"/>
        <item m="1" x="4887"/>
        <item m="1" x="1137"/>
        <item m="1" x="2402"/>
        <item m="1" x="4954"/>
        <item m="1" x="6542"/>
        <item m="1" x="2211"/>
        <item m="1" x="2975"/>
        <item m="1" x="2558"/>
        <item m="1" x="5815"/>
        <item m="1" x="2481"/>
        <item m="1" x="5143"/>
        <item m="1" x="1880"/>
        <item m="1" x="5554"/>
        <item m="1" x="5411"/>
        <item m="1" x="1416"/>
        <item m="1" x="1417"/>
        <item m="1" x="1896"/>
        <item m="1" x="1699"/>
        <item m="1" x="2008"/>
        <item m="1" x="2388"/>
        <item m="1" x="3042"/>
        <item m="1" x="3152"/>
        <item m="1" x="3275"/>
        <item x="836"/>
        <item m="1" x="6543"/>
        <item m="1" x="6736"/>
        <item m="1" x="1284"/>
        <item m="1" x="1168"/>
        <item m="1" x="3863"/>
        <item m="1" x="4090"/>
        <item m="1" x="6138"/>
        <item m="1" x="5255"/>
        <item x="812"/>
        <item m="1" x="6774"/>
        <item m="1" x="5518"/>
        <item m="1" x="5734"/>
        <item m="1" x="5008"/>
        <item m="1" x="6353"/>
        <item m="1" x="4142"/>
        <item m="1" x="4141"/>
        <item m="1" x="3723"/>
        <item m="1" x="1949"/>
        <item m="1" x="1921"/>
        <item m="1" x="5186"/>
        <item m="1" x="1425"/>
        <item m="1" x="1312"/>
        <item m="1" x="4718"/>
        <item m="1" x="3985"/>
        <item m="1" x="4453"/>
        <item m="1" x="6062"/>
        <item m="1" x="1202"/>
        <item m="1" x="1532"/>
        <item m="1" x="1552"/>
        <item x="565"/>
        <item m="1" x="5886"/>
        <item m="1" x="5786"/>
        <item m="1" x="3595"/>
        <item m="1" x="5719"/>
        <item m="1" x="3596"/>
        <item m="1" x="5720"/>
        <item m="1" x="3593"/>
        <item m="1" x="5717"/>
        <item m="1" x="4700"/>
        <item m="1" x="4958"/>
        <item m="1" x="1190"/>
        <item m="1" x="5333"/>
        <item m="1" x="6813"/>
        <item m="1" x="3774"/>
        <item m="1" x="2962"/>
        <item m="1" x="4442"/>
        <item m="1" x="1409"/>
        <item m="1" x="5340"/>
        <item m="1" x="6820"/>
        <item m="1" x="3785"/>
        <item m="1" x="4143"/>
        <item m="1" x="6354"/>
        <item m="1" x="6355"/>
        <item m="1" x="5988"/>
        <item m="1" x="2157"/>
        <item m="1" x="5869"/>
        <item m="1" x="2963"/>
        <item m="1" x="4443"/>
        <item m="1" x="1410"/>
        <item m="1" x="5326"/>
        <item m="1" x="2615"/>
        <item m="1" x="3766"/>
        <item m="1" x="5507"/>
        <item m="1" x="983"/>
        <item m="1" x="3966"/>
        <item m="1" x="4753"/>
        <item x="136"/>
        <item m="1" x="5368"/>
        <item m="1" x="3379"/>
        <item m="1" x="5415"/>
        <item m="1" x="3747"/>
        <item m="1" x="5422"/>
        <item m="1" x="2810"/>
        <item m="1" x="3303"/>
        <item x="177"/>
        <item m="1" x="3493"/>
        <item m="1" x="1582"/>
        <item m="1" x="4134"/>
        <item m="1" x="1542"/>
        <item m="1" x="3623"/>
        <item m="1" x="4758"/>
        <item m="1" x="4657"/>
        <item m="1" x="5792"/>
        <item m="1" x="1169"/>
        <item m="1" x="1170"/>
        <item m="1" x="1171"/>
        <item m="1" x="1235"/>
        <item m="1" x="1794"/>
        <item m="1" x="4114"/>
        <item m="1" x="6777"/>
        <item x="607"/>
        <item m="1" x="6525"/>
        <item m="1" x="1389"/>
        <item m="1" x="2173"/>
        <item m="1" x="1166"/>
        <item m="1" x="1700"/>
        <item m="1" x="3585"/>
        <item m="1" x="1755"/>
        <item x="764"/>
        <item m="1" x="3571"/>
        <item m="1" x="3384"/>
        <item m="1" x="2974"/>
        <item x="591"/>
        <item x="592"/>
        <item x="593"/>
        <item m="1" x="1860"/>
        <item m="1" x="4109"/>
        <item m="1" x="4506"/>
        <item x="612"/>
        <item m="1" x="6250"/>
        <item m="1" x="6251"/>
        <item x="206"/>
        <item m="1" x="6548"/>
        <item m="1" x="3834"/>
        <item m="1" x="4560"/>
        <item m="1" x="5385"/>
        <item m="1" x="1216"/>
        <item m="1" x="1328"/>
        <item m="1" x="4689"/>
        <item m="1" x="4698"/>
        <item m="1" x="2891"/>
        <item m="1" x="3088"/>
        <item m="1" x="5733"/>
        <item m="1" x="4587"/>
        <item m="1" x="4588"/>
        <item m="1" x="4589"/>
        <item m="1" x="4545"/>
        <item m="1" x="4546"/>
        <item m="1" x="4547"/>
        <item m="1" x="6738"/>
        <item m="1" x="1215"/>
        <item m="1" x="2559"/>
        <item m="1" x="1268"/>
        <item m="1" x="6412"/>
        <item m="1" x="6413"/>
        <item m="1" x="6414"/>
        <item m="1" x="6415"/>
        <item m="1" x="1365"/>
        <item m="1" x="1797"/>
        <item m="1" x="1927"/>
        <item m="1" x="5695"/>
        <item m="1" x="2020"/>
        <item m="1" x="2021"/>
        <item m="1" x="2429"/>
        <item m="1" x="1181"/>
        <item m="1" x="4871"/>
        <item m="1" x="4513"/>
        <item m="1" x="2984"/>
        <item m="1" x="4608"/>
        <item m="1" x="6372"/>
        <item m="1" x="1394"/>
        <item m="1" x="1395"/>
        <item m="1" x="1398"/>
        <item m="1" x="4491"/>
        <item m="1" x="4492"/>
        <item m="1" x="4494"/>
        <item m="1" x="4502"/>
        <item m="1" x="3821"/>
        <item m="1" x="2194"/>
        <item x="305"/>
        <item x="304"/>
        <item m="1" x="5468"/>
        <item m="1" x="5477"/>
        <item m="1" x="3648"/>
        <item m="1" x="3844"/>
        <item m="1" x="4178"/>
        <item m="1" x="2578"/>
        <item m="1" x="2046"/>
        <item m="1" x="2047"/>
        <item m="1" x="2048"/>
        <item m="1" x="2049"/>
        <item m="1" x="2050"/>
        <item m="1" x="1866"/>
        <item m="1" x="5680"/>
        <item m="1" x="2501"/>
        <item m="1" x="6035"/>
        <item m="1" x="3457"/>
        <item m="1" x="4886"/>
        <item m="1" x="2386"/>
        <item m="1" x="3179"/>
        <item m="1" x="5561"/>
        <item m="1" x="1314"/>
        <item m="1" x="3760"/>
        <item m="1" x="1185"/>
        <item m="1" x="963"/>
        <item m="1" x="1184"/>
        <item m="1" x="962"/>
        <item m="1" x="2367"/>
        <item m="1" x="4458"/>
        <item m="1" x="2750"/>
        <item m="1" x="5647"/>
        <item m="1" x="1857"/>
        <item m="1" x="5925"/>
        <item x="477"/>
        <item m="1" x="4759"/>
        <item m="1" x="2224"/>
        <item m="1" x="2096"/>
        <item m="1" x="2225"/>
        <item m="1" x="2097"/>
        <item m="1" x="3103"/>
        <item m="1" x="3104"/>
        <item m="1" x="1909"/>
        <item m="1" x="3855"/>
        <item m="1" x="5223"/>
        <item m="1" x="3714"/>
        <item m="1" x="3909"/>
        <item m="1" x="6769"/>
        <item m="1" x="5374"/>
        <item m="1" x="2515"/>
        <item m="1" x="2451"/>
        <item m="1" x="4108"/>
        <item m="1" x="3674"/>
        <item x="174"/>
        <item m="1" x="1167"/>
        <item m="1" x="5350"/>
        <item m="1" x="5351"/>
        <item m="1" x="2058"/>
        <item m="1" x="5190"/>
        <item m="1" x="2555"/>
        <item m="1" x="2439"/>
        <item m="1" x="2303"/>
        <item m="1" x="3496"/>
        <item m="1" x="2132"/>
        <item m="1" x="3319"/>
        <item m="1" x="3054"/>
        <item m="1" x="1331"/>
        <item m="1" x="6319"/>
        <item m="1" x="6320"/>
        <item m="1" x="2391"/>
        <item m="1" x="5471"/>
        <item m="1" x="6205"/>
        <item m="1" x="4936"/>
        <item m="1" x="2109"/>
        <item m="1" x="5687"/>
        <item m="1" x="4603"/>
        <item m="1" x="1136"/>
        <item m="1" x="5862"/>
        <item m="1" x="2117"/>
        <item m="1" x="5873"/>
        <item m="1" x="5209"/>
        <item x="402"/>
        <item m="1" x="1592"/>
        <item m="1" x="2168"/>
        <item m="1" x="5930"/>
        <item m="1" x="2568"/>
        <item m="1" x="2569"/>
        <item m="1" x="1455"/>
        <item m="1" x="4384"/>
        <item m="1" x="2037"/>
        <item m="1" x="1380"/>
        <item x="181"/>
        <item m="1" x="3624"/>
        <item m="1" x="1469"/>
        <item m="1" x="1316"/>
        <item m="1" x="5718"/>
        <item m="1" x="1809"/>
        <item m="1" x="3066"/>
        <item m="1" x="3048"/>
        <item m="1" x="6514"/>
        <item m="1" x="5134"/>
        <item m="1" x="6780"/>
        <item m="1" x="2190"/>
        <item m="1" x="2378"/>
        <item m="1" x="1641"/>
        <item m="1" x="3451"/>
        <item m="1" x="3543"/>
        <item m="1" x="3634"/>
        <item m="1" x="3824"/>
        <item m="1" x="3452"/>
        <item m="1" x="1510"/>
        <item m="1" x="1708"/>
        <item m="1" x="885"/>
        <item m="1" x="2277"/>
        <item m="1" x="3126"/>
        <item m="1" x="2894"/>
        <item m="1" x="2751"/>
        <item m="1" x="5648"/>
        <item m="1" x="4735"/>
        <item m="1" x="1070"/>
        <item m="1" x="5231"/>
        <item m="1" x="3817"/>
        <item m="1" x="3818"/>
        <item m="1" x="2262"/>
        <item m="1" x="5863"/>
        <item m="1" x="5803"/>
        <item m="1" x="5804"/>
        <item m="1" x="4656"/>
        <item m="1" x="3538"/>
        <item m="1" x="5917"/>
        <item m="1" x="3430"/>
        <item m="1" x="2734"/>
        <item m="1" x="3460"/>
        <item m="1" x="3481"/>
        <item x="44"/>
        <item m="1" x="5133"/>
        <item x="367"/>
        <item x="365"/>
        <item m="1" x="1938"/>
        <item m="1" x="6773"/>
        <item m="1" x="2854"/>
        <item m="1" x="2856"/>
        <item m="1" x="2104"/>
        <item m="1" x="2950"/>
        <item m="1" x="2166"/>
        <item m="1" x="2255"/>
        <item m="1" x="2540"/>
        <item m="1" x="2189"/>
        <item m="1" x="5462"/>
        <item m="1" x="2635"/>
        <item m="1" x="1396"/>
        <item m="1" x="4495"/>
        <item m="1" x="1397"/>
        <item m="1" x="4493"/>
        <item m="1" x="6178"/>
        <item m="1" x="5699"/>
        <item m="1" x="6179"/>
        <item m="1" x="5700"/>
        <item x="456"/>
        <item m="1" x="3594"/>
        <item m="1" x="5125"/>
        <item m="1" x="4121"/>
        <item m="1" x="4984"/>
        <item m="1" x="1332"/>
        <item m="1" x="5681"/>
        <item m="1" x="1301"/>
        <item x="152"/>
        <item m="1" x="4133"/>
        <item m="1" x="5367"/>
        <item m="1" x="4057"/>
        <item m="1" x="3666"/>
        <item m="1" x="5119"/>
        <item m="1" x="5131"/>
        <item m="1" x="5559"/>
        <item m="1" x="5571"/>
        <item m="1" x="6569"/>
        <item m="1" x="2161"/>
        <item m="1" x="6592"/>
        <item m="1" x="1502"/>
        <item m="1" x="2148"/>
        <item m="1" x="2216"/>
        <item m="1" x="3808"/>
        <item m="1" x="5348"/>
        <item m="1" x="5347"/>
        <item x="469"/>
        <item m="1" x="5140"/>
        <item m="1" x="1790"/>
        <item m="1" x="1579"/>
        <item m="1" x="3316"/>
        <item m="1" x="2130"/>
        <item m="1" x="2131"/>
        <item m="1" x="3317"/>
        <item m="1" x="3318"/>
        <item m="1" x="6798"/>
        <item m="1" x="2133"/>
        <item m="1" x="2134"/>
        <item m="1" x="3321"/>
        <item x="485"/>
        <item m="1" x="2839"/>
        <item m="1" x="2347"/>
        <item m="1" x="5576"/>
        <item m="1" x="5443"/>
        <item m="1" x="5508"/>
        <item m="1" x="4519"/>
        <item m="1" x="6110"/>
        <item m="1" x="6446"/>
        <item m="1" x="4393"/>
        <item m="1" x="6448"/>
        <item m="1" x="6451"/>
        <item m="1" x="6450"/>
        <item m="1" x="6449"/>
        <item m="1" x="6453"/>
        <item m="1" x="6452"/>
        <item x="643"/>
        <item m="1" x="6455"/>
        <item x="810"/>
        <item m="1" x="6454"/>
        <item m="1" x="4395"/>
        <item m="1" x="4394"/>
        <item m="1" x="6447"/>
        <item m="1" x="3537"/>
        <item m="1" x="5136"/>
        <item m="1" x="1622"/>
        <item m="1" x="4112"/>
        <item m="1" x="4505"/>
        <item m="1" x="2276"/>
        <item m="1" x="5358"/>
        <item m="1" x="1845"/>
        <item m="1" x="1858"/>
        <item m="1" x="5632"/>
        <item m="1" x="2304"/>
        <item m="1" x="2305"/>
        <item x="279"/>
        <item m="1" x="5639"/>
        <item m="1" x="3365"/>
        <item m="1" x="4050"/>
        <item m="1" x="3366"/>
        <item m="1" x="4051"/>
        <item m="1" x="3428"/>
        <item m="1" x="4159"/>
        <item m="1" x="3429"/>
        <item m="1" x="4160"/>
        <item m="1" x="4064"/>
        <item m="1" x="4065"/>
        <item m="1" x="4166"/>
        <item m="1" x="4167"/>
        <item m="1" x="2088"/>
        <item m="1" x="3521"/>
        <item m="1" x="5605"/>
        <item m="1" x="5606"/>
        <item x="728"/>
        <item m="1" x="5607"/>
        <item m="1" x="4867"/>
        <item m="1" x="3906"/>
        <item m="1" x="3635"/>
        <item m="1" x="2413"/>
        <item m="1" x="1428"/>
        <item m="1" x="3390"/>
        <item m="1" x="1175"/>
        <item m="1" x="6524"/>
        <item m="1" x="1805"/>
        <item m="1" x="1961"/>
        <item m="1" x="3231"/>
        <item m="1" x="1734"/>
        <item m="1" x="5256"/>
        <item x="31"/>
        <item m="1" x="5891"/>
        <item m="1" x="3833"/>
        <item m="1" x="2821"/>
        <item x="470"/>
        <item m="1" x="3501"/>
        <item m="1" x="2151"/>
        <item m="1" x="2447"/>
        <item m="1" x="2446"/>
        <item m="1" x="2445"/>
        <item m="1" x="2153"/>
        <item m="1" x="3001"/>
        <item m="1" x="3324"/>
        <item m="1" x="2697"/>
        <item m="1" x="4379"/>
        <item m="1" x="5476"/>
        <item m="1" x="2885"/>
        <item m="1" x="4901"/>
        <item m="1" x="4402"/>
        <item m="1" x="4638"/>
        <item m="1" x="4607"/>
        <item m="1" x="5230"/>
        <item m="1" x="5053"/>
        <item m="1" x="3296"/>
        <item m="1" x="3295"/>
        <item m="1" x="2949"/>
        <item m="1" x="5345"/>
        <item m="1" x="6600"/>
        <item m="1" x="956"/>
        <item m="1" x="2498"/>
        <item m="1" x="1423"/>
        <item m="1" x="2774"/>
        <item m="1" x="6501"/>
        <item x="557"/>
        <item m="1" x="2795"/>
        <item m="1" x="3185"/>
        <item m="1" x="3922"/>
        <item m="1" x="5406"/>
        <item m="1" x="6117"/>
        <item m="1" x="1652"/>
        <item m="1" x="5407"/>
        <item m="1" x="4716"/>
        <item m="1" x="6732"/>
        <item m="1" x="6406"/>
        <item m="1" x="1073"/>
        <item m="1" x="6405"/>
        <item m="1" x="1096"/>
        <item x="155"/>
        <item x="154"/>
        <item x="520"/>
        <item m="1" x="5452"/>
        <item x="824"/>
        <item x="568"/>
        <item m="1" x="6384"/>
        <item m="1" x="5772"/>
        <item m="1" x="4669"/>
        <item m="1" x="2267"/>
        <item m="1" x="1420"/>
        <item m="1" x="5045"/>
        <item m="1" x="2320"/>
        <item m="1" x="4628"/>
        <item m="1" x="6170"/>
        <item m="1" x="5583"/>
        <item m="1" x="4626"/>
        <item x="552"/>
        <item m="1" x="3006"/>
        <item m="1" x="3942"/>
        <item m="1" x="2748"/>
        <item m="1" x="2208"/>
        <item m="1" x="6440"/>
        <item m="1" x="5341"/>
        <item m="1" x="1228"/>
        <item x="374"/>
        <item m="1" x="2377"/>
        <item m="1" x="1807"/>
        <item m="1" x="1806"/>
        <item m="1" x="3330"/>
        <item m="1" x="2147"/>
        <item m="1" x="4824"/>
        <item m="1" x="3675"/>
        <item m="1" x="3308"/>
        <item m="1" x="2141"/>
        <item x="180"/>
        <item x="178"/>
        <item m="1" x="4326"/>
        <item m="1" x="6551"/>
        <item m="1" x="1903"/>
        <item m="1" x="5798"/>
        <item m="1" x="2491"/>
        <item x="435"/>
        <item m="1" x="6457"/>
        <item m="1" x="2350"/>
        <item m="1" x="2349"/>
        <item m="1" x="2787"/>
        <item m="1" x="5888"/>
        <item m="1" x="1559"/>
        <item m="1" x="6627"/>
        <item x="608"/>
        <item m="1" x="1014"/>
        <item m="1" x="3494"/>
        <item m="1" x="921"/>
        <item m="1" x="922"/>
        <item m="1" x="6591"/>
        <item m="1" x="6656"/>
        <item x="386"/>
        <item m="1" x="1072"/>
        <item m="1" x="4444"/>
        <item x="384"/>
        <item m="1" x="2783"/>
        <item x="524"/>
        <item m="1" x="5716"/>
        <item m="1" x="3592"/>
        <item m="1" x="6577"/>
        <item m="1" x="3902"/>
        <item m="1" x="3443"/>
        <item m="1" x="2382"/>
        <item m="1" x="1517"/>
        <item m="1" x="4779"/>
        <item m="1" x="2101"/>
        <item x="779"/>
        <item m="1" x="1767"/>
        <item m="1" x="5126"/>
        <item m="1" x="6866"/>
        <item m="1" x="6865"/>
        <item x="627"/>
        <item m="1" x="2156"/>
        <item m="1" x="3208"/>
        <item m="1" x="3970"/>
        <item m="1" x="3969"/>
        <item m="1" x="4315"/>
        <item m="1" x="2366"/>
        <item m="1" x="1830"/>
        <item m="1" x="6567"/>
        <item m="1" x="2700"/>
        <item m="1" x="2859"/>
        <item m="1" x="4699"/>
        <item x="596"/>
        <item m="1" x="2879"/>
        <item m="1" x="6306"/>
        <item x="248"/>
        <item m="1" x="3414"/>
        <item m="1" x="4223"/>
        <item m="1" x="2910"/>
        <item m="1" x="1121"/>
        <item x="282"/>
        <item x="281"/>
        <item m="1" x="5055"/>
        <item m="1" x="4345"/>
        <item m="1" x="3250"/>
        <item m="1" x="5149"/>
        <item m="1" x="4840"/>
        <item m="1" x="5765"/>
        <item m="1" x="4098"/>
        <item m="1" x="4164"/>
        <item m="1" x="6782"/>
        <item m="1" x="6122"/>
        <item m="1" x="6344"/>
        <item m="1" x="6786"/>
        <item m="1" x="2834"/>
        <item m="1" x="2835"/>
        <item m="1" x="1649"/>
        <item m="1" x="4356"/>
        <item m="1" x="6123"/>
        <item m="1" x="3326"/>
        <item m="1" x="6541"/>
        <item m="1" x="3973"/>
        <item m="1" x="6262"/>
        <item m="1" x="2912"/>
        <item m="1" x="4711"/>
        <item m="1" x="5490"/>
        <item m="1" x="3575"/>
        <item x="395"/>
        <item m="1" x="3628"/>
        <item m="1" x="2454"/>
        <item m="1" x="2877"/>
        <item m="1" x="1804"/>
        <item m="1" x="5877"/>
        <item m="1" x="6064"/>
        <item m="1" x="6063"/>
        <item m="1" x="4504"/>
        <item m="1" x="1451"/>
        <item m="1" x="1357"/>
        <item x="750"/>
        <item m="1" x="1839"/>
        <item m="1" x="5395"/>
        <item m="1" x="4503"/>
        <item m="1" x="6609"/>
        <item m="1" x="4266"/>
        <item m="1" x="5864"/>
        <item m="1" x="3761"/>
        <item m="1" x="5691"/>
        <item m="1" x="2714"/>
        <item m="1" x="5249"/>
        <item m="1" x="4006"/>
        <item m="1" x="1053"/>
        <item m="1" x="2137"/>
        <item m="1" x="5206"/>
        <item m="1" x="3412"/>
        <item m="1" x="3199"/>
        <item m="1" x="3937"/>
        <item m="1" x="4577"/>
        <item m="1" x="5257"/>
        <item m="1" x="5922"/>
        <item m="1" x="4825"/>
        <item m="1" x="4531"/>
        <item m="1" x="4713"/>
        <item m="1" x="4418"/>
        <item m="1" x="1379"/>
        <item m="1" x="1065"/>
        <item m="1" x="2908"/>
        <item m="1" x="3549"/>
        <item m="1" x="2139"/>
        <item m="1" x="2680"/>
        <item m="1" x="4246"/>
        <item m="1" x="6375"/>
        <item m="1" x="3627"/>
        <item m="1" x="6527"/>
        <item m="1" x="4543"/>
        <item m="1" x="4929"/>
        <item m="1" x="2868"/>
        <item m="1" x="2871"/>
        <item m="1" x="2870"/>
        <item m="1" x="5995"/>
        <item m="1" x="5994"/>
        <item m="1" x="2869"/>
        <item m="1" x="6445"/>
        <item m="1" x="5051"/>
        <item m="1" x="4921"/>
        <item m="1" x="4273"/>
        <item m="1" x="6076"/>
        <item m="1" x="5899"/>
        <item m="1" x="3289"/>
        <item m="1" x="6180"/>
        <item x="228"/>
        <item m="1" x="5229"/>
        <item m="1" x="6690"/>
        <item m="1" x="1100"/>
        <item m="1" x="5142"/>
        <item m="1" x="5495"/>
        <item m="1" x="2342"/>
        <item x="292"/>
        <item m="1" x="2867"/>
        <item m="1" x="2307"/>
        <item m="1" x="3514"/>
        <item m="1" x="5403"/>
        <item m="1" x="2719"/>
        <item m="1" x="2928"/>
        <item m="1" x="1043"/>
        <item m="1" x="1044"/>
        <item m="1" x="1132"/>
        <item m="1" x="6797"/>
        <item m="1" x="6018"/>
        <item m="1" x="1739"/>
        <item m="1" x="3961"/>
        <item m="1" x="5322"/>
        <item m="1" x="4930"/>
        <item m="1" x="1148"/>
        <item m="1" x="3591"/>
        <item m="1" x="1591"/>
        <item m="1" x="3177"/>
        <item m="1" x="3823"/>
        <item m="1" x="3807"/>
        <item m="1" x="4002"/>
        <item m="1" x="6499"/>
        <item m="1" x="2579"/>
        <item m="1" x="5513"/>
        <item m="1" x="3568"/>
        <item m="1" x="5514"/>
        <item m="1" x="6766"/>
        <item m="1" x="6788"/>
        <item m="1" x="1643"/>
        <item m="1" x="4400"/>
        <item m="1" x="5969"/>
        <item m="1" x="2440"/>
        <item m="1" x="4061"/>
        <item m="1" x="4059"/>
        <item m="1" x="5127"/>
        <item m="1" x="4208"/>
        <item m="1" x="4743"/>
        <item m="1" x="1962"/>
        <item m="1" x="6430"/>
        <item m="1" x="3381"/>
        <item m="1" x="1439"/>
        <item m="1" x="6275"/>
        <item m="1" x="6523"/>
        <item m="1" x="4004"/>
        <item m="1" x="3629"/>
        <item m="1" x="5085"/>
        <item m="1" x="2919"/>
        <item m="1" x="1888"/>
        <item m="1" x="4448"/>
        <item m="1" x="3951"/>
        <item x="157"/>
        <item m="1" x="1446"/>
        <item m="1" x="5502"/>
        <item m="1" x="4991"/>
        <item m="1" x="1625"/>
        <item m="1" x="5379"/>
        <item m="1" x="2682"/>
        <item m="1" x="2356"/>
        <item m="1" x="1225"/>
        <item m="1" x="2082"/>
        <item x="255"/>
        <item m="1" x="2056"/>
        <item m="1" x="1616"/>
        <item m="1" x="6717"/>
        <item m="1" x="5487"/>
        <item m="1" x="5227"/>
        <item m="1" x="1967"/>
        <item m="1" x="4520"/>
        <item m="1" x="1412"/>
        <item m="1" x="1597"/>
        <item m="1" x="3012"/>
        <item m="1" x="6663"/>
        <item x="276"/>
        <item m="1" x="3245"/>
        <item x="567"/>
        <item m="1" x="6841"/>
        <item m="1" x="5660"/>
        <item m="1" x="1179"/>
        <item m="1" x="3930"/>
        <item m="1" x="2152"/>
        <item m="1" x="5541"/>
        <item m="1" x="2580"/>
        <item m="1" x="4253"/>
        <item m="1" x="3541"/>
        <item m="1" x="3988"/>
        <item m="1" x="3098"/>
        <item m="1" x="1808"/>
        <item m="1" x="6022"/>
        <item m="1" x="3043"/>
        <item m="1" x="4781"/>
        <item m="1" x="5640"/>
        <item x="501"/>
        <item x="660"/>
        <item m="1" x="3479"/>
        <item m="1" x="3874"/>
        <item m="1" x="3920"/>
        <item m="1" x="4872"/>
        <item m="1" x="1016"/>
        <item m="1" x="3181"/>
        <item m="1" x="6746"/>
        <item m="1" x="6667"/>
        <item m="1" x="4245"/>
        <item m="1" x="5065"/>
        <item m="1" x="6107"/>
        <item m="1" x="4027"/>
        <item m="1" x="4809"/>
        <item m="1" x="4630"/>
        <item m="1" x="6837"/>
        <item m="1" x="4301"/>
        <item m="1" x="1663"/>
        <item m="1" x="6744"/>
        <item m="1" x="978"/>
        <item m="1" x="1159"/>
        <item m="1" x="6755"/>
        <item m="1" x="1020"/>
        <item x="179"/>
        <item m="1" x="944"/>
        <item m="1" x="5589"/>
        <item m="1" x="6662"/>
        <item m="1" x="4236"/>
        <item m="1" x="1471"/>
        <item m="1" x="5063"/>
        <item m="1" x="6407"/>
        <item m="1" x="4361"/>
        <item x="461"/>
        <item m="1" x="3323"/>
        <item m="1" x="3632"/>
        <item m="1" x="3207"/>
        <item m="1" x="3665"/>
        <item m="1" x="2786"/>
        <item m="1" x="1991"/>
        <item m="1" x="2550"/>
        <item m="1" x="3032"/>
        <item m="1" x="4410"/>
        <item m="1" x="4712"/>
        <item m="1" x="4953"/>
        <item x="751"/>
        <item m="1" x="2737"/>
        <item m="1" x="2907"/>
        <item m="1" x="4122"/>
        <item m="1" x="1500"/>
        <item m="1" x="2653"/>
        <item m="1" x="6795"/>
        <item m="1" x="919"/>
        <item m="1" x="3660"/>
        <item m="1" x="842"/>
        <item m="1" x="1338"/>
        <item m="1" x="4260"/>
        <item x="196"/>
        <item m="1" x="5354"/>
        <item m="1" x="5710"/>
        <item m="1" x="3871"/>
        <item m="1" x="5012"/>
        <item m="1" x="2069"/>
        <item m="1" x="955"/>
        <item m="1" x="2621"/>
        <item m="1" x="5207"/>
        <item m="1" x="3060"/>
        <item m="1" x="2916"/>
        <item x="277"/>
        <item x="288"/>
        <item x="598"/>
        <item m="1" x="936"/>
        <item m="1" x="3234"/>
        <item m="1" x="3791"/>
        <item m="1" x="2308"/>
        <item m="1" x="6645"/>
        <item m="1" x="2802"/>
        <item m="1" x="2631"/>
        <item m="1" x="2827"/>
        <item m="1" x="6726"/>
        <item m="1" x="5191"/>
        <item m="1" x="4521"/>
        <item m="1" x="4295"/>
        <item m="1" x="2948"/>
        <item m="1" x="2193"/>
        <item m="1" x="6697"/>
        <item m="1" x="6842"/>
        <item m="1" x="4940"/>
        <item m="1" x="4598"/>
        <item m="1" x="3257"/>
        <item m="1" x="2775"/>
        <item m="1" x="943"/>
        <item m="1" x="6474"/>
        <item m="1" x="3802"/>
        <item m="1" x="3567"/>
        <item m="1" x="3160"/>
        <item m="1" x="3010"/>
        <item m="1" x="1872"/>
        <item m="1" x="3331"/>
        <item x="26"/>
        <item m="1" x="3867"/>
        <item x="674"/>
        <item m="1" x="1339"/>
        <item x="691"/>
        <item m="1" x="5909"/>
        <item m="1" x="6025"/>
        <item m="1" x="5325"/>
        <item m="1" x="6167"/>
        <item m="1" x="6021"/>
        <item m="1" x="3893"/>
        <item m="1" x="5497"/>
        <item m="1" x="1639"/>
        <item m="1" x="5547"/>
        <item m="1" x="3342"/>
        <item m="1" x="2355"/>
        <item m="1" x="4907"/>
        <item m="1" x="6800"/>
        <item m="1" x="2095"/>
        <item m="1" x="1759"/>
        <item m="1" x="2469"/>
        <item m="1" x="6688"/>
        <item m="1" x="2384"/>
        <item m="1" x="2670"/>
        <item m="1" x="3749"/>
        <item m="1" x="6673"/>
        <item m="1" x="4119"/>
        <item m="1" x="3000"/>
        <item m="1" x="2665"/>
        <item m="1" x="2622"/>
        <item m="1" x="2654"/>
        <item m="1" x="2644"/>
        <item m="1" x="6794"/>
        <item m="1" x="5208"/>
        <item x="609"/>
        <item m="1" x="6712"/>
        <item m="1" x="1340"/>
        <item m="1" x="1214"/>
        <item m="1" x="2619"/>
        <item m="1" x="3532"/>
        <item m="1" x="1912"/>
        <item m="1" x="6100"/>
        <item m="1" x="3456"/>
        <item x="733"/>
        <item m="1" x="3478"/>
        <item m="1" x="6348"/>
        <item m="1" x="1846"/>
        <item m="1" x="6561"/>
        <item m="1" x="5196"/>
        <item m="1" x="5659"/>
        <item m="1" x="1970"/>
        <item m="1" x="1971"/>
        <item m="1" x="5006"/>
        <item m="1" x="4639"/>
        <item m="1" x="5049"/>
        <item m="1" x="3382"/>
        <item m="1" x="6015"/>
        <item m="1" x="4099"/>
        <item m="1" x="1111"/>
        <item m="1" x="1937"/>
        <item m="1" x="4583"/>
        <item m="1" x="1467"/>
        <item m="1" x="3536"/>
        <item m="1" x="3176"/>
        <item m="1" x="6201"/>
        <item m="1" x="5067"/>
        <item m="1" x="3716"/>
        <item m="1" x="6068"/>
        <item m="1" x="3332"/>
        <item m="1" x="1850"/>
        <item m="1" x="5524"/>
        <item m="1" x="1849"/>
        <item m="1" x="5523"/>
        <item m="1" x="6332"/>
        <item m="1" x="6023"/>
        <item m="1" x="4575"/>
        <item m="1" x="5553"/>
        <item m="1" x="2352"/>
        <item m="1" x="5279"/>
        <item m="1" x="2052"/>
        <item m="1" x="5031"/>
        <item m="1" x="1647"/>
        <item m="1" x="1648"/>
        <item m="1" x="3102"/>
        <item x="744"/>
        <item m="1" x="3017"/>
        <item m="1" x="3018"/>
        <item m="1" x="4971"/>
        <item x="726"/>
        <item m="1" x="5189"/>
        <item m="1" x="5294"/>
        <item m="1" x="1646"/>
        <item m="1" x="4035"/>
        <item m="1" x="3449"/>
        <item m="1" x="3957"/>
        <item m="1" x="4269"/>
        <item m="1" x="5928"/>
        <item m="1" x="5991"/>
        <item m="1" x="6740"/>
        <item m="1" x="1630"/>
        <item m="1" x="4231"/>
        <item m="1" x="6157"/>
        <item m="1" x="4219"/>
        <item m="1" x="4218"/>
        <item m="1" x="1685"/>
        <item m="1" x="1080"/>
        <item m="1" x="3792"/>
        <item m="1" x="6086"/>
        <item x="195"/>
        <item x="194"/>
        <item x="422"/>
        <item m="1" x="5910"/>
        <item x="420"/>
        <item m="1" x="3387"/>
        <item m="1" x="5819"/>
        <item m="1" x="3020"/>
        <item m="1" x="3667"/>
        <item m="1" x="3668"/>
        <item x="527"/>
        <item m="1" x="3886"/>
        <item m="1" x="1390"/>
        <item m="1" x="6615"/>
        <item m="1" x="4683"/>
        <item m="1" x="4893"/>
        <item x="601"/>
        <item x="308"/>
        <item x="5"/>
        <item x="76"/>
        <item m="1" x="6264"/>
        <item m="1" x="2614"/>
        <item m="1" x="5204"/>
        <item m="1" x="3962"/>
        <item m="1" x="980"/>
        <item m="1" x="5439"/>
        <item m="1" x="4895"/>
        <item x="597"/>
        <item m="1" x="2264"/>
        <item m="1" x="2629"/>
        <item x="393"/>
        <item x="392"/>
        <item m="1" x="5666"/>
        <item m="1" x="1796"/>
        <item m="1" x="1444"/>
        <item m="1" x="6760"/>
        <item m="1" x="5488"/>
        <item m="1" x="3403"/>
        <item m="1" x="5515"/>
        <item m="1" x="5840"/>
        <item m="1" x="5714"/>
        <item m="1" x="1265"/>
        <item m="1" x="4592"/>
        <item m="1" x="6356"/>
        <item m="1" x="5900"/>
        <item m="1" x="3506"/>
        <item m="1" x="1350"/>
        <item m="1" x="5684"/>
        <item m="1" x="3346"/>
        <item m="1" x="5410"/>
        <item m="1" x="2080"/>
        <item m="1" x="3686"/>
        <item m="1" x="2039"/>
        <item m="1" x="6279"/>
        <item m="1" x="5449"/>
        <item m="1" x="6815"/>
        <item m="1" x="3343"/>
        <item m="1" x="3252"/>
        <item m="1" x="4964"/>
        <item m="1" x="4512"/>
        <item m="1" x="5090"/>
        <item m="1" x="4807"/>
        <item m="1" x="2829"/>
        <item m="1" x="1533"/>
        <item m="1" x="4129"/>
        <item m="1" x="6864"/>
        <item m="1" x="6283"/>
        <item m="1" x="6563"/>
        <item x="745"/>
        <item m="1" x="1274"/>
        <item m="1" x="1162"/>
        <item m="1" x="6576"/>
        <item m="1" x="2059"/>
        <item x="494"/>
        <item x="493"/>
        <item x="491"/>
        <item m="1" x="6366"/>
        <item m="1" x="5501"/>
        <item m="1" x="3197"/>
        <item m="1" x="2798"/>
        <item m="1" x="2389"/>
        <item m="1" x="1617"/>
        <item m="1" x="1615"/>
        <item m="1" x="1614"/>
        <item m="1" x="6234"/>
        <item x="676"/>
        <item x="675"/>
        <item m="1" x="1206"/>
        <item m="1" x="3715"/>
        <item m="1" x="5653"/>
        <item m="1" x="3987"/>
        <item m="1" x="5366"/>
        <item m="1" x="3533"/>
        <item m="1" x="1150"/>
        <item m="1" x="1936"/>
        <item m="1" x="6223"/>
        <item m="1" x="1165"/>
        <item m="1" x="1317"/>
        <item m="1" x="5211"/>
        <item m="1" x="1005"/>
        <item m="1" x="6278"/>
        <item m="1" x="5481"/>
        <item m="1" x="5260"/>
        <item m="1" x="3062"/>
        <item m="1" x="4766"/>
        <item m="1" x="3489"/>
        <item m="1" x="6108"/>
        <item m="1" x="5376"/>
        <item m="1" x="4202"/>
        <item m="1" x="3836"/>
        <item m="1" x="5747"/>
        <item m="1" x="2752"/>
        <item m="1" x="1813"/>
        <item m="1" x="6562"/>
        <item m="1" x="6007"/>
        <item m="1" x="6008"/>
        <item m="1" x="4990"/>
        <item m="1" x="2925"/>
        <item m="1" x="6302"/>
        <item m="1" x="3503"/>
        <item x="16"/>
        <item x="15"/>
        <item m="1" x="1269"/>
        <item x="13"/>
        <item m="1" x="843"/>
        <item m="1" x="1413"/>
        <item m="1" x="4707"/>
        <item m="1" x="6768"/>
        <item m="1" x="2055"/>
        <item x="361"/>
        <item m="1" x="2054"/>
        <item m="1" x="5390"/>
        <item x="14"/>
        <item m="1" x="1508"/>
        <item m="1" x="6693"/>
        <item m="1" x="925"/>
        <item x="17"/>
        <item m="1" x="3399"/>
        <item m="1" x="5135"/>
        <item m="1" x="1793"/>
        <item m="1" x="1399"/>
        <item m="1" x="5820"/>
        <item m="1" x="4030"/>
        <item m="1" x="6515"/>
        <item m="1" x="4110"/>
        <item m="1" x="4708"/>
        <item m="1" x="3031"/>
        <item m="1" x="3030"/>
        <item m="1" x="3029"/>
        <item m="1" x="2250"/>
        <item m="1" x="2551"/>
        <item m="1" x="1477"/>
        <item m="1" x="1476"/>
        <item m="1" x="1475"/>
        <item m="1" x="4415"/>
        <item m="1" x="4411"/>
        <item m="1" x="4413"/>
        <item m="1" x="4412"/>
        <item m="1" x="4414"/>
        <item m="1" x="4357"/>
        <item m="1" x="6114"/>
        <item m="1" x="6783"/>
        <item m="1" x="6120"/>
        <item m="1" x="4786"/>
        <item m="1" x="1831"/>
        <item m="1" x="3838"/>
        <item m="1" x="5962"/>
        <item m="1" x="3432"/>
        <item m="1" x="3701"/>
        <item m="1" x="920"/>
        <item m="1" x="1941"/>
        <item x="58"/>
        <item m="1" x="3129"/>
        <item m="1" x="2186"/>
        <item m="1" x="2640"/>
        <item m="1" x="4760"/>
        <item m="1" x="4747"/>
        <item m="1" x="2633"/>
        <item m="1" x="4772"/>
        <item m="1" x="4008"/>
        <item x="425"/>
        <item x="423"/>
        <item m="1" x="3147"/>
        <item m="1" x="2380"/>
        <item m="1" x="3409"/>
        <item m="1" x="3408"/>
        <item m="1" x="2379"/>
        <item m="1" x="4189"/>
        <item m="1" x="6139"/>
        <item m="1" x="3173"/>
        <item m="1" x="890"/>
        <item m="1" x="1629"/>
        <item m="1" x="6568"/>
        <item m="1" x="886"/>
        <item m="1" x="1901"/>
        <item x="158"/>
        <item m="1" x="3887"/>
        <item m="1" x="3377"/>
        <item m="1" x="3378"/>
        <item m="1" x="2092"/>
        <item m="1" x="6737"/>
        <item x="800"/>
        <item m="1" x="5624"/>
        <item x="459"/>
        <item x="460"/>
        <item m="1" x="1728"/>
        <item x="399"/>
        <item m="1" x="4460"/>
        <item m="1" x="3495"/>
        <item m="1" x="5560"/>
        <item m="1" x="2383"/>
        <item m="1" x="2613"/>
        <item m="1" x="5203"/>
        <item m="1" x="4486"/>
        <item m="1" x="6269"/>
        <item m="1" x="5661"/>
        <item m="1" x="6625"/>
        <item x="0"/>
        <item m="1" x="6664"/>
        <item m="1" x="6665"/>
        <item m="1" x="4348"/>
        <item m="1" x="4828"/>
        <item m="1" x="2286"/>
        <item m="1" x="4244"/>
        <item m="1" x="2107"/>
        <item m="1" x="1176"/>
        <item x="401"/>
        <item m="1" x="2246"/>
        <item m="1" x="1863"/>
        <item m="1" x="3123"/>
        <item m="1" x="3272"/>
        <item m="1" x="1761"/>
        <item m="1" x="1665"/>
        <item m="1" x="1848"/>
        <item m="1" x="1637"/>
        <item m="1" x="3040"/>
        <item m="1" x="3921"/>
        <item m="1" x="4622"/>
        <item m="1" x="1736"/>
        <item m="1" x="4203"/>
        <item m="1" x="3974"/>
        <item m="1" x="5572"/>
        <item m="1" x="3083"/>
        <item m="1" x="2887"/>
        <item m="1" x="2800"/>
        <item m="1" x="4993"/>
        <item m="1" x="6485"/>
        <item m="1" x="3156"/>
        <item m="1" x="3901"/>
        <item m="1" x="1902"/>
        <item m="1" x="1691"/>
        <item m="1" x="3710"/>
        <item m="1" x="1489"/>
        <item m="1" x="3865"/>
        <item m="1" x="2473"/>
        <item m="1" x="2514"/>
        <item m="1" x="4401"/>
        <item m="1" x="1324"/>
        <item m="1" x="6458"/>
        <item m="1" x="1063"/>
        <item m="1" x="4221"/>
        <item m="1" x="4222"/>
        <item m="1" x="1201"/>
        <item m="1" x="4243"/>
        <item m="1" x="4858"/>
        <item m="1" x="2924"/>
        <item x="193"/>
        <item m="1" x="6216"/>
        <item m="1" x="1716"/>
        <item m="1" x="3944"/>
        <item m="1" x="4826"/>
        <item m="1" x="4853"/>
        <item m="1" x="4877"/>
        <item m="1" x="1022"/>
        <item m="1" x="1052"/>
        <item m="1" x="3813"/>
        <item m="1" x="4408"/>
        <item m="1" x="4157"/>
        <item m="1" x="4318"/>
        <item m="1" x="4319"/>
        <item m="1" x="4329"/>
        <item m="1" x="4330"/>
        <item m="1" x="6053"/>
        <item m="1" x="6054"/>
        <item m="1" x="6059"/>
        <item m="1" x="6060"/>
        <item x="272"/>
        <item x="273"/>
        <item x="671"/>
        <item m="1" x="4421"/>
        <item x="670"/>
        <item x="669"/>
        <item m="1" x="4422"/>
        <item m="1" x="4615"/>
        <item m="1" x="4616"/>
        <item m="1" x="6339"/>
        <item m="1" x="2624"/>
        <item m="1" x="5263"/>
        <item m="1" x="882"/>
        <item m="1" x="4476"/>
        <item m="1" x="6177"/>
        <item m="1" x="4477"/>
        <item x="161"/>
        <item m="1" x="5567"/>
        <item m="1" x="5039"/>
        <item m="1" x="6606"/>
        <item m="1" x="6461"/>
        <item m="1" x="5070"/>
        <item m="1" x="3557"/>
        <item x="53"/>
        <item x="64"/>
        <item m="1" x="1930"/>
        <item x="287"/>
        <item m="1" x="1692"/>
        <item m="1" x="4629"/>
        <item x="391"/>
        <item x="390"/>
        <item m="1" x="4916"/>
        <item x="319"/>
        <item m="1" x="4016"/>
        <item m="1" x="4101"/>
        <item m="1" x="3938"/>
        <item m="1" x="3644"/>
        <item m="1" x="4354"/>
        <item m="1" x="5596"/>
        <item m="1" x="1017"/>
        <item m="1" x="5494"/>
        <item x="699"/>
        <item x="681"/>
        <item m="1" x="4423"/>
        <item m="1" x="4424"/>
        <item x="682"/>
        <item m="1" x="4432"/>
        <item x="683"/>
        <item m="1" x="1061"/>
        <item m="1" x="4617"/>
        <item m="1" x="6340"/>
        <item m="1" x="5730"/>
        <item m="1" x="6505"/>
        <item m="1" x="5371"/>
        <item x="757"/>
        <item m="1" x="5372"/>
        <item m="1" x="2371"/>
        <item m="1" x="4470"/>
        <item m="1" x="4471"/>
        <item x="293"/>
        <item x="294"/>
        <item x="298"/>
        <item x="295"/>
        <item m="1" x="1313"/>
        <item m="1" x="4173"/>
        <item m="1" x="4174"/>
        <item m="1" x="1481"/>
        <item x="303"/>
        <item m="1" x="1729"/>
        <item m="1" x="1886"/>
        <item m="1" x="1372"/>
        <item x="358"/>
        <item m="1" x="5010"/>
        <item x="359"/>
        <item x="360"/>
        <item m="1" x="1757"/>
        <item m="1" x="5246"/>
        <item m="1" x="5853"/>
        <item m="1" x="5937"/>
        <item m="1" x="6328"/>
        <item m="1" x="5579"/>
        <item m="1" x="3454"/>
        <item m="1" x="989"/>
        <item m="1" x="5964"/>
        <item m="1" x="2079"/>
        <item m="1" x="1049"/>
        <item m="1" x="1766"/>
        <item m="1" x="6727"/>
        <item m="1" x="5682"/>
        <item m="1" x="6057"/>
        <item m="1" x="6428"/>
        <item m="1" x="1149"/>
        <item m="1" x="5301"/>
        <item m="1" x="1772"/>
        <item m="1" x="4382"/>
        <item m="1" x="1895"/>
        <item x="584"/>
        <item m="1" x="1731"/>
        <item x="585"/>
        <item m="1" x="2443"/>
        <item m="1" x="3983"/>
        <item m="1" x="6288"/>
        <item m="1" x="2865"/>
        <item m="1" x="3242"/>
        <item m="1" x="3618"/>
        <item m="1" x="2935"/>
        <item m="1" x="4891"/>
        <item m="1" x="945"/>
        <item m="1" x="4001"/>
        <item m="1" x="4012"/>
        <item m="1" x="959"/>
        <item m="1" x="972"/>
        <item m="1" x="1154"/>
        <item m="1" x="4191"/>
        <item m="1" x="4017"/>
        <item m="1" x="4216"/>
        <item m="1" x="4034"/>
        <item m="1" x="4047"/>
        <item m="1" x="4063"/>
        <item m="1" x="3227"/>
        <item m="1" x="3771"/>
        <item m="1" x="5703"/>
        <item m="1" x="3573"/>
        <item m="1" x="5375"/>
        <item m="1" x="3233"/>
        <item m="1" x="5451"/>
        <item m="1" x="3338"/>
        <item m="1" x="5538"/>
        <item m="1" x="3422"/>
        <item m="1" x="3586"/>
        <item x="38"/>
        <item m="1" x="5383"/>
        <item m="1" x="3239"/>
        <item m="1" x="4695"/>
        <item m="1" x="5278"/>
        <item m="1" x="4906"/>
        <item m="1" x="4912"/>
        <item m="1" x="4265"/>
        <item m="1" x="2310"/>
        <item m="1" x="4839"/>
        <item m="1" x="2685"/>
        <item m="1" x="5069"/>
        <item m="1" x="1210"/>
        <item m="1" x="4170"/>
        <item m="1" x="5299"/>
        <item m="1" x="3164"/>
        <item m="1" x="5475"/>
        <item m="1" x="3370"/>
        <item m="1" x="1267"/>
        <item m="1" x="4161"/>
        <item m="1" x="2231"/>
        <item m="1" x="6255"/>
        <item m="1" x="5860"/>
        <item m="1" x="1673"/>
        <item m="1" x="4600"/>
        <item m="1" x="6072"/>
        <item m="1" x="2374"/>
        <item m="1" x="4310"/>
        <item m="1" x="6044"/>
        <item m="1" x="6046"/>
        <item m="1" x="4072"/>
        <item x="818"/>
        <item m="1" x="4073"/>
        <item m="1" x="4431"/>
        <item m="1" x="3676"/>
        <item m="1" x="3677"/>
        <item m="1" x="3678"/>
        <item m="1" x="3679"/>
        <item m="1" x="3680"/>
        <item m="1" x="6342"/>
        <item m="1" x="4474"/>
        <item m="1" x="6175"/>
        <item m="1" x="6361"/>
        <item m="1" x="4917"/>
        <item m="1" x="3128"/>
        <item m="1" x="6289"/>
        <item m="1" x="5600"/>
        <item m="1" x="4165"/>
        <item x="582"/>
        <item m="1" x="5961"/>
        <item m="1" x="4535"/>
        <item m="1" x="4554"/>
        <item m="1" x="1791"/>
        <item m="1" x="1818"/>
        <item m="1" x="1842"/>
        <item m="1" x="1723"/>
        <item m="1" x="4290"/>
        <item m="1" x="1871"/>
        <item m="1" x="1458"/>
        <item m="1" x="1490"/>
        <item m="1" x="1512"/>
        <item m="1" x="1538"/>
        <item m="1" x="1555"/>
        <item m="1" x="4388"/>
        <item m="1" x="6091"/>
        <item m="1" x="2188"/>
        <item m="1" x="6704"/>
        <item m="1" x="4003"/>
        <item m="1" x="6589"/>
        <item m="1" x="6719"/>
        <item m="1" x="2521"/>
        <item m="1" x="3711"/>
        <item m="1" x="2541"/>
        <item m="1" x="2522"/>
        <item m="1" x="2170"/>
        <item m="1" x="3362"/>
        <item m="1" x="1460"/>
        <item m="1" x="2254"/>
        <item m="1" x="2340"/>
        <item m="1" x="2848"/>
        <item m="1" x="2939"/>
        <item m="1" x="3605"/>
        <item m="1" x="3712"/>
        <item m="1" x="3237"/>
        <item m="1" x="3354"/>
        <item m="1" x="2642"/>
        <item m="1" x="2728"/>
        <item m="1" x="2643"/>
        <item m="1" x="2729"/>
        <item m="1" x="2730"/>
        <item m="1" x="6370"/>
        <item m="1" x="6464"/>
        <item m="1" x="6557"/>
        <item m="1" x="6465"/>
        <item m="1" x="6558"/>
        <item m="1" x="1034"/>
        <item m="1" x="4085"/>
        <item m="1" x="3522"/>
        <item m="1" x="5148"/>
        <item m="1" x="4962"/>
        <item m="1" x="5079"/>
        <item m="1" x="5104"/>
        <item m="1" x="2846"/>
        <item m="1" x="4736"/>
        <item m="1" x="4752"/>
        <item m="1" x="4309"/>
        <item m="1" x="6043"/>
        <item m="1" x="4311"/>
        <item m="1" x="4312"/>
        <item m="1" x="6045"/>
        <item m="1" x="6254"/>
        <item m="1" x="1786"/>
        <item m="1" x="4074"/>
        <item m="1" x="1251"/>
        <item m="1" x="6867"/>
        <item m="1" x="1067"/>
        <item m="1" x="6131"/>
        <item m="1" x="6132"/>
        <item x="679"/>
        <item x="680"/>
        <item m="1" x="6341"/>
        <item m="1" x="6343"/>
        <item m="1" x="3661"/>
        <item m="1" x="3662"/>
        <item m="1" x="3663"/>
        <item m="1" x="3664"/>
        <item m="1" x="3086"/>
        <item m="1" x="4104"/>
        <item m="1" x="5447"/>
        <item m="1" x="5218"/>
        <item m="1" x="2015"/>
        <item m="1" x="4489"/>
        <item m="1" x="2142"/>
        <item m="1" x="4183"/>
        <item m="1" x="3077"/>
        <item m="1" x="5030"/>
        <item m="1" x="3869"/>
        <item m="1" x="4885"/>
        <item x="594"/>
        <item m="1" x="4677"/>
        <item m="1" x="1541"/>
        <item m="1" x="1540"/>
        <item m="1" x="2348"/>
        <item x="318"/>
        <item m="1" x="4591"/>
        <item m="1" x="6470"/>
        <item m="1" x="1583"/>
        <item m="1" x="6473"/>
        <item x="142"/>
        <item x="452"/>
        <item x="150"/>
        <item m="1" x="1697"/>
        <item m="1" x="1696"/>
        <item m="1" x="6217"/>
        <item m="1" x="5357"/>
        <item x="479"/>
        <item m="1" x="5454"/>
        <item m="1" x="5455"/>
        <item m="1" x="3617"/>
        <item m="1" x="3812"/>
        <item x="716"/>
        <item x="588"/>
        <item m="1" x="5281"/>
        <item m="1" x="5636"/>
        <item m="1" x="3413"/>
        <item m="1" x="5058"/>
        <item m="1" x="5057"/>
        <item x="771"/>
        <item m="1" x="4634"/>
        <item m="1" x="6041"/>
        <item m="1" x="1979"/>
        <item m="1" x="4931"/>
        <item m="1" x="2235"/>
        <item m="1" x="5522"/>
        <item m="1" x="4665"/>
        <item m="1" x="4702"/>
        <item x="143"/>
        <item x="144"/>
        <item x="140"/>
        <item x="792"/>
        <item x="793"/>
        <item m="1" x="3206"/>
        <item m="1" x="6518"/>
        <item m="1" x="6517"/>
        <item m="1" x="5542"/>
        <item m="1" x="5544"/>
        <item m="1" x="5546"/>
        <item x="583"/>
        <item x="396"/>
        <item x="580"/>
        <item m="1" x="6623"/>
        <item m="1" x="5060"/>
        <item m="1" x="6618"/>
        <item m="1" x="6619"/>
        <item m="1" x="4383"/>
        <item x="528"/>
        <item m="1" x="2113"/>
        <item m="1" x="2561"/>
        <item x="478"/>
        <item x="496"/>
        <item m="1" x="6313"/>
        <item m="1" x="1415"/>
        <item m="1" x="6496"/>
        <item m="1" x="1527"/>
        <item m="1" x="6317"/>
        <item m="1" x="2732"/>
        <item m="1" x="6347"/>
        <item m="1" x="3074"/>
        <item m="1" x="1246"/>
        <item m="1" x="1288"/>
        <item m="1" x="1289"/>
        <item m="1" x="4070"/>
        <item m="1" x="3562"/>
        <item m="1" x="3604"/>
        <item m="1" x="6318"/>
        <item m="1" x="2609"/>
        <item m="1" x="5805"/>
        <item m="1" x="4571"/>
        <item m="1" x="1400"/>
        <item m="1" x="3728"/>
        <item x="211"/>
        <item m="1" x="1795"/>
        <item m="1" x="6383"/>
        <item m="1" x="5265"/>
        <item m="1" x="6285"/>
        <item m="1" x="1519"/>
        <item m="1" x="3485"/>
        <item x="462"/>
        <item m="1" x="6477"/>
        <item m="1" x="1580"/>
        <item m="1" x="3238"/>
        <item m="1" x="847"/>
        <item m="1" x="2294"/>
        <item m="1" x="3410"/>
        <item m="1" x="6213"/>
        <item m="1" x="6582"/>
        <item m="1" x="6206"/>
        <item m="1" x="1747"/>
        <item m="1" x="1046"/>
        <item m="1" x="1934"/>
        <item m="1" x="6588"/>
        <item x="538"/>
        <item m="1" x="1754"/>
        <item m="1" x="2857"/>
        <item x="34"/>
        <item x="32"/>
        <item m="1" x="6336"/>
        <item m="1" x="5396"/>
        <item m="1" x="3175"/>
        <item m="1" x="5609"/>
        <item m="1" x="1698"/>
        <item m="1" x="2807"/>
        <item m="1" x="902"/>
        <item m="1" x="4606"/>
        <item m="1" x="6088"/>
        <item m="1" x="1212"/>
        <item m="1" x="2964"/>
        <item m="1" x="1980"/>
        <item m="1" x="5027"/>
        <item m="1" x="5521"/>
        <item m="1" x="3875"/>
        <item m="1" x="2358"/>
        <item m="1" x="2185"/>
        <item m="1" x="5858"/>
        <item m="1" x="6482"/>
        <item m="1" x="4327"/>
        <item m="1" x="4334"/>
        <item m="1" x="6855"/>
        <item m="1" x="6854"/>
        <item m="1" x="4567"/>
        <item m="1" x="2234"/>
        <item m="1" x="2566"/>
        <item m="1" x="2567"/>
        <item m="1" x="6387"/>
        <item m="1" x="6386"/>
        <item m="1" x="1248"/>
        <item x="586"/>
        <item m="1" x="5543"/>
        <item m="1" x="5545"/>
        <item m="1" x="4229"/>
        <item x="233"/>
        <item x="471"/>
        <item x="232"/>
        <item m="1" x="2042"/>
        <item m="1" x="1801"/>
        <item m="1" x="4623"/>
        <item m="1" x="1603"/>
        <item m="1" x="4894"/>
        <item x="35"/>
        <item x="36"/>
        <item x="37"/>
        <item m="1" x="3023"/>
        <item m="1" x="3022"/>
        <item m="1" x="3021"/>
        <item m="1" x="1605"/>
        <item m="1" x="2758"/>
        <item m="1" x="1526"/>
        <item m="1" x="4914"/>
        <item m="1" x="4915"/>
        <item m="1" x="4624"/>
        <item m="1" x="6537"/>
        <item m="1" x="6307"/>
        <item m="1" x="2649"/>
        <item m="1" x="1604"/>
        <item x="577"/>
        <item x="515"/>
        <item m="1" x="1900"/>
        <item x="125"/>
        <item x="587"/>
        <item m="1" x="1722"/>
        <item m="1" x="3468"/>
        <item x="734"/>
        <item x="536"/>
        <item x="537"/>
        <item m="1" x="2493"/>
        <item m="1" x="6032"/>
        <item x="517"/>
        <item m="1" x="4910"/>
        <item m="1" x="2184"/>
        <item x="529"/>
        <item x="790"/>
        <item x="12"/>
        <item m="1" x="2722"/>
        <item m="1" x="6042"/>
        <item m="1" x="5685"/>
        <item m="1" x="3094"/>
        <item x="11"/>
        <item m="1" x="4859"/>
        <item m="1" x="1506"/>
        <item m="1" x="5753"/>
        <item m="1" x="960"/>
        <item m="1" x="1205"/>
        <item m="1" x="5865"/>
        <item m="1" x="6094"/>
        <item m="1" x="854"/>
        <item m="1" x="3433"/>
        <item m="1" x="2035"/>
        <item m="1" x="3243"/>
        <item m="1" x="6300"/>
        <item m="1" x="3244"/>
        <item x="100"/>
        <item x="99"/>
        <item x="410"/>
        <item x="95"/>
        <item x="409"/>
        <item x="408"/>
        <item x="94"/>
        <item x="97"/>
        <item x="96"/>
        <item x="412"/>
        <item x="411"/>
        <item x="87"/>
        <item x="752"/>
        <item x="406"/>
        <item x="104"/>
        <item x="102"/>
        <item m="1" x="1843"/>
        <item m="1" x="6225"/>
        <item m="1" x="6827"/>
        <item m="1" x="3558"/>
        <item m="1" x="5762"/>
        <item m="1" x="5761"/>
        <item x="819"/>
        <item x="86"/>
        <item x="85"/>
        <item x="405"/>
        <item x="103"/>
        <item m="1" x="2449"/>
        <item m="1" x="2448"/>
        <item m="1" x="2977"/>
        <item x="101"/>
        <item x="98"/>
        <item m="1" x="3204"/>
        <item m="1" x="6153"/>
        <item m="1" x="4612"/>
        <item m="1" x="3848"/>
        <item m="1" x="3765"/>
        <item m="1" x="3669"/>
        <item x="732"/>
        <item x="735"/>
        <item x="475"/>
        <item x="88"/>
        <item x="91"/>
        <item m="1" x="1993"/>
        <item m="1" x="1992"/>
        <item m="1" x="1985"/>
        <item m="1" x="1613"/>
        <item m="1" x="1984"/>
        <item m="1" x="4823"/>
        <item m="1" x="4822"/>
        <item m="1" x="4821"/>
        <item m="1" x="6103"/>
        <item m="1" x="1975"/>
        <item m="1" x="3201"/>
        <item m="1" x="4820"/>
        <item m="1" x="2456"/>
        <item m="1" x="2718"/>
        <item m="1" x="6616"/>
        <item m="1" x="4044"/>
        <item m="1" x="2512"/>
        <item m="1" x="1800"/>
        <item m="1" x="1012"/>
        <item m="1" x="1270"/>
        <item x="516"/>
        <item x="153"/>
        <item m="1" x="5183"/>
        <item m="1" x="1578"/>
        <item m="1" x="2811"/>
        <item m="1" x="2883"/>
        <item m="1" x="3845"/>
        <item m="1" x="3281"/>
        <item m="1" x="4618"/>
        <item m="1" x="1877"/>
        <item m="1" x="6580"/>
        <item m="1" x="2472"/>
        <item m="1" x="2863"/>
        <item m="1" x="1320"/>
        <item m="1" x="3587"/>
        <item m="1" x="3584"/>
        <item m="1" x="4322"/>
        <item m="1" x="4321"/>
        <item m="1" x="4320"/>
        <item x="306"/>
        <item m="1" x="6038"/>
        <item m="1" x="6037"/>
        <item m="1" x="6036"/>
        <item m="1" x="4138"/>
        <item m="1" x="5178"/>
        <item x="535"/>
        <item x="146"/>
        <item m="1" x="1272"/>
        <item x="4"/>
        <item x="436"/>
        <item m="1" x="4982"/>
        <item m="1" x="901"/>
        <item m="1" x="4597"/>
        <item m="1" x="1442"/>
        <item m="1" x="5285"/>
        <item m="1" x="4680"/>
        <item m="1" x="973"/>
        <item x="323"/>
        <item m="1" x="1000"/>
        <item x="397"/>
        <item m="1" x="3641"/>
        <item m="1" x="3093"/>
        <item m="1" x="3002"/>
        <item m="1" x="2913"/>
        <item m="1" x="949"/>
        <item m="1" x="948"/>
        <item m="1" x="2339"/>
        <item m="1" x="2625"/>
        <item m="1" x="3616"/>
        <item m="1" x="3773"/>
        <item m="1" x="3146"/>
        <item m="1" x="3287"/>
        <item m="1" x="5516"/>
        <item m="1" x="4720"/>
        <item m="1" x="2450"/>
        <item m="1" x="4946"/>
        <item m="1" x="5124"/>
        <item m="1" x="3099"/>
        <item m="1" x="3376"/>
        <item m="1" x="1180"/>
        <item m="1" x="3825"/>
        <item m="1" x="2261"/>
        <item m="1" x="1163"/>
        <item m="1" x="5463"/>
        <item m="1" x="3884"/>
        <item m="1" x="5061"/>
        <item m="1" x="4939"/>
        <item x="474"/>
        <item x="235"/>
        <item x="677"/>
        <item x="673"/>
        <item m="1" x="2822"/>
        <item m="1" x="2025"/>
        <item m="1" x="1297"/>
        <item m="1" x="6621"/>
        <item m="1" x="6620"/>
        <item m="1" x="5059"/>
        <item x="526"/>
        <item m="1" x="4510"/>
        <item m="1" x="4961"/>
        <item m="1" x="1913"/>
        <item m="1" x="1556"/>
        <item m="1" x="2372"/>
        <item m="1" x="1995"/>
        <item m="1" x="6287"/>
        <item m="1" x="6467"/>
        <item m="1" x="5384"/>
        <item m="1" x="3190"/>
        <item m="1" x="3539"/>
        <item m="1" x="5098"/>
        <item m="1" x="1590"/>
        <item m="1" x="6471"/>
        <item m="1" x="4704"/>
        <item m="1" x="4304"/>
        <item m="1" x="1356"/>
        <item m="1" x="4729"/>
        <item m="1" x="4728"/>
        <item m="1" x="5723"/>
        <item m="1" x="3599"/>
        <item m="1" x="5722"/>
        <item m="1" x="3598"/>
        <item m="1" x="5721"/>
        <item m="1" x="3597"/>
        <item x="421"/>
        <item m="1" x="5852"/>
        <item m="1" x="6034"/>
        <item m="1" x="4920"/>
        <item m="1" x="2011"/>
        <item m="1" x="4721"/>
        <item m="1" x="1015"/>
        <item m="1" x="894"/>
        <item m="1" x="893"/>
        <item m="1" x="2813"/>
        <item m="1" x="2812"/>
        <item m="1" x="1213"/>
        <item x="172"/>
        <item x="22"/>
        <item x="23"/>
        <item x="171"/>
        <item m="1" x="1851"/>
        <item m="1" x="4028"/>
        <item m="1" x="3687"/>
        <item m="1" x="4484"/>
        <item m="1" x="5018"/>
        <item m="1" x="4009"/>
        <item m="1" x="2004"/>
        <item m="1" x="4277"/>
        <item m="1" x="3943"/>
        <item m="1" x="3767"/>
        <item m="1" x="4033"/>
        <item m="1" x="3681"/>
        <item m="1" x="4959"/>
        <item m="1" x="1840"/>
        <item m="1" x="4344"/>
        <item m="1" x="1789"/>
        <item m="1" x="2917"/>
        <item m="1" x="2401"/>
        <item m="1" x="1386"/>
        <item m="1" x="4364"/>
        <item m="1" x="4363"/>
        <item m="1" x="4362"/>
        <item m="1" x="6835"/>
        <item m="1" x="2556"/>
        <item m="1" x="4879"/>
        <item x="313"/>
        <item x="316"/>
        <item x="317"/>
        <item x="315"/>
        <item x="314"/>
        <item x="312"/>
        <item m="1" x="4365"/>
        <item m="1" x="2499"/>
        <item m="1" x="1894"/>
        <item m="1" x="3523"/>
        <item m="1" x="5610"/>
        <item m="1" x="1883"/>
        <item m="1" x="1760"/>
        <item x="71"/>
        <item m="1" x="1099"/>
        <item m="1" x="927"/>
        <item m="1" x="1544"/>
        <item x="338"/>
        <item x="337"/>
        <item m="1" x="1478"/>
        <item m="1" x="5344"/>
        <item m="1" x="4333"/>
        <item m="1" x="2351"/>
        <item m="1" x="5426"/>
        <item x="546"/>
        <item m="1" x="5130"/>
        <item m="1" x="2444"/>
        <item m="1" x="4540"/>
        <item m="1" x="4801"/>
        <item m="1" x="6649"/>
        <item m="1" x="1059"/>
        <item m="1" x="4864"/>
        <item x="403"/>
        <item m="1" x="2108"/>
        <item x="39"/>
        <item x="40"/>
        <item x="830"/>
        <item m="1" x="3320"/>
        <item m="1" x="1343"/>
        <item m="1" x="6725"/>
        <item m="1" x="6337"/>
        <item m="1" x="5973"/>
        <item m="1" x="5788"/>
        <item m="1" x="3772"/>
        <item m="1" x="4259"/>
        <item m="1" x="1586"/>
        <item m="1" x="4661"/>
        <item x="697"/>
        <item x="693"/>
        <item x="708"/>
        <item x="711"/>
        <item x="704"/>
        <item m="1" x="2086"/>
        <item m="1" x="2016"/>
        <item m="1" x="2085"/>
        <item m="1" x="2434"/>
        <item m="1" x="2484"/>
        <item m="1" x="5861"/>
        <item m="1" x="3732"/>
        <item m="1" x="2979"/>
        <item m="1" x="2833"/>
        <item m="1" x="3168"/>
        <item m="1" x="2918"/>
        <item m="1" x="2886"/>
        <item m="1" x="3125"/>
        <item m="1" x="3124"/>
        <item m="1" x="6819"/>
        <item m="1" x="1916"/>
        <item m="1" x="1393"/>
        <item m="1" x="1392"/>
        <item m="1" x="5911"/>
        <item m="1" x="2285"/>
        <item m="1" x="3220"/>
        <item m="1" x="5361"/>
        <item m="1" x="2175"/>
        <item m="1" x="4010"/>
        <item m="1" x="4140"/>
        <item m="1" x="5128"/>
        <item m="1" x="3388"/>
        <item m="1" x="3045"/>
        <item m="1" x="5106"/>
        <item x="362"/>
        <item m="1" x="1651"/>
        <item m="1" x="4817"/>
        <item m="1" x="4816"/>
        <item m="1" x="4815"/>
        <item m="1" x="4814"/>
        <item m="1" x="4813"/>
        <item m="1" x="4812"/>
        <item x="224"/>
        <item x="223"/>
        <item m="1" x="3475"/>
        <item m="1" x="2468"/>
        <item m="1" x="3563"/>
        <item m="1" x="3564"/>
        <item m="1" x="2017"/>
        <item m="1" x="2018"/>
        <item m="1" x="2087"/>
        <item m="1" x="5603"/>
        <item m="1" x="1783"/>
        <item m="1" x="2915"/>
        <item m="1" x="5201"/>
        <item m="1" x="6299"/>
        <item m="1" x="3241"/>
        <item m="1" x="6164"/>
        <item m="1" x="1011"/>
        <item m="1" x="4678"/>
        <item m="1" x="1010"/>
        <item m="1" x="6163"/>
        <item x="222"/>
        <item m="1" x="3689"/>
        <item m="1" x="5306"/>
        <item m="1" x="5101"/>
        <item m="1" x="6853"/>
        <item m="1" x="2557"/>
        <item m="1" x="4151"/>
        <item m="1" x="6784"/>
        <item m="1" x="6781"/>
        <item m="1" x="6115"/>
        <item m="1" x="4785"/>
        <item m="1" x="4360"/>
        <item m="1" x="1662"/>
        <item m="1" x="1661"/>
        <item m="1" x="1055"/>
        <item m="1" x="2354"/>
        <item m="1" x="1823"/>
        <item m="1" x="1054"/>
        <item m="1" x="6825"/>
        <item m="1" x="6244"/>
        <item x="729"/>
        <item m="1" x="6614"/>
        <item m="1" x="6613"/>
        <item m="1" x="4019"/>
        <item m="1" x="6147"/>
        <item m="1" x="2081"/>
        <item m="1" x="1853"/>
        <item m="1" x="1741"/>
        <item m="1" x="4372"/>
        <item m="1" x="2125"/>
        <item m="1" x="2034"/>
        <item m="1" x="1406"/>
        <item m="1" x="4768"/>
        <item m="1" x="6240"/>
        <item m="1" x="5047"/>
        <item m="1" x="2204"/>
        <item m="1" x="2203"/>
        <item m="1" x="4963"/>
        <item m="1" x="4771"/>
        <item m="1" x="4769"/>
        <item m="1" x="3467"/>
        <item m="1" x="2664"/>
        <item m="1" x="3466"/>
        <item m="1" x="2663"/>
        <item m="1" x="2612"/>
        <item m="1" x="3282"/>
        <item m="1" x="4757"/>
        <item m="1" x="3606"/>
        <item m="1" x="4645"/>
        <item m="1" x="4093"/>
        <item m="1" x="2645"/>
        <item m="1" x="4289"/>
        <item m="1" x="5441"/>
        <item m="1" x="6330"/>
        <item m="1" x="2038"/>
        <item m="1" x="1994"/>
        <item m="1" x="2927"/>
        <item m="1" x="2343"/>
        <item m="1" x="2773"/>
        <item m="1" x="2648"/>
        <item m="1" x="5297"/>
        <item m="1" x="1353"/>
        <item x="440"/>
        <item m="1" x="5812"/>
        <item m="1" x="6385"/>
        <item m="1" x="1276"/>
        <item m="1" x="3215"/>
        <item m="1" x="3216"/>
        <item m="1" x="6472"/>
        <item m="1" x="3028"/>
        <item m="1" x="3025"/>
        <item m="1" x="4897"/>
        <item m="1" x="4896"/>
        <item x="600"/>
        <item x="599"/>
        <item m="1" x="1204"/>
        <item m="1" x="1157"/>
        <item m="1" x="911"/>
        <item m="1" x="2089"/>
        <item m="1" x="4688"/>
        <item m="1" x="2299"/>
        <item m="1" x="1965"/>
        <item m="1" x="6699"/>
        <item m="1" x="6329"/>
        <item m="1" x="5938"/>
        <item m="1" x="5552"/>
        <item m="1" x="5177"/>
        <item m="1" x="4838"/>
        <item m="1" x="3013"/>
        <item m="1" x="3779"/>
        <item m="1" x="2200"/>
        <item m="1" x="3484"/>
        <item m="1" x="3483"/>
        <item m="1" x="3461"/>
        <item x="237"/>
        <item x="226"/>
        <item m="1" x="4705"/>
        <item m="1" x="4429"/>
        <item m="1" x="2028"/>
        <item m="1" x="3643"/>
        <item m="1" x="3642"/>
        <item m="1" x="5932"/>
        <item x="416"/>
        <item m="1" x="2519"/>
        <item m="1" x="2518"/>
        <item m="1" x="5152"/>
        <item m="1" x="2111"/>
        <item m="1" x="6089"/>
        <item m="1" x="4874"/>
        <item x="238"/>
        <item m="1" x="5050"/>
        <item m="1" x="3758"/>
        <item x="19"/>
        <item m="1" x="3476"/>
        <item m="1" x="6294"/>
        <item m="1" x="5987"/>
        <item m="1" x="1670"/>
        <item m="1" x="1567"/>
        <item m="1" x="3477"/>
        <item m="1" x="1989"/>
        <item m="1" x="4985"/>
        <item m="1" x="5107"/>
        <item m="1" x="5105"/>
        <item m="1" x="4637"/>
        <item m="1" x="5924"/>
        <item m="1" x="5551"/>
        <item m="1" x="6790"/>
        <item m="1" x="4902"/>
        <item m="1" x="2019"/>
        <item m="1" x="2482"/>
        <item m="1" x="2432"/>
        <item m="1" x="2483"/>
        <item m="1" x="1574"/>
        <item m="1" x="5221"/>
        <item m="1" x="5163"/>
        <item m="1" x="1784"/>
        <item m="1" x="5587"/>
        <item m="1" x="2651"/>
        <item m="1" x="2535"/>
        <item m="1" x="5581"/>
        <item m="1" x="2646"/>
        <item m="1" x="2523"/>
        <item m="1" x="5575"/>
        <item m="1" x="2639"/>
        <item m="1" x="2516"/>
        <item m="1" x="3615"/>
        <item m="1" x="2295"/>
        <item m="1" x="3498"/>
        <item m="1" x="3497"/>
        <item m="1" x="6739"/>
        <item m="1" x="4780"/>
        <item m="1" x="4263"/>
        <item m="1" x="5968"/>
        <item m="1" x="5967"/>
        <item m="1" x="2726"/>
        <item m="1" x="4989"/>
        <item m="1" x="3719"/>
        <item m="1" x="3171"/>
        <item m="1" x="897"/>
        <item m="1" x="6644"/>
        <item m="1" x="5448"/>
        <item m="1" x="4282"/>
        <item m="1" x="2851"/>
        <item m="1" x="3784"/>
        <item m="1" x="845"/>
        <item m="1" x="6772"/>
        <item m="1" x="2828"/>
        <item m="1" x="5893"/>
        <item m="1" x="5799"/>
        <item m="1" x="2820"/>
        <item m="1" x="5890"/>
        <item m="1" x="5795"/>
        <item m="1" x="6776"/>
        <item x="201"/>
        <item x="497"/>
        <item m="1" x="3763"/>
        <item m="1" x="1403"/>
        <item m="1" x="1387"/>
        <item m="1" x="2411"/>
        <item m="1" x="5356"/>
        <item m="1" x="5355"/>
        <item m="1" x="1375"/>
        <item m="1" x="1374"/>
        <item x="309"/>
        <item m="1" x="2051"/>
        <item m="1" x="5195"/>
        <item m="1" x="3200"/>
        <item m="1" x="3240"/>
        <item m="1" x="3424"/>
        <item m="1" x="4373"/>
        <item m="1" x="3806"/>
        <item m="1" x="1143"/>
        <item m="1" x="2978"/>
        <item m="1" x="2930"/>
        <item m="1" x="1075"/>
        <item m="1" x="6519"/>
        <item m="1" x="4778"/>
        <item m="1" x="2485"/>
        <item m="1" x="2688"/>
        <item m="1" x="2219"/>
        <item m="1" x="2395"/>
        <item m="1" x="995"/>
        <item m="1" x="5075"/>
        <item m="1" x="4988"/>
        <item m="1" x="1923"/>
        <item m="1" x="6140"/>
        <item x="33"/>
        <item m="1" x="5419"/>
        <item x="331"/>
        <item m="1" x="3400"/>
        <item m="1" x="3750"/>
        <item m="1" x="6070"/>
        <item m="1" x="4562"/>
        <item m="1" x="3186"/>
        <item m="1" x="1740"/>
        <item m="1" x="2641"/>
        <item m="1" x="918"/>
        <item m="1" x="4738"/>
        <item m="1" x="4739"/>
        <item m="1" x="3946"/>
        <item m="1" x="6161"/>
        <item m="1" x="3945"/>
        <item m="1" x="3073"/>
        <item m="1" x="1273"/>
        <item m="1" x="3157"/>
        <item m="1" x="4392"/>
        <item m="1" x="4829"/>
        <item m="1" x="4496"/>
        <item m="1" x="4880"/>
        <item m="1" x="5616"/>
        <item x="806"/>
        <item m="1" x="5612"/>
        <item m="1" x="5613"/>
        <item m="1" x="5614"/>
        <item m="1" x="5615"/>
        <item m="1" x="6432"/>
        <item m="1" x="3879"/>
        <item m="1" x="3222"/>
        <item m="1" x="5664"/>
        <item m="1" x="3044"/>
        <item m="1" x="5179"/>
        <item m="1" x="2453"/>
        <item m="1" x="2214"/>
        <item m="1" x="2577"/>
        <item m="1" x="4658"/>
        <item m="1" x="1743"/>
        <item m="1" x="4746"/>
        <item m="1" x="1835"/>
        <item m="1" x="4862"/>
        <item m="1" x="5241"/>
        <item m="1" x="3218"/>
        <item m="1" x="1126"/>
        <item m="1" x="5564"/>
        <item m="1" x="6668"/>
        <item m="1" x="3897"/>
        <item m="1" x="3936"/>
        <item x="492"/>
        <item x="495"/>
        <item m="1" x="2929"/>
        <item m="1" x="5381"/>
        <item m="1" x="5673"/>
        <item m="1" x="981"/>
        <item m="1" x="2067"/>
        <item m="1" x="2000"/>
        <item m="1" x="4977"/>
        <item m="1" x="1837"/>
        <item m="1" x="6069"/>
        <item m="1" x="5778"/>
        <item m="1" x="2212"/>
        <item m="1" x="2213"/>
        <item m="1" x="3335"/>
        <item m="1" x="2428"/>
        <item x="188"/>
        <item x="637"/>
        <item m="1" x="5870"/>
        <item m="1" x="5905"/>
        <item m="1" x="5269"/>
        <item m="1" x="4857"/>
        <item m="1" x="6657"/>
        <item m="1" x="2313"/>
        <item m="1" x="4934"/>
        <item m="1" x="4601"/>
        <item m="1" x="1920"/>
        <item m="1" x="4206"/>
        <item m="1" x="5271"/>
        <item m="1" x="3375"/>
        <item m="1" x="1914"/>
        <item m="1" x="5504"/>
        <item m="1" x="4452"/>
        <item m="1" x="2297"/>
        <item m="1" x="2753"/>
        <item m="1" x="5597"/>
        <item m="1" x="2412"/>
        <item m="1" x="3221"/>
        <item m="1" x="4976"/>
        <item m="1" x="4884"/>
        <item m="1" x="5118"/>
        <item m="1" x="2280"/>
        <item m="1" x="1155"/>
        <item m="1" x="3908"/>
        <item m="1" x="4434"/>
        <item m="1" x="1501"/>
        <item m="1" x="4941"/>
        <item m="1" x="3369"/>
        <item m="1" x="2066"/>
        <item m="1" x="6735"/>
        <item m="1" x="6734"/>
        <item m="1" x="6733"/>
        <item m="1" x="6526"/>
        <item m="1" x="2460"/>
        <item m="1" x="5093"/>
        <item m="1" x="1349"/>
        <item m="1" x="1459"/>
        <item m="1" x="1341"/>
        <item m="1" x="6074"/>
        <item x="20"/>
        <item m="1" x="4071"/>
        <item m="1" x="3810"/>
        <item m="1" x="904"/>
        <item m="1" x="991"/>
        <item m="1" x="1285"/>
        <item m="1" x="4782"/>
        <item m="1" x="6816"/>
        <item m="1" x="5309"/>
        <item x="486"/>
        <item m="1" x="4286"/>
        <item m="1" x="6598"/>
        <item m="1" x="2257"/>
        <item m="1" x="2690"/>
        <item m="1" x="1302"/>
        <item m="1" x="1838"/>
        <item m="1" x="5091"/>
        <item m="1" x="2172"/>
        <item m="1" x="2061"/>
        <item m="1" x="2171"/>
        <item m="1" x="2060"/>
        <item m="1" x="2165"/>
        <item m="1" x="2431"/>
        <item m="1" x="2057"/>
        <item m="1" x="2517"/>
        <item m="1" x="3803"/>
        <item m="1" x="1996"/>
        <item x="59"/>
        <item m="1" x="3725"/>
        <item m="1" x="1473"/>
        <item m="1" x="1161"/>
        <item m="1" x="6730"/>
        <item m="1" x="6608"/>
        <item m="1" x="1668"/>
        <item m="1" x="1565"/>
        <item m="1" x="2207"/>
        <item m="1" x="2102"/>
        <item m="1" x="6171"/>
        <item m="1" x="5512"/>
        <item m="1" x="5953"/>
        <item m="1" x="1203"/>
        <item m="1" x="5318"/>
        <item m="1" x="5459"/>
        <item m="1" x="4681"/>
        <item m="1" x="4291"/>
        <item m="1" x="1336"/>
        <item m="1" x="964"/>
        <item m="1" x="6215"/>
        <item m="1" x="5835"/>
        <item m="1" x="1981"/>
        <item m="1" x="6547"/>
        <item m="1" x="2279"/>
        <item m="1" x="6349"/>
        <item m="1" x="2958"/>
        <item m="1" x="3290"/>
        <item m="1" x="5996"/>
        <item m="1" x="1824"/>
        <item m="1" x="2191"/>
        <item x="356"/>
        <item m="1" x="1852"/>
        <item m="1" x="5457"/>
        <item m="1" x="5283"/>
        <item m="1" x="1208"/>
        <item m="1" x="1558"/>
        <item x="444"/>
        <item m="1" x="913"/>
        <item m="1" x="2084"/>
        <item m="1" x="1686"/>
        <item m="1" x="1224"/>
        <item m="1" x="1069"/>
        <item m="1" x="1484"/>
        <item m="1" x="5929"/>
        <item m="1" x="6792"/>
        <item m="1" x="1792"/>
        <item x="662"/>
        <item m="1" x="5262"/>
        <item m="1" x="996"/>
        <item m="1" x="5698"/>
        <item m="1" x="1667"/>
        <item m="1" x="1110"/>
        <item m="1" x="1711"/>
        <item m="1" x="3898"/>
        <item m="1" x="5158"/>
        <item m="1" x="4875"/>
        <item m="1" x="6239"/>
        <item m="1" x="5855"/>
        <item m="1" x="3267"/>
        <item m="1" x="2884"/>
        <item m="1" x="4234"/>
        <item m="1" x="4426"/>
        <item m="1" x="6304"/>
        <item m="1" x="6346"/>
        <item m="1" x="2251"/>
        <item m="1" x="4342"/>
        <item m="1" x="6281"/>
        <item m="1" x="2253"/>
        <item m="1" x="2252"/>
        <item m="1" x="3515"/>
        <item m="1" x="4514"/>
        <item m="1" x="1822"/>
        <item m="1" x="1619"/>
        <item m="1" x="2781"/>
        <item x="620"/>
        <item m="1" x="1241"/>
        <item m="1" x="1009"/>
        <item m="1" x="1474"/>
        <item m="1" x="2942"/>
        <item m="1" x="2999"/>
        <item m="1" x="3101"/>
        <item m="1" x="3612"/>
        <item m="1" x="3849"/>
        <item m="1" x="3465"/>
        <item m="1" x="4576"/>
        <item m="1" x="4162"/>
        <item m="1" x="3809"/>
        <item m="1" x="3607"/>
        <item m="1" x="3246"/>
        <item m="1" x="4644"/>
        <item m="1" x="2160"/>
        <item m="1" x="3718"/>
        <item m="1" x="3274"/>
        <item m="1" x="6024"/>
        <item m="1" x="6039"/>
        <item m="1" x="6593"/>
        <item m="1" x="6486"/>
        <item x="163"/>
        <item m="1" x="5997"/>
        <item m="1" x="5432"/>
        <item m="1" x="2495"/>
        <item m="1" x="4981"/>
        <item m="1" x="2091"/>
        <item m="1" x="3407"/>
        <item m="1" x="4490"/>
        <item m="1" x="6805"/>
        <item m="1" x="4579"/>
        <item m="1" x="6379"/>
        <item m="1" x="5942"/>
        <item m="1" x="5965"/>
        <item m="1" x="4515"/>
        <item x="767"/>
        <item m="1" x="2855"/>
        <item m="1" x="6552"/>
        <item m="1" x="1746"/>
        <item m="1" x="1745"/>
        <item m="1" x="2657"/>
        <item x="296"/>
        <item m="1" x="6806"/>
        <item m="1" x="1563"/>
        <item m="1" x="1687"/>
        <item m="1" x="6128"/>
        <item m="1" x="5764"/>
        <item m="1" x="5775"/>
        <item m="1" x="5339"/>
        <item m="1" x="3940"/>
        <item x="443"/>
        <item x="212"/>
        <item m="1" x="1432"/>
        <item m="1" x="1431"/>
        <item m="1" x="2747"/>
        <item x="159"/>
        <item m="1" x="1311"/>
        <item x="148"/>
        <item x="383"/>
        <item m="1" x="5420"/>
        <item m="1" x="5914"/>
        <item m="1" x="2202"/>
        <item m="1" x="2155"/>
        <item m="1" x="5226"/>
        <item m="1" x="1376"/>
        <item x="688"/>
        <item x="690"/>
        <item m="1" x="6155"/>
        <item x="689"/>
        <item m="1" x="2826"/>
        <item m="1" x="5026"/>
        <item m="1" x="5944"/>
        <item m="1" x="3161"/>
        <item m="1" x="4307"/>
        <item m="1" x="5417"/>
        <item m="1" x="1779"/>
        <item m="1" x="4837"/>
        <item m="1" x="4836"/>
        <item m="1" x="4848"/>
        <item m="1" x="4849"/>
        <item m="1" x="3075"/>
        <item m="1" x="5245"/>
        <item m="1" x="5165"/>
        <item m="1" x="852"/>
        <item x="797"/>
        <item m="1" x="1553"/>
        <item m="1" x="3868"/>
        <item m="1" x="6488"/>
        <item m="1" x="1127"/>
        <item m="1" x="5989"/>
        <item m="1" x="3258"/>
        <item x="427"/>
        <item m="1" x="3264"/>
        <item m="1" x="4184"/>
        <item x="297"/>
        <item m="1" x="2416"/>
        <item m="1" x="5763"/>
        <item m="1" x="6141"/>
        <item m="1" x="5774"/>
        <item m="1" x="6706"/>
        <item m="1" x="6403"/>
        <item m="1" x="6404"/>
        <item m="1" x="5161"/>
        <item m="1" x="4672"/>
        <item m="1" x="4673"/>
        <item m="1" x="6828"/>
        <item m="1" x="6200"/>
        <item m="1" x="6009"/>
        <item x="624"/>
        <item x="415"/>
        <item m="1" x="6350"/>
        <item m="1" x="2658"/>
        <item m="1" x="3142"/>
        <item m="1" x="2740"/>
        <item m="1" x="6594"/>
        <item m="1" x="5025"/>
        <item m="1" x="3405"/>
        <item m="1" x="1827"/>
        <item m="1" x="1829"/>
        <item x="672"/>
        <item m="1" x="1623"/>
        <item m="1" x="5500"/>
        <item x="756"/>
        <item x="394"/>
        <item m="1" x="5162"/>
        <item m="1" x="2780"/>
        <item m="1" x="4106"/>
        <item m="1" x="5756"/>
        <item m="1" x="1120"/>
        <item m="1" x="1101"/>
        <item m="1" x="1211"/>
        <item m="1" x="2677"/>
        <item x="187"/>
        <item m="1" x="3770"/>
        <item m="1" x="3420"/>
        <item m="1" x="2511"/>
        <item m="1" x="4127"/>
        <item x="209"/>
        <item m="1" x="3355"/>
        <item m="1" x="2338"/>
        <item m="1" x="2198"/>
        <item m="1" x="3440"/>
        <item m="1" x="6456"/>
        <item m="1" x="5970"/>
        <item x="758"/>
        <item m="1" x="5777"/>
        <item m="1" x="4647"/>
        <item x="442"/>
        <item x="668"/>
        <item m="1" x="5754"/>
        <item m="1" x="1260"/>
        <item m="1" x="5813"/>
        <item m="1" x="6093"/>
        <item m="1" x="2864"/>
        <item m="1" x="1187"/>
        <item m="1" x="1362"/>
        <item m="1" x="5625"/>
        <item x="438"/>
        <item x="441"/>
        <item m="1" x="6219"/>
        <item m="1" x="6220"/>
        <item m="1" x="4611"/>
        <item m="1" x="1585"/>
        <item m="1" x="2247"/>
        <item m="1" x="4417"/>
        <item m="1" x="3554"/>
        <item m="1" x="6013"/>
        <item m="1" x="5649"/>
        <item m="1" x="5650"/>
        <item m="1" x="5651"/>
        <item m="1" x="5652"/>
        <item m="1" x="1112"/>
        <item m="1" x="4866"/>
        <item m="1" x="2497"/>
        <item m="1" x="1371"/>
        <item m="1" x="4296"/>
        <item x="759"/>
        <item m="1" x="2536"/>
        <item x="622"/>
        <item m="1" x="3799"/>
        <item x="488"/>
        <item m="1" x="2206"/>
        <item m="1" x="1748"/>
        <item x="626"/>
        <item m="1" x="5467"/>
        <item m="1" x="5097"/>
        <item m="1" x="5585"/>
        <item x="274"/>
        <item x="283"/>
        <item m="1" x="3582"/>
        <item m="1" x="3356"/>
        <item m="1" x="5404"/>
        <item m="1" x="4126"/>
        <item x="700"/>
        <item x="815"/>
        <item m="1" x="6176"/>
        <item m="1" x="4475"/>
        <item m="1" x="5827"/>
        <item m="1" x="5437"/>
        <item m="1" x="5077"/>
        <item m="1" x="3441"/>
        <item x="382"/>
        <item m="1" x="1750"/>
        <item m="1" x="1562"/>
        <item m="1" x="1742"/>
        <item x="122"/>
        <item x="113"/>
        <item x="112"/>
        <item x="118"/>
        <item m="1" x="2970"/>
        <item m="1" x="2969"/>
        <item m="1" x="2968"/>
        <item x="119"/>
        <item m="1" x="2461"/>
        <item m="1" x="5103"/>
        <item m="1" x="4585"/>
        <item x="437"/>
        <item x="1"/>
        <item m="1" x="6754"/>
        <item m="1" x="883"/>
        <item m="1" x="2275"/>
        <item m="1" x="5267"/>
        <item m="1" x="1094"/>
        <item m="1" x="4082"/>
        <item m="1" x="4081"/>
        <item m="1" x="1337"/>
        <item m="1" x="1798"/>
        <item m="1" x="4083"/>
        <item m="1" x="4387"/>
        <item m="1" x="5479"/>
        <item m="1" x="3630"/>
        <item m="1" x="6684"/>
        <item m="1" x="6683"/>
        <item m="1" x="6682"/>
        <item m="1" x="2464"/>
        <item m="1" x="1753"/>
        <item m="1" x="1752"/>
        <item x="236"/>
        <item m="1" x="1744"/>
        <item m="1" x="3063"/>
        <item m="1" x="5337"/>
        <item m="1" x="1281"/>
        <item m="1" x="1433"/>
        <item m="1" x="1449"/>
        <item m="1" x="1483"/>
        <item m="1" x="1482"/>
        <item x="43"/>
        <item m="1" x="6418"/>
        <item x="404"/>
        <item x="89"/>
        <item x="92"/>
        <item m="1" x="5837"/>
        <item m="1" x="1782"/>
        <item m="1" x="4734"/>
        <item m="1" x="2790"/>
        <item m="1" x="4080"/>
        <item m="1" x="4239"/>
        <item m="1" x="4079"/>
        <item m="1" x="2357"/>
        <item m="1" x="2332"/>
        <item m="1" x="6874"/>
        <item m="1" x="6873"/>
        <item x="307"/>
        <item m="1" x="2196"/>
        <item x="9"/>
        <item m="1" x="3228"/>
        <item m="1" x="1799"/>
        <item m="1" x="6877"/>
        <item m="1" x="6876"/>
        <item x="60"/>
        <item x="73"/>
        <item m="1" x="6729"/>
        <item m="1" x="3192"/>
        <item m="1" x="1134"/>
        <item m="1" x="5573"/>
        <item m="1" x="3684"/>
        <item m="1" x="2283"/>
        <item m="1" x="3650"/>
        <item m="1" x="1933"/>
        <item m="1" x="3649"/>
        <item m="1" x="1932"/>
        <item m="1" x="4368"/>
        <item m="1" x="4367"/>
        <item m="1" x="4366"/>
        <item m="1" x="5654"/>
        <item m="1" x="1257"/>
        <item m="1" x="4911"/>
        <item m="1" x="1330"/>
        <item m="1" x="2756"/>
        <item m="1" x="4077"/>
        <item x="339"/>
        <item m="1" x="6492"/>
        <item m="1" x="6494"/>
        <item m="1" x="5811"/>
        <item m="1" x="5621"/>
        <item m="1" x="5619"/>
        <item m="1" x="1922"/>
        <item x="21"/>
        <item m="1" x="6378"/>
        <item m="1" x="5620"/>
        <item x="18"/>
        <item x="621"/>
        <item m="1" x="6194"/>
        <item m="1" x="3788"/>
        <item m="1" x="3082"/>
        <item m="1" x="1911"/>
        <item m="1" x="6421"/>
        <item m="1" x="6056"/>
        <item m="1" x="4103"/>
        <item m="1" x="4102"/>
        <item x="203"/>
        <item m="1" x="3578"/>
        <item m="1" x="5671"/>
        <item m="1" x="2399"/>
        <item m="1" x="2369"/>
        <item m="1" x="5875"/>
        <item m="1" x="5874"/>
        <item m="1" x="4675"/>
        <item m="1" x="4674"/>
        <item x="419"/>
        <item m="1" x="3064"/>
        <item m="1" x="3033"/>
        <item m="1" x="3150"/>
        <item m="1" x="1765"/>
        <item m="1" x="2210"/>
        <item m="1" x="4733"/>
        <item m="1" x="5078"/>
        <item m="1" x="5046"/>
        <item m="1" x="5016"/>
        <item m="1" x="4447"/>
        <item m="1" x="4446"/>
        <item m="1" x="1089"/>
        <item m="1" x="2764"/>
        <item m="1" x="2763"/>
        <item m="1" x="3671"/>
        <item m="1" x="4317"/>
        <item m="1" x="4967"/>
        <item m="1" x="5704"/>
        <item m="1" x="5966"/>
        <item m="1" x="1030"/>
        <item m="1" x="1536"/>
        <item m="1" x="1029"/>
        <item m="1" x="1535"/>
        <item m="1" x="1028"/>
        <item m="1" x="1534"/>
        <item m="1" x="1027"/>
        <item m="1" x="3535"/>
        <item m="1" x="4679"/>
        <item m="1" x="5167"/>
        <item m="1" x="5166"/>
        <item m="1" x="6491"/>
        <item m="1" x="6286"/>
        <item m="1" x="6493"/>
        <item m="1" x="5302"/>
        <item m="1" x="5307"/>
        <item m="1" x="4233"/>
        <item m="1" x="2991"/>
        <item m="1" x="2990"/>
        <item m="1" x="2989"/>
        <item m="1" x="2988"/>
        <item m="1" x="6605"/>
        <item m="1" x="6359"/>
        <item m="1" x="2902"/>
        <item m="1" x="2903"/>
        <item m="1" x="6462"/>
        <item m="1" x="6721"/>
        <item m="1" x="1068"/>
        <item m="1" x="5975"/>
        <item m="1" x="2735"/>
        <item x="814"/>
        <item m="1" x="1283"/>
        <item m="1" x="2309"/>
        <item m="1" x="3224"/>
        <item m="1" x="2765"/>
        <item m="1" x="2436"/>
        <item x="357"/>
        <item m="1" x="3474"/>
        <item m="1" x="5382"/>
        <item m="1" x="5590"/>
        <item m="1" x="4741"/>
        <item m="1" x="1640"/>
        <item m="1" x="1803"/>
        <item m="1" x="1513"/>
        <item m="1" x="5239"/>
        <item x="207"/>
        <item m="1" x="1275"/>
        <item m="1" x="5496"/>
        <item m="1" x="1358"/>
        <item m="1" x="5748"/>
        <item m="1" x="4509"/>
        <item m="1" x="4508"/>
        <item m="1" x="4390"/>
        <item m="1" x="4389"/>
        <item x="633"/>
        <item m="1" x="3127"/>
        <item m="1" x="3657"/>
        <item m="1" x="3041"/>
        <item m="1" x="1227"/>
        <item m="1" x="4613"/>
        <item m="1" x="5841"/>
        <item m="1" x="5244"/>
        <item m="1" x="1658"/>
        <item m="1" x="5153"/>
        <item m="1" x="3545"/>
        <item m="1" x="4633"/>
        <item m="1" x="979"/>
        <item m="1" x="6276"/>
        <item m="1" x="6871"/>
        <item m="1" x="2183"/>
        <item m="1" x="1707"/>
        <item m="1" x="4530"/>
        <item m="1" x="1695"/>
        <item m="1" x="5701"/>
        <item m="1" x="4938"/>
        <item m="1" x="5483"/>
        <item m="1" x="5622"/>
        <item m="1" x="3015"/>
        <item m="1" x="2707"/>
        <item x="433"/>
        <item m="1" x="2032"/>
        <item m="1" x="5029"/>
        <item m="1" x="2694"/>
        <item m="1" x="6135"/>
        <item m="1" x="967"/>
        <item m="1" x="5794"/>
        <item m="1" x="5760"/>
        <item m="1" x="2452"/>
        <item m="1" x="1702"/>
        <item m="1" x="6031"/>
        <item m="1" x="6029"/>
        <item m="1" x="1703"/>
        <item x="321"/>
        <item m="1" x="1626"/>
        <item m="1" x="2474"/>
        <item m="1" x="4288"/>
        <item x="498"/>
        <item m="1" x="3913"/>
        <item m="1" x="2265"/>
        <item m="1" x="5750"/>
        <item m="1" x="3688"/>
        <item m="1" x="3982"/>
        <item m="1" x="4966"/>
        <item m="1" x="4965"/>
        <item m="1" x="2934"/>
        <item m="1" x="2933"/>
        <item m="1" x="3261"/>
        <item x="156"/>
        <item m="1" x="4957"/>
        <item m="1" x="2197"/>
        <item m="1" x="4205"/>
        <item m="1" x="4204"/>
        <item m="1" x="1457"/>
        <item m="1" x="5851"/>
        <item m="1" x="3153"/>
        <item m="1" x="3670"/>
        <item m="1" x="6030"/>
        <item m="1" x="3934"/>
        <item m="1" x="3932"/>
        <item m="1" x="3900"/>
        <item m="1" x="5129"/>
        <item x="829"/>
        <item m="1" x="4068"/>
        <item m="1" x="4067"/>
        <item m="1" x="3992"/>
        <item m="1" x="6010"/>
        <item m="1" x="2199"/>
        <item m="1" x="3180"/>
        <item m="1" x="1160"/>
        <item m="1" x="5444"/>
        <item m="1" x="3482"/>
        <item m="1" x="2470"/>
        <item m="1" x="6308"/>
        <item m="1" x="1638"/>
        <item m="1" x="2471"/>
        <item m="1" x="6309"/>
        <item m="1" x="3941"/>
        <item m="1" x="3205"/>
        <item m="1" x="1701"/>
        <item m="1" x="6696"/>
        <item m="1" x="4135"/>
        <item m="1" x="2923"/>
        <item m="1" x="2956"/>
        <item m="1" x="5976"/>
        <item m="1" x="1031"/>
        <item m="1" x="6195"/>
        <item m="1" x="3137"/>
        <item m="1" x="3136"/>
        <item x="214"/>
        <item m="1" x="6357"/>
        <item m="1" x="6271"/>
        <item m="1" x="6338"/>
        <item m="1" x="5086"/>
        <item m="1" x="4651"/>
        <item m="1" x="6090"/>
        <item m="1" x="2217"/>
        <item m="1" x="2572"/>
        <item m="1" x="2103"/>
        <item m="1" x="5293"/>
        <item m="1" x="5292"/>
        <item m="1" x="4983"/>
        <item m="1" x="2437"/>
        <item m="1" x="900"/>
        <item m="1" x="6823"/>
        <item m="1" x="3910"/>
        <item m="1" x="1438"/>
        <item m="1" x="1437"/>
        <item m="1" x="3089"/>
        <item m="1" x="4586"/>
        <item m="1" x="1983"/>
        <item m="1" x="1982"/>
        <item m="1" x="6048"/>
        <item m="1" x="6047"/>
        <item m="1" x="5225"/>
        <item m="1" x="4596"/>
        <item m="1" x="3442"/>
        <item x="476"/>
        <item m="1" x="1589"/>
        <item m="1" x="5064"/>
        <item m="1" x="2727"/>
        <item m="1" x="5998"/>
        <item m="1" x="6106"/>
        <item m="1" x="844"/>
        <item m="1" x="4918"/>
        <item m="1" x="5062"/>
        <item m="1" x="1693"/>
        <item x="834"/>
        <item m="1" x="4313"/>
        <item m="1" x="3882"/>
        <item m="1" x="5755"/>
        <item m="1" x="6695"/>
        <item m="1" x="3291"/>
        <item m="1" x="3513"/>
        <item m="1" x="3404"/>
        <item m="1" x="4663"/>
        <item m="1" x="1924"/>
        <item m="1" x="6861"/>
        <item m="1" x="875"/>
        <item m="1" x="874"/>
        <item m="1" x="6231"/>
        <item m="1" x="6224"/>
        <item m="1" x="5776"/>
        <item m="1" x="6142"/>
        <item m="1" x="6779"/>
        <item m="1" x="6778"/>
        <item m="1" x="3389"/>
        <item m="1" x="4335"/>
        <item m="1" x="3958"/>
        <item m="1" x="4258"/>
        <item m="1" x="4257"/>
        <item m="1" x="6102"/>
        <item m="1" x="3972"/>
        <item m="1" x="3895"/>
        <item m="1" x="858"/>
        <item m="1" x="3259"/>
        <item m="1" x="6628"/>
        <item m="1" x="6731"/>
        <item m="1" x="3184"/>
        <item m="1" x="2478"/>
        <item m="1" x="3859"/>
        <item m="1" x="1531"/>
        <item m="1" x="1032"/>
        <item m="1" x="5181"/>
        <item m="1" x="1325"/>
        <item m="1" x="6506"/>
        <item m="1" x="1207"/>
        <item m="1" x="6398"/>
        <item m="1" x="6685"/>
        <item m="1" x="3438"/>
        <item m="1" x="3266"/>
        <item m="1" x="3265"/>
        <item m="1" x="6371"/>
        <item m="1" x="1820"/>
        <item m="1" x="1231"/>
        <item m="1" x="6197"/>
        <item m="1" x="5197"/>
        <item m="1" x="5199"/>
        <item m="1" x="1618"/>
        <item m="1" x="4719"/>
        <item m="1" x="6310"/>
        <item m="1" x="6394"/>
        <item m="1" x="1419"/>
        <item m="1" x="5797"/>
        <item m="1" x="3826"/>
        <item m="1" x="3084"/>
        <item m="1" x="6186"/>
        <item m="1" x="6233"/>
        <item m="1" x="1142"/>
        <item m="1" x="1832"/>
        <item m="1" x="3991"/>
        <item m="1" x="3248"/>
        <item m="1" x="4745"/>
        <item m="1" x="4659"/>
        <item m="1" x="5295"/>
        <item m="1" x="4968"/>
        <item m="1" x="4343"/>
        <item m="1" x="4427"/>
        <item m="1" x="970"/>
        <item m="1" x="1354"/>
        <item m="1" x="881"/>
        <item m="1" x="3383"/>
        <item m="1" x="2853"/>
        <item m="1" x="1153"/>
        <item m="1" x="3235"/>
        <item m="1" x="4926"/>
        <item m="1" x="5826"/>
        <item m="1" x="6005"/>
        <item m="1" x="1329"/>
        <item m="1" x="2679"/>
        <item m="1" x="5645"/>
        <item m="1" x="6672"/>
        <item m="1" x="2435"/>
        <item m="1" x="4200"/>
        <item m="1" x="1816"/>
        <item m="1" x="2164"/>
        <item m="1" x="3894"/>
        <item m="1" x="1178"/>
        <item m="1" x="6324"/>
        <item x="432"/>
        <item m="1" x="3141"/>
        <item m="1" x="3839"/>
        <item m="1" x="3251"/>
        <item m="1" x="1944"/>
        <item m="1" x="2344"/>
        <item m="1" x="971"/>
        <item m="1" x="3566"/>
        <item m="1" x="1093"/>
        <item m="1" x="6085"/>
        <item m="1" x="2078"/>
        <item m="1" x="2749"/>
        <item m="1" x="4120"/>
        <item m="1" x="3512"/>
        <item x="625"/>
        <item m="1" x="6388"/>
        <item m="1" x="2660"/>
        <item m="1" x="3659"/>
        <item m="1" x="6443"/>
        <item m="1" x="3487"/>
        <item m="1" x="4692"/>
        <item m="1" x="5655"/>
        <item m="1" x="4693"/>
        <item m="1" x="1602"/>
        <item m="1" x="3118"/>
        <item m="1" x="1123"/>
        <item m="1" x="5013"/>
        <item m="1" x="6484"/>
        <item m="1" x="4128"/>
        <item m="1" x="3956"/>
        <item m="1" x="2129"/>
        <item m="1" x="4252"/>
        <item m="1" x="2115"/>
        <item m="1" x="4247"/>
        <item m="1" x="3965"/>
        <item m="1" x="1249"/>
        <item m="1" x="6136"/>
        <item m="1" x="5324"/>
        <item m="1" x="3302"/>
        <item m="1" x="2809"/>
        <item m="1" x="4485"/>
        <item m="1" x="3981"/>
        <item m="1" x="3980"/>
        <item m="1" x="1035"/>
        <item m="1" x="3510"/>
        <item m="1" x="3626"/>
        <item x="3"/>
        <item x="2"/>
        <item m="1" x="2266"/>
        <item m="1" x="4614"/>
        <item m="1" x="1021"/>
        <item x="499"/>
        <item m="1" x="1560"/>
        <item m="1" x="4181"/>
        <item m="1" x="1158"/>
        <item m="1" x="3814"/>
        <item m="1" x="4466"/>
        <item m="1" x="5833"/>
        <item m="1" x="1986"/>
        <item m="1" x="4251"/>
        <item m="1" x="6466"/>
        <item m="1" x="1007"/>
        <item m="1" x="6439"/>
        <item x="746"/>
        <item m="1" x="6475"/>
        <item m="1" x="6101"/>
        <item m="1" x="3219"/>
        <item m="1" x="3964"/>
        <item m="1" x="1584"/>
        <item m="1" x="5569"/>
        <item m="1" x="5568"/>
        <item m="1" x="5270"/>
        <item m="1" x="6745"/>
        <item m="1" x="2323"/>
        <item m="1" x="2324"/>
        <item m="1" x="6629"/>
        <item m="1" x="1128"/>
        <item m="1" x="2263"/>
        <item m="1" x="5635"/>
        <item m="1" x="3776"/>
        <item m="1" x="3775"/>
        <item m="1" x="5832"/>
        <item m="1" x="5831"/>
        <item m="1" x="5830"/>
        <item x="543"/>
        <item m="1" x="1631"/>
        <item m="1" x="6838"/>
        <item m="1" x="2163"/>
        <item m="1" x="2408"/>
        <item m="1" x="4306"/>
        <item m="1" x="2407"/>
        <item m="1" x="5913"/>
        <item m="1" x="5912"/>
        <item m="1" x="1802"/>
        <item m="1" x="3794"/>
        <item m="1" x="3334"/>
        <item m="1" x="5445"/>
        <item m="1" x="4224"/>
        <item m="1" x="2967"/>
        <item m="1" x="2143"/>
        <item m="1" x="3283"/>
        <item m="1" x="2099"/>
        <item m="1" x="2205"/>
        <item m="1" x="3421"/>
        <item m="1" x="6700"/>
        <item m="1" x="1239"/>
        <item m="1" x="2563"/>
        <item m="1" x="2562"/>
        <item m="1" x="5429"/>
        <item m="1" x="3993"/>
        <item m="1" x="3933"/>
        <item m="1" x="4066"/>
        <item m="1" x="3230"/>
        <item m="1" x="6071"/>
        <item m="1" x="4631"/>
        <item m="1" x="4604"/>
        <item m="1" x="6770"/>
        <item m="1" x="3504"/>
        <item m="1" x="2232"/>
        <item m="1" x="6624"/>
        <item m="1" x="4764"/>
        <item m="1" x="4763"/>
        <item x="701"/>
        <item x="694"/>
        <item x="554"/>
        <item m="1" x="4640"/>
        <item m="1" x="2353"/>
        <item m="1" x="1247"/>
        <item m="1" x="5220"/>
        <item m="1" x="3509"/>
        <item x="234"/>
        <item m="1" x="5711"/>
        <item m="1" x="5839"/>
        <item m="1" x="1129"/>
        <item m="1" x="1581"/>
        <item m="1" x="6544"/>
        <item m="1" x="3885"/>
        <item m="1" x="2546"/>
        <item m="1" x="2545"/>
        <item m="1" x="4899"/>
        <item m="1" x="2544"/>
        <item m="1" x="2543"/>
        <item m="1" x="4898"/>
        <item m="1" x="5168"/>
        <item x="454"/>
        <item x="451"/>
        <item m="1" x="2012"/>
        <item m="1" x="5066"/>
        <item m="1" x="5608"/>
        <item m="1" x="6741"/>
        <item m="1" x="6369"/>
        <item m="1" x="4376"/>
        <item x="464"/>
        <item m="1" x="3315"/>
        <item m="1" x="4539"/>
        <item m="1" x="5537"/>
        <item m="1" x="1233"/>
        <item m="1" x="6259"/>
        <item m="1" x="3572"/>
        <item m="1" x="5702"/>
        <item m="1" x="1873"/>
        <item m="1" x="3989"/>
        <item x="644"/>
        <item m="1" x="5712"/>
        <item m="1" x="4014"/>
        <item m="1" x="6840"/>
        <item m="1" x="4186"/>
        <item m="1" x="3896"/>
        <item m="1" x="1915"/>
        <item m="1" x="6130"/>
        <item m="1" x="6129"/>
        <item m="1" x="1066"/>
        <item m="1" x="4420"/>
        <item m="1" x="4419"/>
        <item m="1" x="1240"/>
        <item m="1" x="5643"/>
        <item x="589"/>
        <item m="1" x="2852"/>
        <item x="835"/>
        <item m="1" x="3939"/>
        <item m="1" x="4703"/>
        <item x="466"/>
        <item x="465"/>
        <item m="1" x="4685"/>
        <item x="463"/>
        <item m="1" x="1735"/>
        <item m="1" x="4398"/>
        <item m="1" x="4056"/>
        <item m="1" x="4397"/>
        <item m="1" x="4396"/>
        <item m="1" x="4055"/>
        <item m="1" x="1348"/>
        <item m="1" x="5802"/>
        <item m="1" x="4254"/>
        <item m="1" x="3279"/>
        <item m="1" x="1769"/>
        <item m="1" x="2149"/>
        <item m="1" x="6641"/>
        <item m="1" x="4684"/>
        <item m="1" x="5117"/>
        <item m="1" x="5032"/>
        <item m="1" x="6397"/>
        <item m="1" x="6396"/>
        <item m="1" x="2650"/>
        <item m="1" x="1256"/>
        <item x="821"/>
        <item m="1" x="3273"/>
        <item m="1" x="6252"/>
        <item m="1" x="2489"/>
        <item m="1" x="2920"/>
        <item m="1" x="1378"/>
        <item m="1" x="4578"/>
        <item m="1" x="6661"/>
        <item m="1" x="6660"/>
        <item m="1" x="6144"/>
        <item m="1" x="5362"/>
        <item m="1" x="4451"/>
        <item m="1" x="4791"/>
        <item m="1" x="2965"/>
        <item m="1" x="3880"/>
        <item m="1" x="4440"/>
        <item m="1" x="6058"/>
        <item m="1" x="5310"/>
        <item m="1" x="3565"/>
        <item m="1" x="1564"/>
        <item m="1" x="1768"/>
        <item x="109"/>
        <item m="1" x="6720"/>
        <item m="1" x="6327"/>
        <item m="1" x="6154"/>
        <item m="1" x="1844"/>
        <item m="1" x="6315"/>
        <item m="1" x="4774"/>
        <item m="1" x="982"/>
        <item m="1" x="4643"/>
        <item m="1" x="974"/>
        <item m="1" x="4528"/>
        <item m="1" x="4642"/>
        <item m="1" x="4527"/>
        <item m="1" x="4773"/>
        <item m="1" x="4641"/>
        <item m="1" x="6674"/>
        <item m="1" x="4177"/>
        <item m="1" x="5007"/>
        <item m="1" x="4235"/>
        <item m="1" x="3371"/>
        <item m="1" x="6226"/>
        <item m="1" x="4240"/>
        <item x="256"/>
        <item m="1" x="1369"/>
        <item m="1" x="1367"/>
        <item m="1" x="2696"/>
        <item m="1" x="2695"/>
        <item m="1" x="2987"/>
        <item m="1" x="5261"/>
        <item m="1" x="5918"/>
        <item m="1" x="6393"/>
        <item m="1" x="4331"/>
        <item m="1" x="4214"/>
        <item m="1" x="5264"/>
        <item m="1" x="3754"/>
        <item m="1" x="5526"/>
        <item m="1" x="1554"/>
        <item m="1" x="6420"/>
        <item m="1" x="6419"/>
        <item x="208"/>
        <item m="1" x="879"/>
        <item m="1" x="6534"/>
        <item m="1" x="6636"/>
        <item m="1" x="6533"/>
        <item m="1" x="6635"/>
        <item m="1" x="6532"/>
        <item m="1" x="6634"/>
        <item m="1" x="6531"/>
        <item m="1" x="6633"/>
        <item m="1" x="6530"/>
        <item m="1" x="6632"/>
        <item m="1" x="6529"/>
        <item m="1" x="6631"/>
        <item m="1" x="1885"/>
        <item m="1" x="4632"/>
        <item m="1" x="4481"/>
        <item m="1" x="6810"/>
        <item m="1" x="5848"/>
        <item m="1" x="4046"/>
        <item m="1" x="1706"/>
        <item m="1" x="4455"/>
        <item m="1" x="4454"/>
        <item m="1" x="1787"/>
        <item m="1" x="1834"/>
        <item m="1" x="3862"/>
        <item m="1" x="5935"/>
        <item m="1" x="5845"/>
        <item m="1" x="4500"/>
        <item m="1" x="3768"/>
        <item x="766"/>
        <item m="1" x="5915"/>
        <item m="1" x="6444"/>
        <item m="1" x="1106"/>
        <item m="1" x="1684"/>
        <item m="1" x="870"/>
        <item m="1" x="1683"/>
        <item m="1" x="869"/>
        <item m="1" x="1682"/>
        <item m="1" x="868"/>
        <item m="1" x="1681"/>
        <item m="1" x="867"/>
        <item m="1" x="1680"/>
        <item m="1" x="866"/>
        <item m="1" x="1679"/>
        <item m="1" x="865"/>
        <item m="1" x="1678"/>
        <item m="1" x="864"/>
        <item m="1" x="1677"/>
        <item m="1" x="863"/>
        <item m="1" x="1676"/>
        <item m="1" x="862"/>
        <item m="1" x="1675"/>
        <item m="1" x="861"/>
        <item m="1" x="1674"/>
        <item m="1" x="860"/>
        <item m="1" x="859"/>
        <item m="1" x="4740"/>
        <item x="642"/>
        <item x="162"/>
        <item m="1" x="4833"/>
        <item m="1" x="3333"/>
        <item m="1" x="5525"/>
        <item m="1" x="1737"/>
        <item m="1" x="5409"/>
        <item m="1" x="1539"/>
        <item m="1" x="4553"/>
        <item m="1" x="3322"/>
        <item m="1" x="4284"/>
        <item m="1" x="6528"/>
        <item x="204"/>
        <item m="1" x="3306"/>
        <item m="1" x="3305"/>
        <item m="1" x="3304"/>
        <item m="1" x="2953"/>
        <item m="1" x="2959"/>
        <item m="1" x="2777"/>
        <item m="1" x="2490"/>
        <item x="246"/>
        <item x="245"/>
        <item x="244"/>
        <item x="243"/>
        <item x="242"/>
        <item x="241"/>
        <item x="278"/>
        <item m="1" x="2392"/>
        <item m="1" x="6714"/>
        <item m="1" x="6818"/>
        <item m="1" x="3038"/>
        <item m="1" x="6389"/>
        <item m="1" x="5887"/>
        <item m="1" x="5978"/>
        <item m="1" x="2792"/>
        <item m="1" x="4314"/>
        <item x="28"/>
        <item x="27"/>
        <item m="1" x="6376"/>
        <item x="48"/>
        <item x="185"/>
        <item x="604"/>
        <item m="1" x="1119"/>
        <item m="1" x="1118"/>
        <item m="1" x="1117"/>
        <item m="1" x="1116"/>
        <item m="1" x="1115"/>
        <item m="1" x="1114"/>
        <item m="1" x="2002"/>
        <item m="1" x="5757"/>
        <item m="1" x="3609"/>
        <item m="1" x="3724"/>
        <item m="1" x="2711"/>
        <item m="1" x="5767"/>
        <item m="1" x="3349"/>
        <item m="1" x="2712"/>
        <item m="1" x="4407"/>
        <item m="1" x="3212"/>
        <item m="1" x="3014"/>
        <item m="1" x="5933"/>
        <item m="1" x="6427"/>
        <item m="1" x="2465"/>
        <item m="1" x="2997"/>
        <item m="1" x="2370"/>
        <item m="1" x="2909"/>
        <item m="1" x="2284"/>
        <item m="1" x="2806"/>
        <item x="200"/>
        <item x="198"/>
        <item m="1" x="6305"/>
        <item x="217"/>
        <item m="1" x="6293"/>
        <item m="1" x="3968"/>
        <item m="1" x="3840"/>
        <item m="1" x="3967"/>
        <item x="77"/>
        <item m="1" x="4111"/>
        <item m="1" x="2699"/>
        <item m="1" x="4948"/>
        <item m="1" x="4949"/>
        <item m="1" x="1650"/>
        <item m="1" x="5677"/>
        <item m="1" x="5906"/>
        <item m="1" x="1105"/>
        <item x="299"/>
        <item m="1" x="5550"/>
        <item x="147"/>
        <item m="1" x="4516"/>
        <item m="1" x="4399"/>
        <item m="1" x="5670"/>
        <item x="132"/>
        <item x="468"/>
        <item x="467"/>
        <item m="1" x="6821"/>
        <item m="1" x="1865"/>
        <item m="1" x="5402"/>
        <item m="1" x="6322"/>
        <item m="1" x="3914"/>
        <item x="258"/>
        <item m="1" x="5150"/>
        <item m="1" x="1628"/>
        <item m="1" x="6539"/>
        <item m="1" x="4974"/>
        <item m="1" x="4973"/>
        <item m="1" x="1935"/>
        <item m="1" x="2187"/>
        <item m="1" x="3288"/>
        <item m="1" x="5530"/>
        <item m="1" x="2282"/>
        <item m="1" x="2281"/>
        <item m="1" x="5517"/>
        <item m="1" x="4280"/>
        <item m="1" x="2872"/>
        <item m="1" x="4323"/>
        <item x="30"/>
        <item x="29"/>
        <item m="1" x="2926"/>
        <item m="1" x="5952"/>
        <item m="1" x="5034"/>
        <item m="1" x="4569"/>
        <item m="1" x="5342"/>
        <item m="1" x="3348"/>
        <item m="1" x="957"/>
        <item m="1" x="5882"/>
        <item m="1" x="917"/>
        <item m="1" x="5866"/>
        <item m="1" x="6852"/>
        <item m="1" x="6758"/>
        <item m="1" x="2228"/>
        <item m="1" x="3608"/>
        <item x="240"/>
        <item x="239"/>
        <item x="439"/>
        <item m="1" x="5123"/>
        <item m="1" x="6092"/>
        <item x="210"/>
        <item m="1" x="1856"/>
        <item m="1" x="3804"/>
        <item x="41"/>
        <item x="42"/>
        <item m="1" x="1811"/>
        <item m="1" x="2476"/>
        <item m="1" x="3748"/>
        <item m="1" x="2177"/>
        <item m="1" x="3345"/>
        <item m="1" x="4580"/>
        <item m="1" x="4770"/>
        <item m="1" x="6441"/>
        <item m="1" x="5667"/>
        <item m="1" x="984"/>
        <item m="1" x="3911"/>
        <item x="197"/>
        <item m="1" x="5141"/>
        <item m="1" x="6559"/>
        <item m="1" x="6249"/>
        <item m="1" x="6655"/>
        <item x="428"/>
        <item x="429"/>
        <item x="191"/>
        <item x="190"/>
        <item x="189"/>
        <item x="192"/>
        <item x="400"/>
        <item m="1" x="6235"/>
        <item m="1" x="5529"/>
        <item m="1" x="5633"/>
        <item m="1" x="6165"/>
        <item m="1" x="3500"/>
        <item m="1" x="5634"/>
        <item m="1" x="6040"/>
        <item m="1" x="5574"/>
        <item m="1" x="4386"/>
        <item m="1" x="4723"/>
        <item m="1" x="6143"/>
        <item m="1" x="5540"/>
        <item m="1" x="3309"/>
        <item m="1" x="6098"/>
        <item m="1" x="6675"/>
        <item m="1" x="5193"/>
        <item x="202"/>
        <item m="1" x="1074"/>
        <item m="1" x="6238"/>
        <item m="1" x="6066"/>
        <item m="1" x="6221"/>
        <item x="302"/>
        <item x="301"/>
        <item m="1" x="4865"/>
        <item m="1" x="6019"/>
        <item m="1" x="3427"/>
        <item m="1" x="6323"/>
        <item m="1" x="5834"/>
        <item x="47"/>
        <item x="447"/>
        <item x="446"/>
        <item m="1" x="3695"/>
        <item x="231"/>
        <item x="230"/>
        <item m="1" x="6575"/>
        <item x="334"/>
        <item m="1" x="2674"/>
        <item m="1" x="2467"/>
        <item m="1" x="3189"/>
        <item m="1" x="5957"/>
        <item x="322"/>
        <item x="164"/>
        <item m="1" x="5234"/>
        <item m="1" x="6622"/>
        <item m="1" x="977"/>
        <item m="1" x="2626"/>
        <item m="1" x="5052"/>
        <item m="1" x="4671"/>
        <item m="1" x="4979"/>
        <item x="473"/>
        <item m="1" x="6214"/>
        <item m="1" x="4593"/>
        <item m="1" x="1255"/>
        <item m="1" x="5843"/>
        <item m="1" x="5580"/>
        <item m="1" x="4042"/>
        <item m="1" x="3683"/>
        <item m="1" x="3293"/>
        <item m="1" x="3721"/>
        <item m="1" x="2947"/>
        <item m="1" x="903"/>
        <item m="1" x="2124"/>
        <item m="1" x="5096"/>
        <item m="1" x="5359"/>
        <item m="1" x="6870"/>
        <item m="1" x="5982"/>
        <item m="1" x="5981"/>
        <item m="1" x="6124"/>
        <item m="1" x="4789"/>
        <item m="1" x="6646"/>
        <item m="1" x="6067"/>
        <item m="1" x="6789"/>
        <item m="1" x="1192"/>
        <item m="1" x="3470"/>
        <item m="1" x="1183"/>
        <item m="1" x="5741"/>
        <item m="1" x="5740"/>
        <item m="1" x="5739"/>
        <item m="1" x="1978"/>
        <item x="332"/>
        <item m="1" x="3135"/>
        <item m="1" x="3133"/>
        <item m="1" x="3132"/>
        <item m="1" x="3131"/>
        <item m="1" x="1751"/>
        <item m="1" x="2768"/>
        <item m="1" x="2760"/>
        <item m="1" x="2831"/>
        <item m="1" x="3130"/>
        <item m="1" x="6118"/>
        <item m="1" x="2260"/>
        <item m="1" x="1193"/>
        <item m="1" x="1191"/>
        <item x="93"/>
        <item x="90"/>
        <item x="407"/>
        <item m="1" x="2524"/>
        <item m="1" x="4058"/>
        <item m="1" x="2118"/>
        <item m="1" x="5533"/>
        <item m="1" x="2843"/>
        <item m="1" x="5210"/>
        <item m="1" x="5668"/>
        <item m="1" x="4092"/>
        <item m="1" x="2706"/>
        <item m="1" x="2422"/>
        <item m="1" x="4405"/>
        <item m="1" x="4404"/>
        <item m="1" x="4403"/>
        <item m="1" x="1076"/>
        <item x="487"/>
        <item m="1" x="1596"/>
        <item m="1" x="4305"/>
        <item m="1" x="4324"/>
        <item m="1" x="3411"/>
        <item m="1" x="3912"/>
        <item m="1" x="3753"/>
        <item m="1" x="3547"/>
        <item m="1" x="3393"/>
        <item m="1" x="3196"/>
        <item x="229"/>
        <item m="1" x="3783"/>
        <item m="1" x="5630"/>
        <item m="1" x="3646"/>
        <item m="1" x="1521"/>
        <item m="1" x="2043"/>
        <item m="1" x="5939"/>
        <item m="1" x="3647"/>
        <item m="1" x="1522"/>
        <item m="1" x="5940"/>
        <item x="426"/>
        <item m="1" x="1627"/>
        <item m="1" x="3253"/>
        <item m="1" x="2083"/>
        <item m="1" x="3613"/>
        <item m="1" x="5724"/>
        <item m="1" x="5205"/>
        <item m="1" x="6002"/>
        <item m="1" x="6003"/>
        <item m="1" x="6051"/>
        <item m="1" x="6050"/>
        <item x="133"/>
        <item m="1" x="4052"/>
        <item m="1" x="5844"/>
        <item m="1" x="3929"/>
        <item m="1" x="4980"/>
        <item x="489"/>
        <item m="1" x="5343"/>
        <item m="1" x="2574"/>
        <item m="1" x="2576"/>
        <item m="1" x="2575"/>
        <item x="377"/>
        <item x="617"/>
        <item x="629"/>
        <item x="628"/>
        <item x="639"/>
        <item x="638"/>
        <item x="636"/>
        <item x="635"/>
        <item x="634"/>
        <item x="632"/>
        <item x="631"/>
        <item x="630"/>
        <item m="1" x="3344"/>
        <item x="651"/>
        <item x="667"/>
        <item x="666"/>
        <item x="665"/>
        <item x="664"/>
        <item m="1" x="2162"/>
        <item x="685"/>
        <item x="684"/>
        <item x="686"/>
        <item x="710"/>
        <item x="709"/>
        <item x="707"/>
        <item x="712"/>
        <item x="706"/>
        <item x="705"/>
        <item x="703"/>
        <item x="702"/>
        <item x="698"/>
        <item x="696"/>
        <item x="695"/>
        <item x="717"/>
        <item x="725"/>
        <item x="731"/>
        <item m="1" x="3722"/>
        <item x="730"/>
        <item m="1" x="2693"/>
        <item m="1" x="1727"/>
        <item m="1" x="1426"/>
        <item m="1" x="1424"/>
        <item m="1" x="3327"/>
        <item m="1" x="2940"/>
        <item m="1" x="5642"/>
        <item m="1" x="2237"/>
        <item m="1" x="2875"/>
        <item m="1" x="4904"/>
        <item m="1" x="6367"/>
        <item m="1" x="1568"/>
        <item m="1" x="5087"/>
        <item m="1" x="1569"/>
        <item m="1" x="2681"/>
        <item x="788"/>
        <item m="1" x="6232"/>
        <item m="1" x="4462"/>
        <item m="1" x="4463"/>
        <item m="1" x="5943"/>
        <item m="1" x="1594"/>
        <item m="1" x="2703"/>
        <item m="1" x="5783"/>
        <item m="1" x="3423"/>
        <item m="1" x="4113"/>
        <item m="1" x="2689"/>
        <item m="1" x="4445"/>
        <item m="1" x="5790"/>
        <item m="1" x="5688"/>
        <item m="1" x="1145"/>
        <item m="1" x="3092"/>
        <item m="1" x="5919"/>
        <item m="1" x="2738"/>
        <item m="1" x="2683"/>
        <item m="1" x="1530"/>
        <item m="1" x="5446"/>
        <item m="1" x="6362"/>
        <item m="1" x="2776"/>
        <item m="1" x="2181"/>
        <item m="1" x="4605"/>
        <item m="1" x="6878"/>
        <item m="1" x="2272"/>
        <item m="1" x="2270"/>
        <item m="1" x="5391"/>
        <item m="1" x="4148"/>
        <item m="1" x="2538"/>
        <item m="1" x="1308"/>
        <item m="1" x="4188"/>
        <item m="1" x="4767"/>
        <item m="1" x="4660"/>
        <item m="1" x="6834"/>
        <item m="1" x="4992"/>
        <item m="1" x="6822"/>
        <item m="1" x="3183"/>
        <item m="1" x="3553"/>
        <item m="1" x="2154"/>
        <item m="1" x="2215"/>
        <item m="1" x="2983"/>
        <item m="1" x="2192"/>
        <item m="1" x="5628"/>
        <item m="1" x="6862"/>
        <item m="1" x="3544"/>
        <item x="742"/>
        <item x="740"/>
        <item m="1" x="6596"/>
        <item x="749"/>
        <item m="1" x="5871"/>
        <item m="1" x="2122"/>
        <item m="1" x="3182"/>
        <item m="1" x="5054"/>
        <item m="1" x="1402"/>
        <item m="1" x="6814"/>
        <item x="769"/>
        <item x="768"/>
        <item m="1" x="2144"/>
        <item m="1" x="6295"/>
        <item x="523"/>
        <item m="1" x="1039"/>
        <item m="1" x="2174"/>
        <item m="1" x="2121"/>
        <item m="1" x="2120"/>
        <item m="1" x="2119"/>
        <item x="777"/>
        <item x="776"/>
        <item x="775"/>
        <item m="1" x="1037"/>
        <item x="773"/>
        <item m="1" x="5393"/>
        <item m="1" x="5392"/>
        <item m="1" x="3581"/>
        <item m="1" x="4908"/>
        <item m="1" x="2713"/>
        <item m="1" x="3166"/>
        <item m="1" x="3620"/>
        <item m="1" x="4686"/>
        <item m="1" x="4670"/>
        <item x="774"/>
        <item m="1" x="2417"/>
        <item m="1" x="4294"/>
        <item m="1" x="3357"/>
        <item m="1" x="4238"/>
        <item x="787"/>
        <item x="786"/>
        <item x="532"/>
        <item m="1" x="2227"/>
        <item m="1" x="5156"/>
        <item x="531"/>
        <item x="796"/>
        <item x="798"/>
        <item x="801"/>
        <item m="1" x="4078"/>
        <item m="1" x="1492"/>
        <item x="545"/>
        <item x="544"/>
        <item x="542"/>
        <item m="1" x="3294"/>
        <item m="1" x="5412"/>
        <item m="1" x="3870"/>
        <item m="1" x="6799"/>
        <item m="1" x="6826"/>
        <item m="1" x="6303"/>
        <item m="1" x="4468"/>
        <item m="1" x="4272"/>
        <item m="1" x="3560"/>
        <item m="1" x="2306"/>
        <item m="1" x="2044"/>
        <item m="1" x="5599"/>
        <item x="124"/>
        <item m="1" x="6653"/>
        <item m="1" x="6654"/>
        <item m="1" x="2954"/>
        <item m="1" x="2955"/>
        <item m="1" x="2209"/>
        <item m="1" x="6652"/>
        <item m="1" x="5116"/>
        <item m="1" x="5100"/>
        <item m="1" x="4163"/>
        <item m="1" x="1456"/>
        <item m="1" x="4149"/>
        <item x="182"/>
        <item m="1" x="6595"/>
        <item m="1" x="4457"/>
        <item m="1" x="1726"/>
        <item x="820"/>
        <item x="550"/>
        <item m="1" x="5725"/>
        <item m="1" x="3601"/>
        <item m="1" x="3600"/>
        <item x="571"/>
        <item m="1" x="2442"/>
        <item m="1" x="5499"/>
        <item m="1" x="4654"/>
        <item m="1" x="4725"/>
        <item m="1" x="1546"/>
        <item m="1" x="4653"/>
        <item m="1" x="4652"/>
        <item m="1" x="997"/>
        <item m="1" x="5413"/>
        <item m="1" x="4905"/>
        <item x="576"/>
        <item x="280"/>
        <item x="575"/>
        <item x="574"/>
        <item m="1" x="4473"/>
        <item m="1" x="4472"/>
        <item m="1" x="5424"/>
        <item m="1" x="5626"/>
        <item m="1" x="4358"/>
        <item m="1" x="4469"/>
        <item x="110"/>
        <item x="175"/>
        <item x="173"/>
        <item m="1" x="6639"/>
        <item x="413"/>
        <item x="128"/>
        <item x="170"/>
        <item x="84"/>
        <item m="1" x="2996"/>
        <item x="129"/>
        <item x="69"/>
        <item x="500"/>
        <item x="165"/>
        <item x="618"/>
        <item x="490"/>
        <item x="176"/>
        <item x="67"/>
        <item x="131"/>
        <item x="166"/>
        <item x="68"/>
        <item x="66"/>
        <item x="502"/>
        <item x="503"/>
        <item x="74"/>
        <item x="75"/>
        <item x="378"/>
        <item x="168"/>
        <item x="72"/>
        <item x="379"/>
        <item x="127"/>
        <item x="65"/>
        <item x="126"/>
        <item x="167"/>
        <item x="70"/>
        <item x="123"/>
        <item x="78"/>
        <item x="169"/>
        <item x="130"/>
        <item x="522"/>
        <item x="603"/>
        <item x="602"/>
        <item x="606"/>
        <item x="605"/>
        <item x="613"/>
        <item x="614"/>
        <item x="521"/>
        <item m="1" x="3202"/>
        <item x="743"/>
        <item x="753"/>
        <item x="770"/>
        <item x="754"/>
        <item x="781"/>
        <item x="780"/>
        <item x="772"/>
        <item x="782"/>
        <item x="783"/>
        <item x="785"/>
        <item x="784"/>
        <item x="530"/>
        <item x="534"/>
        <item x="803"/>
        <item x="811"/>
        <item x="816"/>
        <item x="833"/>
        <item x="573"/>
        <item m="1" x="6626"/>
        <item m="1" x="6868"/>
        <item x="7"/>
        <item x="335"/>
        <item x="24"/>
        <item m="1" x="4169"/>
        <item m="1" x="4168"/>
        <item m="1" x="4187"/>
        <item x="79"/>
        <item x="262"/>
        <item x="260"/>
        <item x="259"/>
        <item m="1" x="2715"/>
        <item m="1" x="6390"/>
        <item m="1" x="2532"/>
        <item m="1" x="2534"/>
        <item m="1" x="2530"/>
        <item m="1" x="2528"/>
        <item m="1" x="3919"/>
        <item m="1" x="3918"/>
        <item m="1" x="2505"/>
        <item m="1" x="2503"/>
        <item x="645"/>
        <item x="654"/>
        <item x="650"/>
        <item x="839"/>
        <item m="1" x="3995"/>
        <item m="1" x="3994"/>
        <item x="370"/>
        <item m="1" x="1906"/>
        <item m="1" x="1904"/>
        <item m="1" x="6301"/>
        <item m="1" x="1360"/>
        <item m="1" x="990"/>
        <item m="1" x="6607"/>
        <item m="1" x="3798"/>
        <item m="1" x="5686"/>
        <item m="1" x="6574"/>
        <item m="1" x="5793"/>
        <item m="1" x="2842"/>
        <item m="1" x="5892"/>
        <item m="1" x="6793"/>
        <item m="1" x="2995"/>
        <item m="1" x="1763"/>
        <item m="1" x="1294"/>
        <item m="1" x="1296"/>
        <item m="1" x="6229"/>
        <item m="1" x="6228"/>
        <item m="1" x="4794"/>
        <item m="1" x="4793"/>
        <item x="50"/>
        <item x="49"/>
        <item x="57"/>
        <item x="56"/>
        <item x="261"/>
        <item m="1" x="5160"/>
        <item m="1" x="2858"/>
        <item m="1" x="2743"/>
        <item x="107"/>
        <item m="1" x="5493"/>
        <item m="1" x="5491"/>
        <item m="1" x="1862"/>
        <item m="1" x="4841"/>
        <item m="1" x="3143"/>
        <item m="1" x="5303"/>
        <item m="1" x="5108"/>
        <item m="1" x="2816"/>
        <item x="541"/>
        <item m="1" x="2866"/>
        <item x="808"/>
        <item m="1" x="5473"/>
        <item m="1" x="6426"/>
        <item m="1" x="6016"/>
        <item m="1" x="4537"/>
        <item m="1" x="6017"/>
        <item m="1" x="4538"/>
        <item m="1" x="5298"/>
        <item m="1" x="4533"/>
        <item m="1" x="856"/>
        <item m="1" x="855"/>
        <item m="1" x="4987"/>
        <item m="1" x="857"/>
        <item m="1" x="4986"/>
        <item m="1" x="1287"/>
        <item m="1" x="2669"/>
        <item x="336"/>
        <item x="807"/>
        <item x="809"/>
        <item m="1" x="4029"/>
        <item m="1" x="6476"/>
        <item m="1" x="5584"/>
        <item m="1" x="5503"/>
        <item m="1" x="2911"/>
        <item m="1" x="5565"/>
        <item m="1" x="2396"/>
        <item m="1" x="5511"/>
        <item m="1" x="2167"/>
        <item m="1" x="1950"/>
        <item m="1" x="5908"/>
        <item m="1" x="4232"/>
        <item m="1" x="4369"/>
        <item m="1" x="2278"/>
        <item m="1" x="1861"/>
        <item m="1" x="3453"/>
        <item m="1" x="4888"/>
        <item m="1" x="5469"/>
        <item m="1" x="1266"/>
        <item m="1" x="884"/>
        <item m="1" x="1609"/>
        <item m="1" x="1725"/>
        <item m="1" x="3490"/>
        <item m="1" x="3095"/>
        <item m="1" x="5170"/>
        <item m="1" x="5095"/>
        <item m="1" x="5171"/>
        <item m="1" x="1608"/>
        <item m="1" x="1724"/>
        <item m="1" x="2684"/>
        <item m="1" x="2135"/>
        <item m="1" x="2494"/>
        <item m="1" x="5535"/>
        <item m="1" x="3340"/>
        <item m="1" x="6011"/>
        <item m="1" x="6012"/>
        <item m="1" x="6578"/>
        <item m="1" x="6579"/>
        <item m="1" x="5138"/>
        <item m="1" x="5137"/>
        <item m="1" x="1657"/>
        <item m="1" x="5017"/>
        <item m="1" x="4625"/>
        <item m="1" x="3072"/>
        <item m="1" x="5696"/>
        <item m="1" x="3232"/>
        <item m="1" x="5427"/>
        <item m="1" x="5428"/>
        <item m="1" x="2070"/>
        <item m="1" x="5527"/>
        <item m="1" x="2005"/>
        <item m="1" x="4517"/>
        <item m="1" x="6014"/>
        <item m="1" x="5528"/>
        <item m="1" x="6565"/>
        <item m="1" x="2393"/>
        <item m="1" x="2513"/>
        <item m="1" x="3673"/>
        <item m="1" x="1819"/>
        <item m="1" x="6875"/>
        <item m="1" x="2675"/>
        <item m="1" x="2475"/>
        <item m="1" x="2287"/>
        <item m="1" x="3828"/>
        <item m="1" x="4000"/>
        <item m="1" x="3636"/>
        <item m="1" x="3448"/>
        <item m="1" x="3260"/>
        <item m="1" x="3078"/>
        <item m="1" x="3610"/>
        <item m="1" x="6312"/>
        <item m="1" x="3694"/>
        <item m="1" x="5781"/>
        <item m="1" x="5782"/>
        <item m="1" x="3697"/>
        <item m="1" x="1491"/>
        <item m="1" x="5779"/>
        <item m="1" x="6498"/>
        <item m="1" x="3458"/>
        <item m="1" x="3829"/>
        <item m="1" x="4192"/>
        <item m="1" x="5675"/>
        <item m="1" x="6702"/>
        <item m="1" x="5693"/>
        <item m="1" x="1036"/>
        <item m="1" x="2438"/>
        <item m="1" x="4299"/>
        <item m="1" x="3492"/>
        <item m="1" x="3542"/>
        <item m="1" x="5674"/>
        <item m="1" x="2565"/>
        <item m="1" x="6004"/>
        <item m="1" x="5072"/>
        <item m="1" x="2992"/>
        <item m="1" x="3640"/>
        <item m="1" x="6052"/>
        <item x="160"/>
        <item m="1" x="2527"/>
        <item m="1" x="2529"/>
        <item m="1" x="2531"/>
        <item m="1" x="2533"/>
        <item m="1" x="1869"/>
        <item m="1" x="1943"/>
        <item m="1" x="2009"/>
        <item m="1" x="2221"/>
        <item m="1" x="3416"/>
        <item m="1" x="2637"/>
        <item m="1" x="4561"/>
        <item m="1" x="4860"/>
        <item m="1" x="4595"/>
        <item m="1" x="4750"/>
        <item m="1" x="4881"/>
        <item m="1" x="4602"/>
        <item m="1" x="4762"/>
        <item m="1" x="4889"/>
        <item m="1" x="1899"/>
        <item m="1" x="1588"/>
        <item m="1" x="849"/>
        <item m="1" x="5084"/>
        <item m="1" x="4776"/>
        <item m="1" x="6831"/>
        <item m="1" x="6666"/>
        <item m="1" x="6536"/>
        <item m="1" x="5641"/>
        <item m="1" x="6049"/>
        <item m="1" x="1196"/>
        <item m="1" x="3502"/>
        <item m="1" x="5019"/>
        <item m="1" x="846"/>
        <item m="1" x="5715"/>
        <item m="1" x="4185"/>
        <item m="1" x="4518"/>
        <item m="1" x="5983"/>
        <item m="1" x="5122"/>
        <item m="1" x="5808"/>
        <item m="1" x="3367"/>
        <item m="1" x="5492"/>
        <item m="1" x="1545"/>
        <item m="1" x="1598"/>
        <item m="1" x="3700"/>
        <item m="1" x="3359"/>
        <item m="1" x="3003"/>
        <item m="1" x="4573"/>
        <item m="1" x="4574"/>
        <item m="1" x="1002"/>
        <item m="1" x="1529"/>
        <item m="1" x="5923"/>
        <item m="1" x="1237"/>
        <item m="1" x="1023"/>
        <item m="1" x="3172"/>
        <item m="1" x="6001"/>
        <item m="1" x="4155"/>
        <item m="1" x="5180"/>
        <item m="1" x="2362"/>
        <item m="1" x="6480"/>
        <item m="1" x="2832"/>
        <item m="1" x="6481"/>
        <item m="1" x="1262"/>
        <item m="1" x="1466"/>
        <item m="1" x="5593"/>
        <item m="1" x="878"/>
        <item m="1" x="2098"/>
        <item m="1" x="3402"/>
        <item m="1" x="6268"/>
        <item m="1" x="3217"/>
        <item m="1" x="4852"/>
        <item m="1" x="3621"/>
        <item m="1" x="2744"/>
        <item m="1" x="4850"/>
        <item m="1" x="2745"/>
        <item m="1" x="4851"/>
        <item m="1" x="2746"/>
        <item m="1" x="1218"/>
        <item m="1" x="1634"/>
        <item m="1" x="1635"/>
        <item m="1" x="4863"/>
        <item x="727"/>
        <item m="1" x="3979"/>
        <item m="1" x="5240"/>
        <item m="1" x="4726"/>
        <item m="1" x="4464"/>
        <item m="1" x="3374"/>
        <item m="1" x="985"/>
        <item m="1" x="2249"/>
        <item m="1" x="6860"/>
        <item m="1" x="4380"/>
        <item m="1" x="2598"/>
        <item m="1" x="2400"/>
        <item m="1" x="4526"/>
        <item x="372"/>
        <item m="1" x="6832"/>
        <item m="1" x="4594"/>
        <item m="1" x="3704"/>
        <item m="1" x="3588"/>
        <item m="1" x="3622"/>
        <item m="1" x="3645"/>
        <item m="1" x="2145"/>
        <item m="1" x="3759"/>
        <item m="1" x="2116"/>
        <item m="1" x="5950"/>
        <item m="1" x="6133"/>
        <item m="1" x="3534"/>
        <item m="1" x="3693"/>
        <item m="1" x="4947"/>
        <item m="1" x="3852"/>
        <item m="1" x="3853"/>
        <item m="1" x="1418"/>
        <item m="1" x="4610"/>
        <item m="1" x="3751"/>
        <item m="1" x="3752"/>
        <item m="1" x="4262"/>
        <item m="1" x="1156"/>
        <item m="1" x="5440"/>
        <item m="1" x="6520"/>
        <item m="1" x="5758"/>
        <item m="1" x="4994"/>
        <item m="1" x="5360"/>
        <item m="1" x="1593"/>
        <item m="1" x="1299"/>
        <item m="1" x="1300"/>
        <item m="1" x="5768"/>
        <item m="1" x="5159"/>
        <item m="1" x="5038"/>
        <item m="1" x="2024"/>
        <item m="1" x="2321"/>
        <item m="1" x="4831"/>
        <item m="1" x="4834"/>
        <item m="1" x="5330"/>
        <item m="1" x="4832"/>
        <item m="1" x="4835"/>
        <item m="1" x="5331"/>
        <item m="1" x="6765"/>
        <item m="1" x="6785"/>
        <item m="1" x="4041"/>
        <item m="1" x="4201"/>
        <item m="1" x="5212"/>
        <item m="1" x="4293"/>
        <item m="1" x="3149"/>
        <item m="1" x="1528"/>
        <item m="1" x="3654"/>
        <item m="1" x="4532"/>
        <item m="1" x="6669"/>
        <item m="1" x="5945"/>
        <item m="1" x="3577"/>
        <item m="1" x="5591"/>
        <item m="1" x="5592"/>
        <item m="1" x="5435"/>
        <item m="1" x="5433"/>
        <item m="1" x="5434"/>
        <item m="1" x="5436"/>
        <item m="1" x="4039"/>
        <item m="1" x="3091"/>
        <item m="1" x="5663"/>
        <item m="1" x="2793"/>
        <item m="1" x="5380"/>
        <item m="1" x="3085"/>
        <item m="1" x="5657"/>
        <item m="1" x="3065"/>
        <item m="1" x="5629"/>
        <item m="1" x="4650"/>
        <item m="1" x="1232"/>
        <item m="1" x="4355"/>
        <item m="1" x="946"/>
        <item m="1" x="1355"/>
        <item m="1" x="4084"/>
        <item m="1" x="1452"/>
        <item m="1" x="4190"/>
        <item m="1" x="2053"/>
        <item m="1" x="3026"/>
        <item m="1" x="3024"/>
        <item m="1" x="3394"/>
        <item m="1" x="3027"/>
        <item m="1" x="3963"/>
        <item m="1" x="6487"/>
        <item m="1" x="3696"/>
        <item m="1" x="6843"/>
        <item m="1" x="1611"/>
        <item x="80"/>
        <item m="1" x="4960"/>
        <item x="81"/>
        <item x="82"/>
        <item x="83"/>
        <item m="1" x="3698"/>
        <item m="1" x="3386"/>
        <item m="1" x="3850"/>
        <item m="1" x="3851"/>
        <item m="1" x="3692"/>
        <item m="1" x="5814"/>
        <item m="1" x="1279"/>
        <item m="1" x="1186"/>
        <item m="1" x="1199"/>
        <item m="1" x="1292"/>
        <item m="1" x="1250"/>
        <item m="1" x="4020"/>
        <item m="1" x="4021"/>
        <item m="1" x="4022"/>
        <item m="1" x="5780"/>
        <item m="1" x="5349"/>
        <item m="1" x="1712"/>
        <item m="1" x="1713"/>
        <item m="1" x="2486"/>
        <item m="1" x="5200"/>
        <item m="1" x="2027"/>
        <item m="1" x="5472"/>
        <item m="1" x="4220"/>
        <item m="1" x="3745"/>
        <item m="1" x="2945"/>
        <item m="1" x="3786"/>
        <item m="1" x="3977"/>
        <item m="1" x="5282"/>
        <item m="1" x="5216"/>
        <item m="1" x="5214"/>
        <item m="1" x="4237"/>
        <item m="1" x="4193"/>
        <item m="1" x="1929"/>
        <item m="1" x="4302"/>
        <item m="1" x="2754"/>
        <item m="1" x="2346"/>
        <item m="1" x="2488"/>
        <item m="1" x="2716"/>
        <item x="837"/>
        <item x="615"/>
        <item m="1" x="3996"/>
        <item m="1" x="4744"/>
        <item m="1" x="1077"/>
        <item m="1" x="1104"/>
        <item m="1" x="6749"/>
        <item m="1" x="4975"/>
        <item m="1" x="3360"/>
        <item m="1" x="1543"/>
        <item m="1" x="1463"/>
        <item m="1" x="2860"/>
        <item m="1" x="5014"/>
        <item m="1" x="6808"/>
        <item m="1" x="5169"/>
        <item m="1" x="3170"/>
        <item m="1" x="4409"/>
        <item m="1" x="3169"/>
        <item m="1" x="4209"/>
        <item m="1" x="5421"/>
        <item m="1" x="4479"/>
        <item m="1" x="3469"/>
        <item m="1" x="6573"/>
        <item m="1" x="5314"/>
        <item m="1" x="6787"/>
        <item m="1" x="6109"/>
        <item m="1" x="4564"/>
        <item m="1" x="4230"/>
        <item m="1" x="4437"/>
        <item m="1" x="4556"/>
        <item m="1" x="873"/>
        <item m="1" x="4025"/>
        <item m="1" x="2427"/>
        <item m="1" x="3651"/>
        <item m="1" x="3652"/>
        <item m="1" x="4270"/>
        <item m="1" x="6612"/>
        <item m="1" x="4086"/>
        <item m="1" x="4154"/>
        <item m="1" x="4787"/>
        <item m="1" x="3299"/>
        <item m="1" x="6850"/>
        <item m="1" x="6847"/>
        <item m="1" x="6851"/>
        <item m="1" x="6572"/>
        <item m="1" x="1486"/>
        <item m="1" x="1485"/>
        <item m="1" x="1487"/>
        <item m="1" x="1470"/>
        <item m="1" x="2830"/>
        <item m="1" x="4524"/>
        <item m="1" x="4062"/>
        <item m="1" x="1958"/>
        <item m="1" x="3236"/>
        <item m="1" x="3520"/>
        <item m="1" x="1959"/>
        <item m="1" x="6083"/>
        <item m="1" x="2433"/>
        <item m="1" x="2359"/>
        <item m="1" x="4250"/>
        <item m="1" x="5796"/>
        <item m="1" x="1974"/>
        <item m="1" x="1453"/>
        <item m="1" x="1636"/>
        <item m="1" x="5611"/>
        <item m="1" x="2905"/>
        <item x="105"/>
        <item x="106"/>
        <item m="1" x="3444"/>
        <item m="1" x="6478"/>
        <item m="1" x="2298"/>
        <item m="1" x="4676"/>
        <item m="1" x="6708"/>
        <item m="1" x="2946"/>
        <item m="1" x="3746"/>
        <item m="1" x="4937"/>
        <item m="1" x="6836"/>
        <item x="183"/>
        <item m="1" x="3842"/>
        <item m="1" x="2138"/>
        <item m="1" x="2301"/>
        <item m="1" x="1050"/>
        <item m="1" x="6728"/>
        <item m="1" x="6512"/>
        <item m="1" x="2318"/>
        <item m="1" x="2319"/>
        <item m="1" x="3860"/>
        <item m="1" x="3960"/>
        <item m="1" x="2500"/>
        <item m="1" x="1040"/>
        <item m="1" x="926"/>
        <item x="340"/>
        <item m="1" x="4951"/>
        <item x="652"/>
        <item m="1" x="2506"/>
        <item m="1" x="2507"/>
        <item m="1" x="1960"/>
        <item m="1" x="4146"/>
        <item x="184"/>
        <item m="1" x="2259"/>
        <item m="1" x="5217"/>
        <item m="1" x="2258"/>
        <item m="1" x="5215"/>
        <item x="205"/>
        <item m="1" x="5035"/>
        <item m="1" x="3835"/>
        <item m="1" x="3975"/>
        <item m="1" x="5386"/>
        <item m="1" x="2667"/>
        <item m="1" x="6638"/>
        <item m="1" x="2418"/>
        <item m="1" x="3528"/>
        <item m="1" x="968"/>
        <item m="1" x="3529"/>
        <item m="1" x="2419"/>
        <item m="1" x="3530"/>
        <item m="1" x="969"/>
        <item m="1" x="3531"/>
        <item m="1" x="3314"/>
        <item m="1" x="993"/>
        <item m="1" x="3866"/>
        <item m="1" x="994"/>
        <item m="1" x="1480"/>
        <item m="1" x="2421"/>
        <item m="1" x="5425"/>
        <item m="1" x="6423"/>
        <item m="1" x="1951"/>
        <item x="221"/>
        <item x="216"/>
        <item x="263"/>
        <item m="1" x="5242"/>
        <item x="300"/>
        <item x="450"/>
        <item x="341"/>
        <item m="1" x="2180"/>
        <item m="1" x="5854"/>
        <item m="1" x="4118"/>
        <item m="1" x="4117"/>
        <item m="1" x="4116"/>
        <item m="1" x="4115"/>
        <item m="1" x="4869"/>
        <item m="1" x="4868"/>
        <item m="1" x="3633"/>
        <item m="1" x="5824"/>
        <item m="1" x="1252"/>
        <item m="1" x="4241"/>
        <item m="1" x="4217"/>
        <item m="1" x="4449"/>
        <item m="1" x="1304"/>
        <item x="799"/>
        <item m="1" x="6658"/>
        <item m="1" x="2873"/>
        <item m="1" x="2874"/>
        <item m="1" x="1550"/>
        <item m="1" x="1551"/>
        <item m="1" x="5073"/>
        <item m="1" x="5074"/>
        <item m="1" x="3004"/>
        <item m="1" x="3005"/>
        <item m="1" x="5706"/>
        <item m="1" x="5707"/>
        <item m="1" x="4913"/>
        <item x="345"/>
        <item x="344"/>
        <item x="343"/>
        <item x="342"/>
        <item m="1" x="2110"/>
        <item m="1" x="2336"/>
        <item m="1" x="4525"/>
        <item m="1" x="2062"/>
        <item m="1" x="6691"/>
        <item m="1" x="2063"/>
        <item m="1" x="6692"/>
        <item m="1" x="6292"/>
        <item m="1" x="5015"/>
        <item m="1" x="5033"/>
        <item m="1" x="1918"/>
        <item m="1" x="6006"/>
        <item m="1" x="1164"/>
        <item m="1" x="1277"/>
        <item m="1" x="6105"/>
        <item m="1" x="1278"/>
        <item m="1" x="3292"/>
        <item m="1" x="1503"/>
        <item m="1" x="5916"/>
        <item m="1" x="4808"/>
        <item m="1" x="929"/>
        <item m="1" x="938"/>
        <item m="1" x="931"/>
        <item m="1" x="940"/>
        <item m="1" x="933"/>
        <item m="1" x="942"/>
        <item m="1" x="928"/>
        <item m="1" x="937"/>
        <item m="1" x="930"/>
        <item m="1" x="939"/>
        <item m="1" x="932"/>
        <item m="1" x="941"/>
        <item m="1" x="3019"/>
        <item m="1" x="2890"/>
        <item m="1" x="6858"/>
        <item m="1" x="4861"/>
        <item m="1" x="6710"/>
        <item m="1" x="3039"/>
        <item m="1" x="6033"/>
        <item m="1" x="2608"/>
        <item m="1" x="6422"/>
        <item m="1" x="5842"/>
        <item m="1" x="3511"/>
        <item m="1" x="2140"/>
        <item m="1" x="5389"/>
        <item m="1" x="2553"/>
        <item m="1" x="4523"/>
        <item m="1" x="3769"/>
        <item m="1" x="3926"/>
        <item m="1" x="2814"/>
        <item m="1" x="6483"/>
        <item m="1" x="6270"/>
        <item m="1" x="6509"/>
        <item m="1" x="6291"/>
        <item m="1" x="1188"/>
        <item m="1" x="6845"/>
        <item m="1" x="6844"/>
        <item m="1" x="6846"/>
        <item m="1" x="6571"/>
        <item m="1" x="6849"/>
        <item m="1" x="1488"/>
        <item m="1" x="6020"/>
        <item m="1" x="5520"/>
        <item m="1" x="912"/>
        <item m="1" x="3905"/>
        <item m="1" x="4919"/>
        <item m="1" x="1610"/>
        <item m="1" x="6245"/>
        <item m="1" x="6246"/>
        <item m="1" x="4156"/>
        <item m="1" x="2026"/>
        <item m="1" x="3286"/>
        <item m="1" x="3285"/>
        <item m="1" x="986"/>
        <item m="1" x="6503"/>
        <item m="1" x="5927"/>
        <item m="1" x="5232"/>
        <item m="1" x="2330"/>
        <item m="1" x="5784"/>
        <item m="1" x="3691"/>
        <item m="1" x="3505"/>
        <item m="1" x="3876"/>
        <item m="1" x="3067"/>
        <item m="1" x="5373"/>
        <item m="1" x="1197"/>
        <item m="1" x="3815"/>
        <item m="1" x="3816"/>
        <item m="1" x="4298"/>
        <item m="1" x="1821"/>
        <item m="1" x="4069"/>
        <item m="1" x="2552"/>
        <item m="1" x="1286"/>
        <item m="1" x="5482"/>
        <item m="1" x="1833"/>
        <item m="1" x="1479"/>
        <item m="1" x="1595"/>
        <item m="1" x="6326"/>
        <item m="1" x="6516"/>
        <item m="1" x="6187"/>
        <item m="1" x="6373"/>
        <item m="1" x="6560"/>
        <item m="1" x="4054"/>
        <item m="1" x="1462"/>
        <item m="1" x="3971"/>
        <item m="1" x="3373"/>
        <item m="1" x="5498"/>
        <item m="1" x="3891"/>
        <item m="1" x="4207"/>
        <item m="1" x="4097"/>
        <item m="1" x="1259"/>
        <item m="1" x="6590"/>
        <item m="1" x="2841"/>
        <item m="1" x="1414"/>
        <item m="1" x="5020"/>
        <item m="1" x="4036"/>
        <item m="1" x="5021"/>
        <item m="1" x="5022"/>
        <item m="1" x="4037"/>
        <item m="1" x="5023"/>
        <item m="1" x="5024"/>
        <item m="1" x="4038"/>
        <item m="1" x="6121"/>
        <item m="1" x="4152"/>
        <item m="1" x="2761"/>
        <item m="1" x="2762"/>
        <item m="1" x="5175"/>
        <item m="1" x="5188"/>
        <item m="1" x="5187"/>
        <item m="1" x="3708"/>
        <item m="1" x="2623"/>
        <item m="1" x="4242"/>
        <item m="1" x="5679"/>
        <item m="1" x="1988"/>
        <item m="1" x="5280"/>
        <item m="1" x="4171"/>
        <item m="1" x="4682"/>
        <item m="1" x="5849"/>
        <item m="1" x="3080"/>
        <item m="1" x="2889"/>
        <item m="1" x="2466"/>
        <item m="1" x="1946"/>
        <item m="1" x="2014"/>
        <item m="1" x="4227"/>
        <item m="1" x="4316"/>
        <item m="1" x="4053"/>
        <item m="1" x="2994"/>
        <item m="1" x="4248"/>
        <item m="1" x="5549"/>
        <item m="1" x="5243"/>
        <item m="1" x="4667"/>
        <item m="1" x="6767"/>
        <item m="1" x="6848"/>
        <item m="1" x="1230"/>
        <item m="1" x="2876"/>
        <item m="1" x="5999"/>
        <item m="1" x="1954"/>
        <item m="1" x="3999"/>
        <item m="1" x="5823"/>
        <item m="1" x="6463"/>
        <item m="1" x="1290"/>
        <item m="1" x="4480"/>
        <item m="1" x="6513"/>
        <item m="1" x="1147"/>
        <item m="1" x="2242"/>
        <item m="1" x="2243"/>
        <item m="1" x="4091"/>
        <item m="1" x="4194"/>
        <item m="1" x="3699"/>
        <item m="1" x="6630"/>
        <item m="1" x="3820"/>
        <item m="1" x="2068"/>
        <item m="1" x="2510"/>
        <item m="1" x="2509"/>
        <item m="1" x="1942"/>
        <item m="1" x="1464"/>
        <item m="1" x="1977"/>
        <item m="1" x="1465"/>
        <item m="1" x="4922"/>
        <item m="1" x="4944"/>
        <item m="1" x="4945"/>
        <item m="1" x="6550"/>
        <item m="1" x="5959"/>
        <item m="1" x="5960"/>
        <item m="1" x="5816"/>
        <item m="1" x="2881"/>
        <item m="1" x="3638"/>
        <item m="1" x="2244"/>
        <item m="1" x="6333"/>
        <item m="1" x="2463"/>
        <item m="1" x="3385"/>
        <item m="1" x="3780"/>
        <item m="1" x="5120"/>
        <item m="1" x="5958"/>
        <item m="1" x="3923"/>
        <item m="1" x="3247"/>
        <item m="1" x="2904"/>
        <item m="1" x="6331"/>
        <item m="1" x="2897"/>
        <item m="1" x="4878"/>
        <item m="1" x="4488"/>
        <item m="1" x="4487"/>
        <item m="1" x="6209"/>
        <item m="1" x="6208"/>
        <item m="1" x="6207"/>
        <item m="1" x="6097"/>
        <item m="1" x="6096"/>
        <item m="1" x="6095"/>
        <item m="1" x="3447"/>
        <item m="1" x="3446"/>
        <item m="1" x="3445"/>
        <item m="1" x="3927"/>
        <item m="1" x="2462"/>
        <item m="1" x="947"/>
        <item m="1" x="6801"/>
        <item m="1" x="2314"/>
        <item m="1" x="6750"/>
        <item m="1" x="5313"/>
        <item m="1" x="5594"/>
        <item m="1" x="3990"/>
        <item m="1" x="5259"/>
        <item m="1" x="880"/>
        <item m="1" x="5947"/>
        <item m="1" x="850"/>
        <item m="1" x="4724"/>
        <item m="1" x="4709"/>
        <item m="1" x="1025"/>
        <item m="1" x="4522"/>
        <item m="1" x="1008"/>
        <item m="1" x="5485"/>
        <item m="1" x="2477"/>
        <item m="1" x="987"/>
        <item m="1" x="6084"/>
        <item m="1" x="1575"/>
        <item m="1" x="5450"/>
        <item m="1" x="5838"/>
        <item m="1" x="4416"/>
        <item m="1" x="5289"/>
        <item m="1" x="4087"/>
        <item m="1" x="3997"/>
        <item m="1" x="4088"/>
        <item m="1" x="3998"/>
        <item m="1" x="5319"/>
        <item m="1" x="6168"/>
        <item m="1" x="2397"/>
        <item m="1" x="1107"/>
        <item m="1" x="5320"/>
        <item m="1" x="6169"/>
        <item m="1" x="2398"/>
        <item m="1" x="1108"/>
        <item m="1" x="1344"/>
        <item m="1" x="1345"/>
        <item m="1" x="1447"/>
        <item m="1" x="1448"/>
        <item m="1" x="1928"/>
        <item m="1" x="4730"/>
        <item m="1" x="2487"/>
        <item m="1" x="2423"/>
        <item m="1" x="2424"/>
        <item m="1" x="2425"/>
        <item m="1" x="2426"/>
        <item m="1" x="3811"/>
        <item m="1" x="1897"/>
        <item m="1" x="1694"/>
        <item m="1" x="4810"/>
        <item m="1" x="3656"/>
        <item m="1" x="3883"/>
        <item m="1" x="5099"/>
        <item m="1" x="2702"/>
        <item m="1" x="2520"/>
        <item m="1" x="6174"/>
        <item m="1" x="4777"/>
        <item m="1" x="3300"/>
        <item m="1" x="4370"/>
        <item m="1" x="1548"/>
        <item m="1" x="1549"/>
        <item m="1" x="5332"/>
        <item m="1" x="6859"/>
        <item m="1" x="2724"/>
        <item m="1" x="3637"/>
        <item m="1" x="1587"/>
        <item m="1" x="3350"/>
        <item m="1" x="6099"/>
        <item m="1" x="6659"/>
        <item m="1" x="4198"/>
        <item m="1" x="4199"/>
        <item m="1" x="2333"/>
        <item m="1" x="2334"/>
        <item m="1" x="2723"/>
        <item m="1" x="4710"/>
        <item m="1" x="1733"/>
        <item m="1" x="6198"/>
        <item m="1" x="3187"/>
        <item m="1" x="5692"/>
        <item m="1" x="2146"/>
        <item m="1" x="1756"/>
        <item m="1" x="5876"/>
        <item m="1" x="6748"/>
        <item m="1" x="2201"/>
        <item m="1" x="5238"/>
        <item m="1" x="5237"/>
        <item x="813"/>
        <item x="838"/>
        <item x="472"/>
        <item m="1" x="6640"/>
        <item x="484"/>
        <item x="483"/>
        <item x="482"/>
        <item x="481"/>
        <item x="480"/>
        <item x="364"/>
        <item x="363"/>
        <item m="1" x="1303"/>
        <item m="1" x="6489"/>
        <item m="1" x="3434"/>
        <item m="1" x="5878"/>
        <item x="513"/>
        <item x="512"/>
        <item x="511"/>
        <item x="510"/>
        <item x="509"/>
        <item x="508"/>
        <item x="507"/>
        <item x="506"/>
        <item x="505"/>
        <item x="504"/>
        <item x="424"/>
        <item x="430"/>
        <item m="1" x="5233"/>
        <item m="1" x="1306"/>
        <item m="1" x="5164"/>
        <item m="1" x="5769"/>
        <item m="1" x="3559"/>
        <item m="1" x="2045"/>
        <item x="595"/>
        <item x="619"/>
        <item x="653"/>
        <item x="663"/>
        <item x="724"/>
        <item x="723"/>
        <item x="722"/>
        <item x="721"/>
        <item x="720"/>
        <item m="1" x="1441"/>
        <item m="1" x="3744"/>
        <item m="1" x="6762"/>
        <item x="840"/>
        <item m="1" x="1305"/>
        <item m="1" x="2941"/>
        <item m="1" x="1234"/>
        <item x="817"/>
        <item m="1" x="2880"/>
        <item m="1" x="3464"/>
        <item m="1" x="3462"/>
        <item m="1" x="3463"/>
        <item m="1" x="5405"/>
        <item m="1" x="2784"/>
        <item m="1" x="2971"/>
        <item m="1" x="2804"/>
        <item m="1" x="1041"/>
        <item m="1" x="5250"/>
        <item m="1" x="5251"/>
        <item m="1" x="5252"/>
        <item m="1" x="5253"/>
        <item m="1" x="5254"/>
        <item m="1" x="4337"/>
        <item m="1" x="5602"/>
        <item m="1" x="5697"/>
        <item m="1" x="5627"/>
        <item m="1" x="1910"/>
        <item m="1" x="898"/>
        <item m="1" x="3843"/>
        <item m="1" x="4175"/>
        <item m="1" x="1315"/>
        <item x="267"/>
        <item x="266"/>
        <item x="265"/>
        <item m="1" x="4276"/>
        <item m="1" x="6247"/>
        <item m="1" x="3781"/>
        <item x="355"/>
        <item x="354"/>
        <item x="353"/>
        <item x="352"/>
        <item x="351"/>
        <item x="350"/>
        <item x="349"/>
        <item x="348"/>
        <item x="347"/>
        <item x="346"/>
        <item m="1" x="2271"/>
        <item m="1" x="1878"/>
        <item m="1" x="5305"/>
        <item m="1" x="4559"/>
        <item m="1" x="3437"/>
        <item m="1" x="4558"/>
        <item m="1" x="3436"/>
        <item m="1" x="4557"/>
        <item m="1" x="3435"/>
        <item m="1" x="1141"/>
        <item m="1" x="2627"/>
        <item m="1" x="3631"/>
        <item m="1" x="3178"/>
        <item m="1" x="4040"/>
        <item m="1" x="2610"/>
        <item m="1" x="2961"/>
        <item m="1" x="1655"/>
        <item m="1" x="3071"/>
        <item m="1" x="1038"/>
        <item m="1" x="5438"/>
        <item m="1" x="4271"/>
        <item m="1" x="4256"/>
        <item m="1" x="3793"/>
        <item m="1" x="4882"/>
        <item m="1" x="3625"/>
        <item m="1" x="3611"/>
        <item m="1" x="2898"/>
        <item m="1" x="5638"/>
        <item m="1" x="5534"/>
        <item m="1" x="4182"/>
        <item m="1" x="4075"/>
        <item m="1" x="4145"/>
        <item m="1" x="4045"/>
        <item m="1" x="3471"/>
        <item m="1" x="2179"/>
        <item m="1" x="2178"/>
        <item m="1" x="1146"/>
        <item m="1" x="1785"/>
        <item m="1" x="6796"/>
        <item m="1" x="3174"/>
        <item m="1" x="5990"/>
        <item m="1" x="3363"/>
        <item m="1" x="3364"/>
        <item m="1" x="3352"/>
        <item m="1" x="2632"/>
        <item m="1" x="1879"/>
        <item m="1" x="3280"/>
        <item m="1" x="4096"/>
        <item m="1" x="4483"/>
        <item m="1" x="2932"/>
        <item m="1" x="1238"/>
        <item m="1" x="3508"/>
        <item m="1" x="5946"/>
        <item m="1" x="1245"/>
        <item m="1" x="1236"/>
        <item m="1" x="6127"/>
        <item m="1" x="1450"/>
        <item m="1" x="1633"/>
        <item m="1" x="6166"/>
        <item m="1" x="6199"/>
        <item m="1" x="1775"/>
        <item m="1" x="1182"/>
        <item m="1" x="6065"/>
        <item m="1" x="5040"/>
        <item m="1" x="5836"/>
        <item m="1" x="4197"/>
        <item m="1" x="1998"/>
        <item m="1" x="1898"/>
        <item m="1" x="1870"/>
        <item m="1" x="6857"/>
        <item m="1" x="4456"/>
        <item m="1" x="5219"/>
        <item m="1" x="3672"/>
        <item m="1" x="1509"/>
        <item m="1" x="5365"/>
        <item m="1" x="5807"/>
        <item m="1" x="5806"/>
        <item m="1" x="5818"/>
        <item m="1" x="5817"/>
        <item m="1" x="5829"/>
        <item m="1" x="5828"/>
        <item m="1" x="2825"/>
        <item m="1" x="2824"/>
        <item m="1" x="2838"/>
        <item m="1" x="2837"/>
        <item m="1" x="2845"/>
        <item m="1" x="2844"/>
        <item m="1" x="2906"/>
        <item m="1" x="4892"/>
        <item m="1" x="1102"/>
        <item m="1" x="5974"/>
        <item m="1" x="6809"/>
        <item m="1" x="1427"/>
        <item m="1" x="3158"/>
        <item m="1" x="4950"/>
        <item m="1" x="2618"/>
        <item m="1" x="2617"/>
        <item m="1" x="5785"/>
        <item m="1" x="1514"/>
        <item m="1" x="4925"/>
        <item m="1" x="4923"/>
        <item m="1" x="3415"/>
        <item m="1" x="6497"/>
        <item m="1" x="908"/>
        <item m="1" x="6812"/>
        <item m="1" x="5751"/>
        <item m="1" x="6538"/>
        <item m="1" x="5068"/>
        <item m="1" x="1219"/>
        <item m="1" x="5662"/>
        <item m="1" x="2985"/>
        <item m="1" x="2794"/>
        <item m="1" x="6556"/>
        <item m="1" x="6555"/>
        <item m="1" x="6554"/>
        <item m="1" x="6553"/>
        <item m="1" x="3262"/>
        <item m="1" x="3276"/>
        <item m="1" x="6803"/>
        <item m="1" x="2316"/>
        <item m="1" x="6752"/>
        <item m="1" x="2274"/>
        <item m="1" x="6802"/>
        <item m="1" x="2315"/>
        <item m="1" x="6751"/>
        <item m="1" x="2273"/>
        <item m="1" x="1892"/>
        <item m="1" x="888"/>
        <item m="1" x="5489"/>
        <item m="1" x="2815"/>
        <item m="1" x="3491"/>
        <item m="1" x="6581"/>
        <item m="1" x="5139"/>
        <item m="1" x="3727"/>
        <item m="1" x="3861"/>
        <item m="1" x="1908"/>
        <item m="1" x="3778"/>
        <item m="1" x="3653"/>
        <item m="1" x="5801"/>
        <item m="1" x="1454"/>
        <item m="1" x="3576"/>
        <item m="1" x="4328"/>
        <item m="1" x="6495"/>
        <item m="1" x="3418"/>
        <item m="1" x="4158"/>
        <item m="1" x="6321"/>
        <item m="1" x="5431"/>
        <item m="1" x="1440"/>
        <item m="1" x="1060"/>
        <item m="1" x="6479"/>
        <item m="1" x="1377"/>
        <item m="1" x="1511"/>
        <item m="1" x="2093"/>
        <item m="1" x="6237"/>
        <item m="1" x="2406"/>
        <item m="1" x="1855"/>
        <item m="1" x="851"/>
        <item m="1" x="5121"/>
        <item m="1" x="2300"/>
        <item m="1" x="2136"/>
        <item m="1" x="1854"/>
        <item m="1" x="4765"/>
        <item m="1" x="6601"/>
        <item m="1" x="6241"/>
        <item m="1" x="6677"/>
        <item m="1" x="3917"/>
        <item m="1" x="6681"/>
        <item m="1" x="2404"/>
        <item m="1" x="3916"/>
        <item m="1" x="5859"/>
        <item m="1" x="5474"/>
        <item m="1" x="5109"/>
        <item m="1" x="4694"/>
        <item m="1" x="4300"/>
        <item m="1" x="1659"/>
        <item m="1" x="5202"/>
        <item m="1" x="4900"/>
        <item m="1" x="3134"/>
        <item m="1" x="3731"/>
        <item m="1" x="3486"/>
        <item m="1" x="6703"/>
        <item m="1" x="4391"/>
        <item m="1" x="2823"/>
        <item m="1" x="1056"/>
        <item m="1" x="3076"/>
        <item m="1" x="4275"/>
        <item m="1" x="4195"/>
        <item m="1" x="6522"/>
        <item m="1" x="2331"/>
        <item m="1" x="6080"/>
        <item m="1" x="6079"/>
        <item m="1" x="6078"/>
        <item m="1" x="4215"/>
        <item m="1" x="1217"/>
        <item m="1" x="6416"/>
        <item m="1" x="5742"/>
        <item m="1" x="1057"/>
        <item m="1" x="4336"/>
        <item m="1" x="5416"/>
        <item m="1" x="6425"/>
        <item m="1" x="6134"/>
        <item m="1" x="3795"/>
        <item m="1" x="3401"/>
        <item m="1" x="6335"/>
        <item m="1" x="2100"/>
        <item m="1" x="1346"/>
        <item m="1" x="6583"/>
        <item m="1" x="2701"/>
        <item m="1" x="5791"/>
        <item m="1" x="4565"/>
        <item m="1" x="4811"/>
        <item m="1" x="3847"/>
        <item m="1" x="1261"/>
        <item m="1" x="5089"/>
        <item m="1" x="6408"/>
        <item m="1" x="6743"/>
        <item m="1" x="2591"/>
        <item m="1" x="2607"/>
        <item m="1" x="2606"/>
        <item m="1" x="2600"/>
        <item m="1" x="2599"/>
        <item m="1" x="2593"/>
        <item m="1" x="2590"/>
        <item m="1" x="3764"/>
        <item m="1" x="1131"/>
        <item m="1" x="1130"/>
        <item m="1" x="2678"/>
        <item m="1" x="2479"/>
        <item m="1" x="2571"/>
        <item m="1" x="2296"/>
        <item m="1" x="4281"/>
        <item m="1" x="3119"/>
        <item m="1" x="4130"/>
        <item m="1" x="3903"/>
        <item m="1" x="4325"/>
        <item m="1" x="4076"/>
        <item m="1" x="5486"/>
        <item m="1" x="3193"/>
        <item m="1" x="6145"/>
        <item m="1" x="4748"/>
        <item m="1" x="3140"/>
        <item m="1" x="2526"/>
        <item m="1" x="2525"/>
        <item m="1" x="1370"/>
        <item m="1" x="5094"/>
        <item m="1" x="2882"/>
        <item m="1" x="2195"/>
        <item m="1" x="2337"/>
        <item m="1" x="1113"/>
        <item m="1" x="5562"/>
        <item m="1" x="6707"/>
        <item m="1" x="1499"/>
        <item m="1" x="5418"/>
        <item m="1" x="4666"/>
        <item m="1" x="1429"/>
        <item m="1" x="3391"/>
        <item m="1" x="6642"/>
        <item m="1" x="4788"/>
        <item m="1" x="4150"/>
        <item m="1" x="5766"/>
        <item m="1" x="1298"/>
        <item m="1" x="4701"/>
        <item m="1" x="3380"/>
        <item m="1" x="1671"/>
        <item m="1" x="4924"/>
        <item m="1" x="6856"/>
        <item m="1" x="6282"/>
        <item m="1" x="5509"/>
        <item m="1" x="5369"/>
        <item m="1" x="5759"/>
        <item m="1" x="1523"/>
        <item m="1" x="6395"/>
        <item m="1" x="1891"/>
        <item m="1" x="2245"/>
        <item m="1" x="4425"/>
        <item m="1" x="5213"/>
        <item m="1" x="5566"/>
        <item m="1" x="4353"/>
        <item m="1" x="6757"/>
        <item m="1" x="2233"/>
        <item m="1" x="6365"/>
        <item m="1" x="6260"/>
        <item m="1" x="4371"/>
        <item m="1" x="5746"/>
        <item m="1" x="5644"/>
        <item m="1" x="4749"/>
        <item m="1" x="3796"/>
        <item m="1" x="4542"/>
        <item m="1" x="4377"/>
        <item m="1" x="5934"/>
        <item m="1" x="4378"/>
        <item m="1" x="6364"/>
        <item m="1" x="3904"/>
        <item m="1" x="4228"/>
        <item m="1" x="4032"/>
        <item m="1" x="4662"/>
        <item m="1" x="4031"/>
        <item m="1" x="1612"/>
        <item m="1" x="1576"/>
        <item m="1" x="4180"/>
        <item m="1" x="3061"/>
        <item m="1" x="1690"/>
        <item m="1" x="1688"/>
        <item m="1" x="6679"/>
        <item m="1" x="6678"/>
        <item m="1" x="2405"/>
        <item m="1" x="2789"/>
        <item m="1" x="1689"/>
        <item m="1" x="3337"/>
        <item m="1" x="3138"/>
        <item m="1" x="4430"/>
        <item m="1" x="5601"/>
        <item m="1" x="4541"/>
        <item m="1" x="5563"/>
        <item m="1" x="5113"/>
        <item m="1" x="5112"/>
        <item m="1" x="5111"/>
        <item m="1" x="5110"/>
        <item m="1" x="6236"/>
        <item m="1" x="6399"/>
        <item m="1" x="2375"/>
        <item m="1" x="6196"/>
        <item m="1" x="4024"/>
        <item m="1" x="4023"/>
        <item m="1" x="6459"/>
        <item m="1" x="1226"/>
        <item m="1" x="1291"/>
        <item m="1" x="2666"/>
        <item m="1" x="4381"/>
        <item m="1" x="5478"/>
        <item m="1" x="4137"/>
        <item m="1" x="5304"/>
        <item m="1" x="3552"/>
        <item m="1" x="4819"/>
        <item m="1" x="4818"/>
        <item m="1" x="6680"/>
        <item m="1" x="924"/>
        <item m="1" x="1672"/>
        <item m="1" x="3211"/>
        <item m="1" x="5132"/>
        <item m="1" x="1547"/>
        <item m="1" x="1366"/>
        <item m="1" x="4697"/>
        <item m="1" x="1889"/>
        <item m="1" x="1890"/>
        <item m="1" x="1172"/>
        <item m="1" x="1173"/>
        <item m="1" x="1777"/>
        <item m="1" x="1778"/>
        <item m="1" x="1086"/>
        <item m="1" x="3899"/>
        <item m="1" x="5992"/>
        <item m="1" x="2496"/>
        <item m="1" x="5907"/>
        <item m="1" x="5228"/>
        <item m="1" x="5275"/>
        <item m="1" x="4581"/>
        <item m="1" x="2114"/>
        <item m="1" x="6468"/>
        <item m="1" x="4883"/>
        <item m="1" x="3425"/>
        <item m="1" x="1925"/>
        <item m="1" x="3925"/>
        <item m="1" x="2778"/>
        <item m="1" x="1122"/>
        <item m="1" x="2742"/>
        <item m="1" x="2661"/>
        <item m="1" x="4292"/>
        <item m="1" x="951"/>
        <item m="1" x="4727"/>
        <item m="1" x="4351"/>
        <item m="1" x="4341"/>
        <item m="1" x="4350"/>
        <item m="1" x="4340"/>
        <item m="1" x="4349"/>
        <item m="1" x="4339"/>
        <item m="1" x="4338"/>
        <item m="1" x="4609"/>
        <item m="1" x="5276"/>
        <item m="1" x="2508"/>
        <item m="1" x="4627"/>
        <item m="1" x="6392"/>
        <item m="1" x="2241"/>
        <item m="1" x="6380"/>
        <item m="1" x="4742"/>
        <item m="1" x="6869"/>
        <item m="1" x="2628"/>
        <item m="1" x="3797"/>
        <item m="1" x="2957"/>
        <item m="1" x="2293"/>
        <item m="1" x="1507"/>
        <item m="1" x="1738"/>
        <item m="1" x="2106"/>
        <item m="1" x="2936"/>
        <item m="1" x="961"/>
        <item m="1" x="1841"/>
        <item m="1" x="4015"/>
        <item m="1" x="3864"/>
        <item m="1" x="6230"/>
        <item m="1" x="5846"/>
        <item m="1" x="4548"/>
        <item m="1" x="5458"/>
        <item m="1" x="3551"/>
        <item m="1" x="6334"/>
        <item m="1" x="2731"/>
        <item m="1" x="5948"/>
        <item m="1" x="2256"/>
        <item m="1" x="4790"/>
        <item m="1" x="4043"/>
        <item m="1" x="3655"/>
        <item m="1" x="5857"/>
        <item m="1" x="1770"/>
        <item m="1" x="6817"/>
        <item m="1" x="1051"/>
        <item m="1" x="3959"/>
        <item m="1" x="5277"/>
        <item m="1" x="6409"/>
        <item m="1" x="2335"/>
        <item m="1" x="1957"/>
        <item m="1" x="1884"/>
        <item m="1" x="1948"/>
        <item m="1" x="1876"/>
        <item m="1" x="1939"/>
        <item m="1" x="1868"/>
        <item m="1" x="3709"/>
        <item m="1" x="6511"/>
        <item m="1" x="6510"/>
        <item m="1" x="5713"/>
        <item m="1" x="2414"/>
        <item m="1" x="6296"/>
        <item m="1" x="6490"/>
        <item m="1" x="6087"/>
        <item m="1" x="5963"/>
        <item m="1" x="1405"/>
        <item m="1" x="6266"/>
        <item m="1" x="6316"/>
        <item m="1" x="887"/>
        <item m="1" x="6402"/>
        <item m="1" x="6401"/>
        <item m="1" x="5926"/>
        <item m="1" x="2878"/>
        <item m="1" x="4903"/>
        <item m="1" x="6566"/>
        <item m="1" x="4928"/>
        <item m="1" x="5247"/>
        <item m="1" x="2899"/>
        <item m="1" x="3163"/>
        <item m="1" x="2504"/>
        <item m="1" x="6709"/>
        <item m="1" x="2169"/>
        <item m="1" x="6267"/>
        <item m="1" x="1404"/>
        <item m="1" x="1388"/>
        <item m="1" x="6694"/>
        <item m="1" x="3087"/>
        <item m="1" x="4846"/>
        <item m="1" x="4845"/>
        <item m="1" x="6602"/>
        <item m="1" x="6584"/>
        <item m="1" x="5683"/>
        <item m="1" x="5678"/>
        <item m="1" x="5631"/>
        <item m="1" x="2077"/>
        <item m="1" x="3194"/>
        <item m="1" x="5151"/>
        <item m="1" x="5889"/>
        <item m="1" x="3162"/>
        <item m="1" x="2430"/>
        <item m="1" x="6540"/>
        <item m="1" x="1222"/>
        <item m="1" x="2269"/>
        <item m="1" x="3341"/>
        <item m="1" x="1516"/>
        <item m="1" x="1664"/>
        <item m="1" x="6722"/>
        <item m="1" x="1940"/>
        <item m="1" x="5056"/>
        <item m="1" x="4935"/>
        <item m="1" x="1917"/>
        <item m="1" x="1229"/>
        <item m="1" x="2292"/>
        <item m="1" x="2291"/>
        <item m="1" x="2290"/>
        <item m="1" x="2289"/>
        <item m="1" x="1972"/>
        <item m="1" x="2415"/>
        <item m="1" x="1352"/>
        <item m="1" x="1351"/>
        <item m="1" x="3226"/>
        <item m="1" x="6351"/>
        <item m="1" x="5224"/>
        <item m="1" x="4438"/>
        <item m="1" x="1999"/>
        <item m="1" x="1194"/>
        <item m="1" x="1632"/>
        <item m="1" x="2554"/>
        <item m="1" x="6248"/>
        <item m="1" x="3703"/>
        <item m="1" x="2766"/>
        <item m="1" x="5363"/>
        <item m="1" x="5284"/>
        <item m="1" x="1812"/>
        <item m="1" x="2459"/>
        <item m="1" x="2458"/>
        <item m="1" x="2457"/>
        <item m="1" x="2311"/>
        <item m="1" x="4755"/>
        <item m="1" x="1209"/>
        <item m="1" x="1282"/>
        <item m="1" x="6156"/>
        <item m="1" x="6411"/>
        <item m="1" x="4970"/>
        <item m="1" x="1461"/>
        <item m="1" x="6125"/>
        <item m="1" x="1004"/>
        <item m="1" x="6112"/>
        <item m="1" x="1090"/>
        <item m="1" x="4529"/>
        <item m="1" x="1817"/>
        <item m="1" x="4870"/>
        <item m="1" x="1221"/>
        <item m="1" x="5155"/>
        <item m="1" x="2603"/>
        <item m="1" x="5076"/>
        <item m="1" x="1645"/>
        <item m="1" x="4664"/>
        <item m="1" x="2799"/>
        <item m="1" x="6242"/>
        <item m="1" x="5408"/>
        <item m="1" x="5321"/>
        <item m="1" x="2952"/>
        <item m="1" x="1109"/>
        <item m="1" x="2721"/>
        <item m="1" x="5936"/>
        <item m="1" x="5749"/>
        <item m="1" x="5312"/>
        <item m="1" x="5311"/>
        <item m="1" x="6298"/>
        <item m="1" x="6297"/>
        <item m="1" x="6160"/>
        <item m="1" x="6159"/>
        <item m="1" x="1342"/>
        <item m="1" x="3762"/>
        <item m="1" x="2112"/>
        <item m="1" x="2797"/>
        <item m="1" x="2385"/>
        <item m="1" x="3209"/>
        <item m="1" x="6261"/>
        <item m="1" x="3307"/>
        <item m="1" x="2072"/>
        <item m="1" x="2071"/>
        <item m="1" x="2073"/>
        <item m="1" x="2076"/>
        <item m="1" x="2075"/>
        <item m="1" x="2074"/>
        <item m="1" x="2862"/>
        <item m="1" x="4754"/>
        <item m="1" x="2861"/>
        <item m="1" x="5726"/>
        <item m="1" x="3602"/>
        <item m="1" x="5727"/>
        <item m="1" x="3603"/>
        <item m="1" x="3069"/>
        <item m="1" x="2549"/>
        <item m="1" x="5192"/>
        <item m="1" x="1825"/>
        <item m="1" x="2288"/>
        <item m="1" x="1174"/>
        <item m="1" x="2001"/>
        <item m="1" x="5618"/>
        <item m="1" x="5986"/>
        <item m="1" x="5248"/>
        <item m="1" x="5266"/>
        <item m="1" x="5977"/>
        <item m="1" x="3081"/>
        <item m="1" x="5388"/>
        <item m="1" x="992"/>
        <item m="1" x="4969"/>
        <item m="1" x="906"/>
        <item m="1" x="1401"/>
        <item m="1" x="6723"/>
        <item m="1" x="5617"/>
        <item m="1" x="877"/>
        <item m="1" x="876"/>
        <item m="1" x="2938"/>
        <item m="1" x="3037"/>
        <item m="1" x="3036"/>
        <item m="1" x="2937"/>
        <item m="1" x="1730"/>
        <item m="1" x="3570"/>
        <item m="1" x="3569"/>
        <item m="1" x="5430"/>
        <item m="1" x="3561"/>
        <item m="1" x="3229"/>
        <item m="1" x="3978"/>
        <item m="1" x="6111"/>
        <item m="1" x="3298"/>
        <item m="1" x="3297"/>
        <item m="1" x="6173"/>
        <item m="1" x="6172"/>
        <item m="1" x="1264"/>
        <item m="1" x="4308"/>
        <item m="1" x="1307"/>
        <item m="1" x="5850"/>
        <item m="1" x="2900"/>
        <item m="1" x="4482"/>
        <item m="1" x="5728"/>
        <item m="1" x="5941"/>
        <item m="1" x="1318"/>
        <item m="1" x="3455"/>
        <item m="1" x="6504"/>
        <item m="1" x="1864"/>
        <item m="1" x="2322"/>
        <item m="1" x="1003"/>
        <item m="1" x="5847"/>
        <item m="1" x="1714"/>
        <item m="1" x="5555"/>
        <item m="1" x="4089"/>
        <item m="1" x="1788"/>
        <item m="1" x="5460"/>
        <item m="1" x="5461"/>
        <item m="1" x="4978"/>
        <item m="1" x="5770"/>
        <item m="1" x="4956"/>
        <item m="1" x="4933"/>
        <item m="1" x="4909"/>
        <item m="1" x="5744"/>
        <item m="1" x="5709"/>
        <item m="1" x="5694"/>
        <item m="1" x="4955"/>
        <item m="1" x="4932"/>
        <item m="1" x="5743"/>
        <item m="1" x="5708"/>
        <item m="1" x="1152"/>
        <item m="1" x="1151"/>
        <item m="1" x="4621"/>
        <item m="1" x="4620"/>
        <item m="1" x="4619"/>
        <item m="1" x="2064"/>
        <item m="1" x="1033"/>
        <item m="1" x="6724"/>
        <item m="1" x="3270"/>
        <item m="1" x="5577"/>
        <item m="1" x="3268"/>
        <item m="1" x="4285"/>
        <item m="1" x="5423"/>
        <item m="1" x="5480"/>
        <item m="1" x="5578"/>
        <item m="1" x="3053"/>
        <item m="1" x="3052"/>
        <item m="1" x="3035"/>
        <item m="1" x="3396"/>
        <item m="1" x="3395"/>
        <item m="1" x="5414"/>
        <item m="1" x="1963"/>
        <item m="1" x="5623"/>
        <item m="1" x="899"/>
        <item m="1" x="2268"/>
        <item m="1" x="4278"/>
        <item m="1" x="3100"/>
        <item m="1" x="3271"/>
        <item m="1" x="2182"/>
        <item m="1" x="1095"/>
        <item m="1" x="4439"/>
        <item m="1" x="1624"/>
        <item m="1" x="5081"/>
        <item m="1" x="3480"/>
        <item m="1" x="1836"/>
        <item m="1" x="5400"/>
        <item m="1" x="5399"/>
        <item m="1" x="5398"/>
        <item m="1" x="5397"/>
        <item m="1" x="5736"/>
        <item m="1" x="4497"/>
        <item m="1" x="3057"/>
        <item m="1" x="2673"/>
        <item m="1" x="3056"/>
        <item m="1" x="2672"/>
        <item m="1" x="2652"/>
        <item m="1" x="1826"/>
        <item m="1" x="1572"/>
        <item m="1" x="1571"/>
        <item m="1" x="1570"/>
        <item m="1" x="5088"/>
        <item m="1" x="5897"/>
        <item m="1" x="5896"/>
        <item m="1" x="5080"/>
        <item m="1" x="1058"/>
        <item m="1" x="6830"/>
        <item m="1" x="1373"/>
        <item m="1" x="6804"/>
        <item m="1" x="2317"/>
        <item m="1" x="6753"/>
        <item m="1" x="5147"/>
        <item m="1" x="6597"/>
        <item m="1" x="6391"/>
        <item m="1" x="4649"/>
        <item m="1" x="1048"/>
        <item m="1" x="3976"/>
        <item m="1" x="3009"/>
        <item m="1" x="5288"/>
        <item m="1" x="5287"/>
        <item m="1" x="6061"/>
        <item m="1" x="3096"/>
        <item m="1" x="5956"/>
        <item m="1" x="5672"/>
        <item m="1" x="2302"/>
        <item m="1" x="3431"/>
        <item m="1" x="3782"/>
        <item m="1" x="2960"/>
        <item m="1" x="6284"/>
        <item m="1" x="3269"/>
        <item m="1" x="2065"/>
        <item m="1" x="6358"/>
        <item m="1" x="5598"/>
        <item m="1" x="5505"/>
        <item m="1" x="1019"/>
        <item m="1" x="909"/>
        <item m="1" x="5689"/>
        <item m="1" x="907"/>
        <item m="1" x="3928"/>
        <item m="1" x="3213"/>
        <item m="1" x="6183"/>
        <item m="1" x="6184"/>
        <item m="1" x="6073"/>
        <item m="1" x="3398"/>
        <item m="1" x="5401"/>
        <item m="1" x="3079"/>
        <item m="1" x="2605"/>
        <item m="1" x="2604"/>
        <item m="1" x="2602"/>
        <item m="1" x="2601"/>
        <item m="1" x="2597"/>
        <item m="1" x="2596"/>
        <item m="1" x="2595"/>
        <item m="1" x="2594"/>
        <item m="1" x="2592"/>
        <item m="1" x="5809"/>
        <item m="1" x="5316"/>
        <item m="1" x="5315"/>
        <item m="1" x="1600"/>
        <item m="1" x="5810"/>
        <item m="1" x="2611"/>
        <item m="1" x="6222"/>
        <item m="1" x="4534"/>
        <item m="1" x="5328"/>
        <item m="1" x="5327"/>
        <item m="1" x="3068"/>
        <item m="1" x="4854"/>
        <item m="1" x="4566"/>
        <item m="1" x="3822"/>
        <item m="1" x="3439"/>
        <item m="1" x="5738"/>
        <item m="1" x="5669"/>
        <item m="1" x="1956"/>
        <item m="1" x="2150"/>
        <item m="1" x="4498"/>
        <item m="1" x="6713"/>
        <item m="1" x="3008"/>
        <item m="1" x="4131"/>
        <item m="1" x="1092"/>
        <item m="1" x="6747"/>
        <item m="1" x="5157"/>
        <item m="1" x="4332"/>
        <item m="1" x="6863"/>
        <item m="1" x="935"/>
        <item m="1" x="1013"/>
        <item m="1" x="1200"/>
        <item x="718"/>
        <item m="1" x="2040"/>
        <item m="1" x="2007"/>
        <item m="1" x="3223"/>
        <item m="1" x="1718"/>
        <item m="1" x="2708"/>
        <item m="1" x="4465"/>
        <item x="719"/>
        <item m="1" x="6637"/>
        <item m="1" x="5665"/>
        <item m="1" x="2341"/>
        <item m="1" x="5789"/>
        <item m="1" x="6807"/>
        <item m="1" x="1719"/>
        <item m="1" x="6368"/>
        <item m="1" x="1445"/>
        <item m="1" x="5334"/>
        <item m="1" x="6701"/>
        <item m="1" x="2548"/>
        <item m="1" x="2980"/>
        <item x="62"/>
        <item m="1" x="5825"/>
        <item m="1" x="6311"/>
        <item m="1" x="3556"/>
        <item m="1" x="999"/>
        <item m="1" x="4942"/>
        <item m="1" x="6363"/>
        <item m="1" x="5558"/>
        <item m="1" x="1720"/>
        <item m="1" x="954"/>
        <item m="1" x="1177"/>
        <item m="1" x="2755"/>
        <item m="1" x="2041"/>
        <item x="63"/>
        <item m="1" x="1321"/>
        <item m="1" x="1717"/>
        <item x="581"/>
        <item m="1" x="4943"/>
        <item m="1" x="4264"/>
        <item m="1" x="1133"/>
        <item m="1" x="6162"/>
        <item m="1" x="4655"/>
        <item m="1" x="5879"/>
        <item m="1" x="6603"/>
        <item m="1" x="5931"/>
        <item m="1" x="5335"/>
        <item m="1" x="5604"/>
        <item m="1" x="998"/>
        <item m="1" x="4406"/>
        <item m="1" x="1882"/>
        <item m="1" x="5510"/>
      </items>
      <autoSortScope>
        <pivotArea dataOnly="0" outline="0" fieldPosition="0">
          <references count="1">
            <reference field="4294967294" count="1" selected="0">
              <x v="0"/>
            </reference>
          </references>
        </pivotArea>
      </autoSortScope>
    </pivotField>
    <pivotField axis="axisPage" compact="0" outline="0" showAll="0" defaultSubtotal="0">
      <items count="3">
        <item x="1"/>
        <item x="0"/>
        <item m="1" x="2"/>
      </items>
    </pivotField>
    <pivotField axis="axisRow" compact="0" outline="0" showAll="0" sortType="descending" defaultSubtotal="0">
      <items count="13">
        <item x="7"/>
        <item x="2"/>
        <item x="10"/>
        <item x="5"/>
        <item x="4"/>
        <item x="0"/>
        <item x="3"/>
        <item x="6"/>
        <item x="1"/>
        <item x="11"/>
        <item x="12"/>
        <item x="9"/>
        <item x="8"/>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70">
        <item x="20"/>
        <item x="37"/>
        <item x="17"/>
        <item x="12"/>
        <item x="6"/>
        <item x="0"/>
        <item x="34"/>
        <item x="46"/>
        <item x="35"/>
        <item x="1"/>
        <item x="21"/>
        <item x="45"/>
        <item m="1" x="59"/>
        <item x="43"/>
        <item x="14"/>
        <item x="8"/>
        <item x="27"/>
        <item x="22"/>
        <item x="5"/>
        <item x="28"/>
        <item m="1" x="57"/>
        <item x="44"/>
        <item x="11"/>
        <item x="24"/>
        <item m="1" x="47"/>
        <item x="4"/>
        <item x="32"/>
        <item m="1" x="65"/>
        <item m="1" x="69"/>
        <item x="42"/>
        <item m="1" x="60"/>
        <item x="23"/>
        <item x="13"/>
        <item x="33"/>
        <item x="25"/>
        <item x="7"/>
        <item m="1" x="61"/>
        <item x="39"/>
        <item x="18"/>
        <item x="3"/>
        <item x="2"/>
        <item x="19"/>
        <item m="1" x="54"/>
        <item m="1" x="68"/>
        <item x="10"/>
        <item x="40"/>
        <item m="1" x="62"/>
        <item m="1" x="56"/>
        <item x="30"/>
        <item x="9"/>
        <item x="26"/>
        <item x="29"/>
        <item x="15"/>
        <item x="31"/>
        <item x="16"/>
        <item m="1" x="53"/>
        <item m="1" x="51"/>
        <item x="36"/>
        <item m="1" x="67"/>
        <item m="1" x="66"/>
        <item m="1" x="48"/>
        <item x="41"/>
        <item x="38"/>
        <item m="1" x="55"/>
        <item m="1" x="52"/>
        <item m="1" x="63"/>
        <item m="1" x="58"/>
        <item m="1" x="64"/>
        <item m="1" x="49"/>
        <item m="1" x="50"/>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dataField="1" compact="0" numFmtId="165" outline="0" showAll="0" defaultSubtotal="0"/>
    <pivotField compact="0" outline="0" showAll="0"/>
  </pivotFields>
  <rowFields count="5">
    <field x="1"/>
    <field x="9"/>
    <field x="10"/>
    <field x="7"/>
    <field x="4"/>
  </rowFields>
  <rowItems count="858">
    <i>
      <x/>
    </i>
    <i>
      <x v="1"/>
      <x v="1"/>
      <x v="40"/>
      <x v="3623"/>
      <x v="43"/>
    </i>
    <i r="3">
      <x v="5063"/>
      <x v="13"/>
    </i>
    <i r="3">
      <x v="4708"/>
      <x v="23"/>
    </i>
    <i r="3">
      <x v="2347"/>
      <x v="23"/>
    </i>
    <i r="3">
      <x v="5033"/>
      <x v="10"/>
    </i>
    <i r="3">
      <x v="3842"/>
      <x v="38"/>
    </i>
    <i r="3">
      <x v="5053"/>
      <x v="10"/>
    </i>
    <i r="3">
      <x v="2692"/>
      <x v="13"/>
    </i>
    <i r="3">
      <x v="4816"/>
      <x v="23"/>
    </i>
    <i r="3">
      <x v="5076"/>
      <x v="10"/>
    </i>
    <i r="3">
      <x v="2099"/>
      <x v="38"/>
    </i>
    <i r="3">
      <x v="5038"/>
      <x v="34"/>
    </i>
    <i r="3">
      <x v="2685"/>
      <x v="102"/>
    </i>
    <i r="3">
      <x v="2434"/>
      <x v="30"/>
    </i>
    <i r="3">
      <x v="894"/>
      <x v="122"/>
    </i>
    <i r="3">
      <x v="382"/>
      <x v="10"/>
    </i>
    <i r="3">
      <x v="3057"/>
      <x v="38"/>
    </i>
    <i r="3">
      <x v="2813"/>
      <x v="10"/>
    </i>
    <i r="3">
      <x v="5101"/>
      <x v="102"/>
    </i>
    <i r="3">
      <x v="4551"/>
      <x v="43"/>
    </i>
    <i r="3">
      <x v="1712"/>
      <x v="102"/>
    </i>
    <i r="3">
      <x v="2391"/>
      <x v="24"/>
    </i>
    <i r="3">
      <x v="2390"/>
      <x v="24"/>
    </i>
    <i r="3">
      <x v="4513"/>
      <x v="118"/>
    </i>
    <i r="3">
      <x v="2823"/>
      <x v="10"/>
    </i>
    <i r="3">
      <x v="1410"/>
      <x v="78"/>
    </i>
    <i r="3">
      <x v="6005"/>
      <x v="38"/>
    </i>
    <i r="3">
      <x v="1541"/>
      <x v="112"/>
    </i>
    <i r="3">
      <x v="200"/>
      <x v="34"/>
    </i>
    <i r="3">
      <x v="2818"/>
      <x v="10"/>
    </i>
    <i r="3">
      <x v="2098"/>
      <x v="38"/>
    </i>
    <i r="3">
      <x v="2091"/>
      <x v="38"/>
    </i>
    <i r="3">
      <x v="5183"/>
      <x v="102"/>
    </i>
    <i r="3">
      <x v="3622"/>
      <x v="43"/>
    </i>
    <i r="3">
      <x v="379"/>
      <x v="10"/>
    </i>
    <i r="3">
      <x v="5056"/>
      <x v="10"/>
    </i>
    <i r="3">
      <x v="5045"/>
      <x v="22"/>
    </i>
    <i r="3">
      <x v="228"/>
      <x v="13"/>
    </i>
    <i r="3">
      <x v="5064"/>
      <x v="24"/>
    </i>
    <i r="3">
      <x v="524"/>
      <x v="15"/>
    </i>
    <i r="3">
      <x v="1215"/>
      <x v="26"/>
    </i>
    <i r="3">
      <x v="3656"/>
      <x v="22"/>
    </i>
    <i r="3">
      <x v="2816"/>
      <x v="13"/>
    </i>
    <i r="3">
      <x v="5091"/>
      <x v="22"/>
    </i>
    <i r="3">
      <x v="4587"/>
      <x v="38"/>
    </i>
    <i r="3">
      <x v="5156"/>
      <x v="73"/>
    </i>
    <i r="3">
      <x v="3836"/>
      <x v="15"/>
    </i>
    <i r="3">
      <x v="5051"/>
      <x v="34"/>
    </i>
    <i r="3">
      <x v="2383"/>
      <x v="10"/>
    </i>
    <i r="3">
      <x v="5090"/>
      <x v="34"/>
    </i>
    <i r="3">
      <x v="4707"/>
      <x v="23"/>
    </i>
    <i r="3">
      <x v="5035"/>
      <x v="10"/>
    </i>
    <i r="3">
      <x v="76"/>
      <x v="122"/>
    </i>
    <i r="3">
      <x v="5086"/>
      <x v="5"/>
    </i>
    <i r="3">
      <x v="1613"/>
      <x v="122"/>
    </i>
    <i r="3">
      <x v="5059"/>
      <x v="22"/>
    </i>
    <i r="3">
      <x v="199"/>
      <x v="34"/>
    </i>
    <i r="3">
      <x v="5042"/>
      <x v="22"/>
    </i>
    <i r="3">
      <x v="3834"/>
      <x v="38"/>
    </i>
    <i r="3">
      <x v="5282"/>
      <x v="10"/>
    </i>
    <i r="3">
      <x v="768"/>
      <x v="15"/>
    </i>
    <i r="3">
      <x v="2939"/>
      <x v="38"/>
    </i>
    <i r="3">
      <x v="5058"/>
      <x v="22"/>
    </i>
    <i r="3">
      <x v="4971"/>
      <x v="112"/>
    </i>
    <i r="3">
      <x v="3361"/>
      <x v="5"/>
    </i>
    <i r="3">
      <x v="876"/>
      <x v="5"/>
    </i>
    <i r="3">
      <x v="3078"/>
      <x v="17"/>
    </i>
    <i r="3">
      <x v="5572"/>
      <x v="73"/>
    </i>
    <i r="3">
      <x v="5982"/>
      <x v="28"/>
    </i>
    <i r="3">
      <x v="2817"/>
      <x v="13"/>
    </i>
    <i r="3">
      <x v="264"/>
      <x v="21"/>
    </i>
    <i r="3">
      <x v="3079"/>
      <x v="17"/>
    </i>
    <i r="3">
      <x v="266"/>
      <x v="21"/>
    </i>
    <i r="3">
      <x v="1774"/>
      <x v="21"/>
    </i>
    <i r="3">
      <x v="4705"/>
      <x v="21"/>
    </i>
    <i r="3">
      <x v="265"/>
      <x v="21"/>
    </i>
    <i r="3">
      <x v="2007"/>
      <x v="147"/>
    </i>
    <i r="3">
      <x v="3532"/>
      <x v="21"/>
    </i>
    <i r="3">
      <x v="6849"/>
      <x v="550"/>
    </i>
    <i r="2">
      <x v="25"/>
      <x v="5100"/>
      <x v="10"/>
    </i>
    <i r="3">
      <x v="4602"/>
      <x v="23"/>
    </i>
    <i r="3">
      <x v="5050"/>
      <x v="23"/>
    </i>
    <i r="2">
      <x v="44"/>
      <x v="1973"/>
      <x v="122"/>
    </i>
    <i r="3">
      <x v="5083"/>
      <x v="10"/>
    </i>
    <i r="3">
      <x v="4626"/>
      <x v="16"/>
    </i>
    <i r="3">
      <x v="2658"/>
      <x v="23"/>
    </i>
    <i r="3">
      <x v="4365"/>
      <x v="26"/>
    </i>
    <i r="3">
      <x v="4967"/>
      <x v="118"/>
    </i>
    <i r="3">
      <x v="2441"/>
      <x v="30"/>
    </i>
    <i r="3">
      <x v="3809"/>
      <x v="102"/>
    </i>
    <i r="3">
      <x v="4670"/>
      <x v="30"/>
    </i>
    <i r="3">
      <x v="5061"/>
      <x v="24"/>
    </i>
    <i r="3">
      <x v="2777"/>
      <x v="102"/>
    </i>
    <i r="3">
      <x v="2779"/>
      <x v="102"/>
    </i>
    <i r="3">
      <x v="4671"/>
      <x v="30"/>
    </i>
    <i r="3">
      <x v="2968"/>
      <x v="102"/>
    </i>
    <i r="3">
      <x v="2778"/>
      <x v="102"/>
    </i>
    <i r="3">
      <x v="62"/>
      <x v="5"/>
    </i>
    <i r="3">
      <x v="2967"/>
      <x v="102"/>
    </i>
    <i r="3">
      <x v="3003"/>
      <x v="30"/>
    </i>
    <i r="3">
      <x v="61"/>
      <x v="5"/>
    </i>
    <i r="3">
      <x v="4724"/>
      <x v="102"/>
    </i>
    <i r="3">
      <x v="1220"/>
      <x v="26"/>
    </i>
    <i r="3">
      <x v="1219"/>
      <x v="26"/>
    </i>
    <i r="3">
      <x v="799"/>
      <x v="26"/>
    </i>
    <i r="3">
      <x v="2640"/>
      <x v="24"/>
    </i>
    <i r="3">
      <x v="1221"/>
      <x v="26"/>
    </i>
    <i r="3">
      <x v="2166"/>
      <x v="112"/>
    </i>
    <i r="3">
      <x v="2399"/>
      <x v="24"/>
    </i>
    <i r="3">
      <x v="5507"/>
      <x v="147"/>
    </i>
    <i r="2">
      <x v="38"/>
      <x v="3841"/>
      <x v="147"/>
    </i>
    <i r="3">
      <x v="5054"/>
      <x v="10"/>
    </i>
    <i r="3">
      <x v="1047"/>
      <x v="147"/>
    </i>
    <i r="3">
      <x v="4415"/>
      <x v="147"/>
    </i>
    <i r="3">
      <x v="2802"/>
      <x v="102"/>
    </i>
    <i r="3">
      <x v="1053"/>
      <x v="16"/>
    </i>
    <i r="3">
      <x v="1052"/>
      <x v="16"/>
    </i>
    <i r="3">
      <x v="751"/>
      <x v="38"/>
    </i>
    <i r="3">
      <x v="1650"/>
      <x v="38"/>
    </i>
    <i r="3">
      <x v="1042"/>
      <x v="147"/>
    </i>
    <i r="3">
      <x v="2635"/>
      <x v="63"/>
    </i>
    <i r="3">
      <x v="2082"/>
      <x v="17"/>
    </i>
    <i r="3">
      <x v="2804"/>
      <x v="23"/>
    </i>
    <i r="3">
      <x v="2900"/>
      <x v="102"/>
    </i>
    <i r="3">
      <x v="752"/>
      <x v="38"/>
    </i>
    <i r="3">
      <x v="2859"/>
      <x v="23"/>
    </i>
    <i r="3">
      <x v="1648"/>
      <x v="38"/>
    </i>
    <i r="3">
      <x v="2081"/>
      <x v="17"/>
    </i>
    <i r="3">
      <x v="67"/>
      <x v="5"/>
    </i>
    <i r="3">
      <x v="1931"/>
      <x v="17"/>
    </i>
    <i r="3">
      <x v="5046"/>
      <x v="10"/>
    </i>
    <i r="3">
      <x v="2977"/>
      <x v="38"/>
    </i>
    <i r="3">
      <x v="5981"/>
      <x v="28"/>
    </i>
    <i r="3">
      <x v="4552"/>
      <x v="147"/>
    </i>
    <i r="3">
      <x v="5106"/>
      <x v="73"/>
    </i>
    <i r="3">
      <x v="5604"/>
      <x v="147"/>
    </i>
    <i r="3">
      <x v="1061"/>
      <x v="147"/>
    </i>
    <i r="3">
      <x v="5655"/>
      <x v="147"/>
    </i>
    <i r="3">
      <x v="5049"/>
      <x v="10"/>
    </i>
    <i r="3">
      <x v="5583"/>
      <x v="147"/>
    </i>
    <i r="3">
      <x v="2282"/>
      <x v="147"/>
    </i>
    <i r="3">
      <x v="1898"/>
      <x v="147"/>
    </i>
    <i r="2">
      <x v="35"/>
      <x v="268"/>
      <x v="43"/>
    </i>
    <i r="3">
      <x v="769"/>
      <x v="78"/>
    </i>
    <i r="3">
      <x v="3265"/>
      <x v="147"/>
    </i>
    <i r="3">
      <x v="3872"/>
      <x v="147"/>
    </i>
    <i r="3">
      <x v="3869"/>
      <x v="147"/>
    </i>
    <i r="3">
      <x v="269"/>
      <x v="43"/>
    </i>
    <i r="3">
      <x v="913"/>
      <x v="43"/>
    </i>
    <i r="3">
      <x v="912"/>
      <x v="43"/>
    </i>
    <i r="3">
      <x v="5634"/>
      <x v="9"/>
    </i>
    <i r="3">
      <x v="52"/>
      <x v="5"/>
    </i>
    <i r="3">
      <x v="5633"/>
      <x v="9"/>
    </i>
    <i r="3">
      <x v="4003"/>
      <x v="5"/>
    </i>
    <i r="3">
      <x v="55"/>
      <x v="5"/>
    </i>
    <i r="3">
      <x v="51"/>
      <x v="5"/>
    </i>
    <i r="3">
      <x v="4715"/>
      <x v="5"/>
    </i>
    <i r="3">
      <x v="50"/>
      <x v="5"/>
    </i>
    <i r="3">
      <x v="374"/>
      <x v="10"/>
    </i>
    <i r="3">
      <x v="1008"/>
      <x v="147"/>
    </i>
    <i r="3">
      <x v="53"/>
      <x v="5"/>
    </i>
    <i r="3">
      <x v="1638"/>
      <x v="147"/>
    </i>
    <i r="3">
      <x v="2937"/>
      <x v="5"/>
    </i>
    <i r="3">
      <x v="48"/>
      <x v="5"/>
    </i>
    <i r="3">
      <x v="4367"/>
      <x v="147"/>
    </i>
    <i r="3">
      <x v="3336"/>
      <x v="10"/>
    </i>
    <i r="3">
      <x v="4553"/>
      <x v="147"/>
    </i>
    <i r="3">
      <x v="3607"/>
      <x v="21"/>
    </i>
    <i r="3">
      <x v="1225"/>
      <x v="147"/>
    </i>
    <i r="2">
      <x v="14"/>
      <x v="2919"/>
      <x v="38"/>
    </i>
    <i r="3">
      <x v="2100"/>
      <x v="38"/>
    </i>
    <i r="3">
      <x v="2427"/>
      <x v="10"/>
    </i>
    <i r="3">
      <x v="3818"/>
      <x v="78"/>
    </i>
    <i r="3">
      <x v="2429"/>
      <x v="10"/>
    </i>
    <i r="3">
      <x v="2426"/>
      <x v="10"/>
    </i>
    <i r="3">
      <x v="5095"/>
      <x v="22"/>
    </i>
    <i r="3">
      <x v="2097"/>
      <x v="38"/>
    </i>
    <i r="3">
      <x v="2428"/>
      <x v="10"/>
    </i>
    <i r="3">
      <x v="5065"/>
      <x v="22"/>
    </i>
    <i r="3">
      <x v="5069"/>
      <x v="22"/>
    </i>
    <i r="3">
      <x v="6862"/>
      <x v="550"/>
    </i>
    <i r="2">
      <x v="41"/>
      <x v="5081"/>
      <x v="102"/>
    </i>
    <i r="3">
      <x v="5052"/>
      <x v="102"/>
    </i>
    <i r="3">
      <x v="4860"/>
      <x v="78"/>
    </i>
    <i r="3">
      <x v="914"/>
      <x v="16"/>
    </i>
    <i r="3">
      <x v="6865"/>
      <x v="23"/>
    </i>
    <i r="3">
      <x v="2465"/>
      <x v="23"/>
    </i>
    <i r="3">
      <x v="5074"/>
      <x v="102"/>
    </i>
    <i r="3">
      <x v="4859"/>
      <x v="78"/>
    </i>
    <i r="3">
      <x v="2463"/>
      <x v="23"/>
    </i>
    <i r="3">
      <x v="965"/>
      <x v="102"/>
    </i>
    <i r="3">
      <x v="2686"/>
      <x v="23"/>
    </i>
    <i r="3">
      <x v="2684"/>
      <x v="23"/>
    </i>
    <i r="3">
      <x v="2545"/>
      <x v="23"/>
    </i>
    <i r="3">
      <x v="6021"/>
      <x v="28"/>
    </i>
    <i r="3">
      <x v="1508"/>
      <x v="21"/>
    </i>
    <i r="3">
      <x v="42"/>
      <x v="21"/>
    </i>
    <i r="3">
      <x v="534"/>
      <x v="21"/>
    </i>
    <i r="3">
      <x v="4704"/>
      <x v="21"/>
    </i>
    <i r="2">
      <x v="15"/>
      <x v="2645"/>
      <x v="102"/>
    </i>
    <i r="3">
      <x v="7"/>
      <x v="102"/>
    </i>
    <i r="3">
      <x v="376"/>
      <x v="10"/>
    </i>
    <i r="3">
      <x v="4437"/>
      <x v="10"/>
    </i>
    <i r="3">
      <x v="2673"/>
      <x v="102"/>
    </i>
    <i r="3">
      <x v="5637"/>
      <x v="10"/>
    </i>
    <i r="3">
      <x v="4596"/>
      <x v="10"/>
    </i>
    <i r="3">
      <x v="8"/>
      <x v="102"/>
    </i>
    <i r="3">
      <x v="2156"/>
      <x v="204"/>
    </i>
    <i r="3">
      <x v="3468"/>
      <x v="147"/>
    </i>
    <i r="3">
      <x v="2773"/>
      <x v="23"/>
    </i>
    <i r="3">
      <x v="2674"/>
      <x v="102"/>
    </i>
    <i r="3">
      <x v="2675"/>
      <x v="102"/>
    </i>
    <i r="3">
      <x v="2155"/>
      <x v="204"/>
    </i>
    <i r="3">
      <x v="2926"/>
      <x v="102"/>
    </i>
    <i r="3">
      <x v="2154"/>
      <x v="204"/>
    </i>
    <i r="3">
      <x v="3262"/>
      <x v="112"/>
    </i>
    <i r="3">
      <x v="6836"/>
      <x v="550"/>
    </i>
    <i r="3">
      <x v="375"/>
      <x v="10"/>
    </i>
    <i r="3">
      <x v="6829"/>
      <x v="550"/>
    </i>
    <i r="3">
      <x v="4351"/>
      <x v="147"/>
    </i>
    <i r="3">
      <x v="3965"/>
      <x v="147"/>
    </i>
    <i r="3">
      <x v="1228"/>
      <x v="147"/>
    </i>
    <i r="3">
      <x v="3570"/>
      <x v="147"/>
    </i>
    <i r="3">
      <x v="1023"/>
      <x v="147"/>
    </i>
    <i r="3">
      <x v="5977"/>
      <x v="9"/>
    </i>
    <i r="3">
      <x v="5980"/>
      <x v="9"/>
    </i>
    <i r="3">
      <x v="5978"/>
      <x v="9"/>
    </i>
    <i r="3">
      <x v="5979"/>
      <x v="9"/>
    </i>
    <i r="3">
      <x v="5976"/>
      <x v="9"/>
    </i>
    <i r="2">
      <x v="57"/>
      <x v="5638"/>
      <x v="102"/>
    </i>
    <i r="3">
      <x v="4252"/>
      <x v="38"/>
    </i>
    <i r="3">
      <x v="1843"/>
      <x v="29"/>
    </i>
    <i r="2">
      <x v="16"/>
      <x v="4394"/>
      <x v="23"/>
    </i>
    <i r="3">
      <x v="4663"/>
      <x v="17"/>
    </i>
    <i r="3">
      <x v="5007"/>
      <x v="23"/>
    </i>
    <i r="2">
      <x v="61"/>
      <x v="4240"/>
      <x v="3"/>
    </i>
    <i r="3">
      <x v="4007"/>
      <x v="3"/>
    </i>
    <i r="2">
      <x v="37"/>
      <x v="3681"/>
      <x v="6"/>
    </i>
    <i r="3">
      <x v="3255"/>
      <x v="6"/>
    </i>
    <i r="3">
      <x v="4826"/>
      <x v="21"/>
    </i>
    <i r="1">
      <x v="4"/>
      <x v="18"/>
      <x v="2801"/>
      <x v="23"/>
    </i>
    <i r="3">
      <x v="5152"/>
      <x v="117"/>
    </i>
    <i r="3">
      <x v="2851"/>
      <x v="38"/>
    </i>
    <i r="3">
      <x v="2862"/>
      <x v="38"/>
    </i>
    <i r="3">
      <x v="4610"/>
      <x v="117"/>
    </i>
    <i r="3">
      <x v="1589"/>
      <x v="30"/>
    </i>
    <i r="3">
      <x v="2863"/>
      <x v="38"/>
    </i>
    <i r="3">
      <x v="3820"/>
      <x v="38"/>
    </i>
    <i r="3">
      <x v="2849"/>
      <x v="38"/>
    </i>
    <i r="3">
      <x v="2843"/>
      <x v="38"/>
    </i>
    <i r="3">
      <x v="2852"/>
      <x v="38"/>
    </i>
    <i r="3">
      <x v="4097"/>
      <x v="27"/>
    </i>
    <i r="3">
      <x v="2850"/>
      <x v="38"/>
    </i>
    <i r="3">
      <x v="2861"/>
      <x v="38"/>
    </i>
    <i r="3">
      <x v="2847"/>
      <x v="38"/>
    </i>
    <i r="3">
      <x v="2840"/>
      <x v="38"/>
    </i>
    <i r="3">
      <x v="3891"/>
      <x v="34"/>
    </i>
    <i r="3">
      <x v="2848"/>
      <x v="38"/>
    </i>
    <i r="3">
      <x v="2878"/>
      <x v="38"/>
    </i>
    <i r="3">
      <x v="4769"/>
      <x v="38"/>
    </i>
    <i r="3">
      <x v="1442"/>
      <x v="30"/>
    </i>
    <i r="3">
      <x v="2845"/>
      <x v="38"/>
    </i>
    <i r="3">
      <x v="4770"/>
      <x v="38"/>
    </i>
    <i r="3">
      <x v="4768"/>
      <x v="38"/>
    </i>
    <i r="3">
      <x v="3821"/>
      <x v="38"/>
    </i>
    <i r="3">
      <x v="2879"/>
      <x v="38"/>
    </i>
    <i r="3">
      <x v="3822"/>
      <x v="38"/>
    </i>
    <i r="3">
      <x v="4936"/>
      <x v="117"/>
    </i>
    <i r="3">
      <x v="793"/>
      <x v="34"/>
    </i>
    <i r="3">
      <x v="4937"/>
      <x v="117"/>
    </i>
    <i r="3">
      <x v="2846"/>
      <x v="38"/>
    </i>
    <i r="3">
      <x v="5075"/>
      <x v="5"/>
    </i>
    <i r="3">
      <x v="488"/>
      <x v="10"/>
    </i>
    <i r="3">
      <x v="2860"/>
      <x v="38"/>
    </i>
    <i r="3">
      <x v="2057"/>
      <x v="104"/>
    </i>
    <i r="3">
      <x v="2149"/>
      <x v="104"/>
    </i>
    <i r="3">
      <x v="3094"/>
      <x v="122"/>
    </i>
    <i r="3">
      <x v="4311"/>
      <x v="122"/>
    </i>
    <i r="3">
      <x v="3092"/>
      <x v="122"/>
    </i>
    <i r="3">
      <x v="487"/>
      <x v="10"/>
    </i>
    <i r="3">
      <x v="2252"/>
      <x v="17"/>
    </i>
    <i r="3">
      <x v="5109"/>
      <x v="117"/>
    </i>
    <i r="3">
      <x v="3095"/>
      <x v="122"/>
    </i>
    <i r="3">
      <x v="2838"/>
      <x v="38"/>
    </i>
    <i r="3">
      <x v="2837"/>
      <x v="38"/>
    </i>
    <i r="3">
      <x v="2842"/>
      <x v="38"/>
    </i>
    <i r="3">
      <x v="2841"/>
      <x v="38"/>
    </i>
    <i r="3">
      <x v="2061"/>
      <x v="104"/>
    </i>
    <i r="3">
      <x v="2868"/>
      <x v="38"/>
    </i>
    <i r="3">
      <x v="509"/>
      <x v="24"/>
    </i>
    <i r="3">
      <x v="4312"/>
      <x v="122"/>
    </i>
    <i r="3">
      <x v="3093"/>
      <x v="122"/>
    </i>
    <i r="3">
      <x v="117"/>
      <x v="22"/>
    </i>
    <i r="3">
      <x v="2839"/>
      <x v="38"/>
    </i>
    <i r="3">
      <x v="2867"/>
      <x v="38"/>
    </i>
    <i r="3">
      <x v="3091"/>
      <x v="122"/>
    </i>
    <i r="3">
      <x v="198"/>
      <x v="34"/>
    </i>
    <i r="3">
      <x v="2210"/>
      <x v="29"/>
    </i>
    <i r="3">
      <x v="3526"/>
      <x v="34"/>
    </i>
    <i r="3">
      <x v="2397"/>
      <x v="22"/>
    </i>
    <i r="3">
      <x v="4087"/>
      <x v="102"/>
    </i>
    <i r="3">
      <x v="5107"/>
      <x v="117"/>
    </i>
    <i r="3">
      <x v="3495"/>
      <x v="17"/>
    </i>
    <i r="3">
      <x v="4857"/>
      <x v="122"/>
    </i>
    <i r="3">
      <x v="4852"/>
      <x v="122"/>
    </i>
    <i r="3">
      <x v="3777"/>
      <x v="147"/>
    </i>
    <i r="3">
      <x v="3778"/>
      <x v="147"/>
    </i>
    <i r="3">
      <x v="5037"/>
      <x v="34"/>
    </i>
    <i r="3">
      <x v="2844"/>
      <x v="38"/>
    </i>
    <i r="3">
      <x v="5108"/>
      <x v="117"/>
    </i>
    <i r="3">
      <x v="4836"/>
      <x v="5"/>
    </i>
    <i r="3">
      <x v="4837"/>
      <x v="5"/>
    </i>
    <i r="3">
      <x v="2016"/>
      <x v="102"/>
    </i>
    <i r="3">
      <x v="2717"/>
      <x v="102"/>
    </i>
    <i r="3">
      <x v="4849"/>
      <x v="122"/>
    </i>
    <i r="3">
      <x v="4965"/>
      <x v="34"/>
    </i>
    <i r="3">
      <x v="3784"/>
      <x v="147"/>
    </i>
    <i r="3">
      <x v="4854"/>
      <x v="122"/>
    </i>
    <i r="3">
      <x v="3947"/>
      <x v="34"/>
    </i>
    <i r="3">
      <x v="4966"/>
      <x v="34"/>
    </i>
    <i r="3">
      <x v="4834"/>
      <x v="5"/>
    </i>
    <i r="3">
      <x v="3765"/>
      <x v="122"/>
    </i>
    <i r="3">
      <x v="4647"/>
      <x v="102"/>
    </i>
    <i r="3">
      <x v="4848"/>
      <x v="122"/>
    </i>
    <i r="3">
      <x v="4835"/>
      <x v="5"/>
    </i>
    <i r="3">
      <x v="5635"/>
      <x v="117"/>
    </i>
    <i r="3">
      <x v="1588"/>
      <x v="30"/>
    </i>
    <i r="3">
      <x v="115"/>
      <x v="22"/>
    </i>
    <i r="3">
      <x v="1491"/>
      <x v="21"/>
    </i>
    <i r="3">
      <x v="1310"/>
      <x v="102"/>
    </i>
    <i r="3">
      <x v="4832"/>
      <x v="5"/>
    </i>
    <i r="3">
      <x v="4833"/>
      <x v="5"/>
    </i>
    <i r="3">
      <x v="4856"/>
      <x v="122"/>
    </i>
    <i r="3">
      <x v="4853"/>
      <x v="122"/>
    </i>
    <i r="3">
      <x v="4858"/>
      <x v="122"/>
    </i>
    <i r="3">
      <x v="3125"/>
      <x v="29"/>
    </i>
    <i r="3">
      <x v="4855"/>
      <x v="122"/>
    </i>
    <i r="3">
      <x v="4830"/>
      <x v="5"/>
    </i>
    <i r="3">
      <x v="4831"/>
      <x v="5"/>
    </i>
    <i r="3">
      <x v="3780"/>
      <x v="147"/>
    </i>
    <i r="3">
      <x v="2877"/>
      <x v="102"/>
    </i>
    <i r="3">
      <x v="4850"/>
      <x v="122"/>
    </i>
    <i r="3">
      <x v="3779"/>
      <x v="147"/>
    </i>
    <i r="3">
      <x v="4851"/>
      <x v="122"/>
    </i>
    <i r="3">
      <x v="116"/>
      <x v="22"/>
    </i>
    <i r="3">
      <x v="2808"/>
      <x v="102"/>
    </i>
    <i r="3">
      <x v="1019"/>
      <x v="147"/>
    </i>
    <i r="3">
      <x v="2695"/>
      <x v="102"/>
    </i>
    <i r="3">
      <x v="2396"/>
      <x v="22"/>
    </i>
    <i r="3">
      <x v="1041"/>
      <x v="147"/>
    </i>
    <i r="3">
      <x v="1016"/>
      <x v="147"/>
    </i>
    <i r="3">
      <x v="3326"/>
      <x v="147"/>
    </i>
    <i r="3">
      <x v="1040"/>
      <x v="147"/>
    </i>
    <i r="3">
      <x v="1017"/>
      <x v="147"/>
    </i>
    <i r="3">
      <x v="1038"/>
      <x v="147"/>
    </i>
    <i r="3">
      <x v="1645"/>
      <x v="22"/>
    </i>
    <i r="3">
      <x v="1037"/>
      <x v="147"/>
    </i>
    <i r="3">
      <x v="3383"/>
      <x v="21"/>
    </i>
    <i r="3">
      <x v="1035"/>
      <x v="147"/>
    </i>
    <i r="3">
      <x v="1413"/>
      <x v="147"/>
    </i>
    <i r="3">
      <x v="371"/>
      <x v="10"/>
    </i>
    <i r="3">
      <x v="2875"/>
      <x v="102"/>
    </i>
    <i r="3">
      <x v="1036"/>
      <x v="147"/>
    </i>
    <i r="3">
      <x v="1015"/>
      <x v="147"/>
    </i>
    <i r="3">
      <x v="1014"/>
      <x v="147"/>
    </i>
    <i r="3">
      <x v="2901"/>
      <x v="30"/>
    </i>
    <i r="3">
      <x v="3766"/>
      <x v="147"/>
    </i>
    <i r="3">
      <x v="1063"/>
      <x v="147"/>
    </i>
    <i r="3">
      <x v="1412"/>
      <x v="147"/>
    </i>
    <i r="3">
      <x v="1489"/>
      <x v="21"/>
    </i>
    <i r="3">
      <x v="5126"/>
      <x v="147"/>
    </i>
    <i r="3">
      <x v="506"/>
      <x v="10"/>
    </i>
    <i r="3">
      <x v="1781"/>
      <x v="6"/>
    </i>
    <i r="3">
      <x v="3941"/>
      <x v="147"/>
    </i>
    <i r="3">
      <x v="4929"/>
      <x v="147"/>
    </i>
    <i r="3">
      <x v="370"/>
      <x v="10"/>
    </i>
    <i r="3">
      <x v="1012"/>
      <x v="147"/>
    </i>
    <i r="3">
      <x v="5506"/>
      <x v="147"/>
    </i>
    <i r="2">
      <x v="17"/>
      <x v="5080"/>
      <x v="10"/>
    </i>
    <i r="3">
      <x v="5078"/>
      <x v="13"/>
    </i>
    <i r="3">
      <x v="5092"/>
      <x v="10"/>
    </i>
    <i r="3">
      <x v="5067"/>
      <x v="10"/>
    </i>
    <i r="3">
      <x v="5070"/>
      <x v="22"/>
    </i>
    <i r="3">
      <x v="5088"/>
      <x v="102"/>
    </i>
    <i r="3">
      <x v="557"/>
      <x v="24"/>
    </i>
    <i r="3">
      <x v="494"/>
      <x v="10"/>
    </i>
    <i r="3">
      <x v="5087"/>
      <x v="22"/>
    </i>
    <i r="3">
      <x v="5072"/>
      <x v="26"/>
    </i>
    <i r="3">
      <x v="556"/>
      <x v="24"/>
    </i>
    <i r="3">
      <x v="2393"/>
      <x v="24"/>
    </i>
    <i r="3">
      <x v="497"/>
      <x v="10"/>
    </i>
    <i r="3">
      <x v="2876"/>
      <x v="102"/>
    </i>
    <i r="2">
      <x v="25"/>
      <x v="5043"/>
      <x v="26"/>
    </i>
    <i r="3">
      <x v="1545"/>
      <x v="15"/>
    </i>
    <i r="4">
      <x v="10"/>
    </i>
    <i r="4">
      <x v="21"/>
    </i>
    <i r="2">
      <x v="19"/>
      <x v="4580"/>
      <x v="21"/>
    </i>
    <i r="3">
      <x v="20"/>
      <x v="21"/>
    </i>
    <i r="1">
      <x v="3"/>
      <x v="4"/>
      <x v="2108"/>
      <x v="78"/>
    </i>
    <i r="3">
      <x v="1944"/>
      <x v="78"/>
    </i>
    <i r="3">
      <x v="112"/>
      <x v="15"/>
    </i>
    <i r="3">
      <x v="4879"/>
      <x v="78"/>
    </i>
    <i r="3">
      <x v="6059"/>
      <x v="146"/>
    </i>
    <i r="3">
      <x v="4845"/>
      <x v="10"/>
    </i>
    <i r="3">
      <x v="6055"/>
      <x v="146"/>
    </i>
    <i r="3">
      <x v="6060"/>
      <x v="146"/>
    </i>
    <i r="3">
      <x v="4846"/>
      <x v="10"/>
    </i>
    <i r="3">
      <x v="3227"/>
      <x v="78"/>
    </i>
    <i r="3">
      <x v="6051"/>
      <x v="146"/>
    </i>
    <i r="3">
      <x v="3226"/>
      <x v="78"/>
    </i>
    <i r="3">
      <x v="4843"/>
      <x v="10"/>
    </i>
    <i r="3">
      <x v="4841"/>
      <x v="10"/>
    </i>
    <i r="3">
      <x v="4842"/>
      <x v="10"/>
    </i>
    <i r="3">
      <x v="111"/>
      <x v="15"/>
    </i>
    <i r="3">
      <x v="6057"/>
      <x v="146"/>
    </i>
    <i r="3">
      <x v="4827"/>
      <x v="27"/>
    </i>
    <i r="3">
      <x v="6008"/>
      <x v="10"/>
    </i>
    <i r="3">
      <x v="6056"/>
      <x v="146"/>
    </i>
    <i r="3">
      <x v="6053"/>
      <x v="146"/>
    </i>
    <i r="3">
      <x v="4847"/>
      <x v="10"/>
    </i>
    <i r="3">
      <x v="2805"/>
      <x v="23"/>
    </i>
    <i r="3">
      <x v="108"/>
      <x v="15"/>
    </i>
    <i r="3">
      <x v="2412"/>
      <x v="10"/>
    </i>
    <i r="3">
      <x v="107"/>
      <x v="15"/>
    </i>
    <i r="3">
      <x v="4840"/>
      <x v="10"/>
    </i>
    <i r="3">
      <x v="6052"/>
      <x v="146"/>
    </i>
    <i r="3">
      <x v="2741"/>
      <x v="102"/>
    </i>
    <i r="3">
      <x v="2785"/>
      <x v="102"/>
    </i>
    <i r="3">
      <x v="173"/>
      <x v="17"/>
    </i>
    <i r="3">
      <x v="4829"/>
      <x v="63"/>
    </i>
    <i r="3">
      <x v="4828"/>
      <x v="63"/>
    </i>
    <i r="3">
      <x v="2204"/>
      <x v="29"/>
    </i>
    <i r="3">
      <x v="4839"/>
      <x v="29"/>
    </i>
    <i r="3">
      <x v="2786"/>
      <x v="102"/>
    </i>
    <i r="3">
      <x v="6054"/>
      <x v="146"/>
    </i>
    <i r="3">
      <x v="2787"/>
      <x v="102"/>
    </i>
    <i r="3">
      <x v="2409"/>
      <x v="10"/>
    </i>
    <i r="3">
      <x v="6058"/>
      <x v="146"/>
    </i>
    <i r="3">
      <x v="2414"/>
      <x v="10"/>
    </i>
    <i r="3">
      <x v="5996"/>
      <x v="28"/>
    </i>
    <i r="3">
      <x v="5988"/>
      <x v="28"/>
    </i>
    <i r="3">
      <x v="2213"/>
      <x v="29"/>
    </i>
    <i r="3">
      <x v="5991"/>
      <x v="28"/>
    </i>
    <i r="3">
      <x v="3044"/>
      <x v="24"/>
    </i>
    <i r="3">
      <x v="5995"/>
      <x v="28"/>
    </i>
    <i r="3">
      <x v="2201"/>
      <x v="29"/>
    </i>
    <i r="3">
      <x v="2217"/>
      <x v="29"/>
    </i>
    <i r="3">
      <x v="2202"/>
      <x v="29"/>
    </i>
    <i r="3">
      <x v="5994"/>
      <x v="28"/>
    </i>
    <i r="3">
      <x v="5987"/>
      <x v="28"/>
    </i>
    <i r="3">
      <x v="5989"/>
      <x v="28"/>
    </i>
    <i r="3">
      <x v="5993"/>
      <x v="28"/>
    </i>
    <i r="3">
      <x v="5990"/>
      <x v="28"/>
    </i>
    <i r="3">
      <x v="5992"/>
      <x v="28"/>
    </i>
    <i r="3">
      <x v="1630"/>
      <x v="17"/>
    </i>
    <i r="3">
      <x v="3049"/>
      <x v="24"/>
    </i>
    <i r="3">
      <x v="3048"/>
      <x v="24"/>
    </i>
    <i r="3">
      <x v="3045"/>
      <x v="24"/>
    </i>
    <i r="3">
      <x v="3046"/>
      <x v="24"/>
    </i>
    <i r="3">
      <x v="3047"/>
      <x v="24"/>
    </i>
    <i r="3">
      <x v="930"/>
      <x v="21"/>
    </i>
    <i r="2">
      <x v="49"/>
      <x v="844"/>
      <x v="122"/>
    </i>
    <i r="3">
      <x v="237"/>
      <x v="13"/>
    </i>
    <i r="3">
      <x v="4627"/>
      <x v="16"/>
    </i>
    <i r="3">
      <x v="2440"/>
      <x v="30"/>
    </i>
    <i r="3">
      <x v="236"/>
      <x v="13"/>
    </i>
    <i r="3">
      <x v="4970"/>
      <x v="118"/>
    </i>
    <i r="3">
      <x v="4672"/>
      <x v="30"/>
    </i>
    <i r="3">
      <x v="4319"/>
      <x v="102"/>
    </i>
    <i r="3">
      <x v="59"/>
      <x v="5"/>
    </i>
    <i r="3">
      <x v="2438"/>
      <x v="30"/>
    </i>
    <i r="3">
      <x v="4673"/>
      <x v="30"/>
    </i>
    <i r="3">
      <x v="2657"/>
      <x v="23"/>
    </i>
    <i r="3">
      <x v="2167"/>
      <x v="112"/>
    </i>
    <i r="3">
      <x v="1975"/>
      <x v="112"/>
    </i>
    <i r="3">
      <x v="58"/>
      <x v="5"/>
    </i>
    <i r="3">
      <x v="3666"/>
      <x v="10"/>
    </i>
    <i r="3">
      <x v="3613"/>
      <x v="10"/>
    </i>
    <i r="3">
      <x v="2969"/>
      <x v="112"/>
    </i>
    <i r="3">
      <x v="5974"/>
      <x v="102"/>
    </i>
    <i r="3">
      <x v="2970"/>
      <x v="112"/>
    </i>
    <i r="3">
      <x v="392"/>
      <x v="24"/>
    </i>
    <i r="2">
      <x v="3"/>
      <x v="3720"/>
      <x v="10"/>
    </i>
    <i r="3">
      <x v="5068"/>
      <x v="24"/>
    </i>
    <i r="3">
      <x v="2371"/>
      <x v="10"/>
    </i>
    <i r="3">
      <x v="2372"/>
      <x v="10"/>
    </i>
    <i r="3">
      <x v="391"/>
      <x v="10"/>
    </i>
    <i r="3">
      <x v="3691"/>
      <x v="10"/>
    </i>
    <i r="3">
      <x v="831"/>
      <x v="27"/>
    </i>
    <i r="3">
      <x v="2676"/>
      <x v="102"/>
    </i>
    <i r="3">
      <x v="5084"/>
      <x v="34"/>
    </i>
    <i r="3">
      <x v="966"/>
      <x v="102"/>
    </i>
    <i r="3">
      <x v="179"/>
      <x v="17"/>
    </i>
    <i r="3">
      <x v="2647"/>
      <x v="102"/>
    </i>
    <i r="3">
      <x v="2369"/>
      <x v="10"/>
    </i>
    <i r="3">
      <x v="991"/>
      <x v="102"/>
    </i>
    <i r="3">
      <x v="2742"/>
      <x v="102"/>
    </i>
    <i r="3">
      <x v="3359"/>
      <x v="102"/>
    </i>
    <i r="3">
      <x v="5122"/>
      <x v="28"/>
    </i>
    <i r="3">
      <x v="5120"/>
      <x v="28"/>
    </i>
    <i r="3">
      <x v="2677"/>
      <x v="102"/>
    </i>
    <i r="3">
      <x v="6007"/>
      <x v="28"/>
    </i>
    <i r="3">
      <x v="5121"/>
      <x v="28"/>
    </i>
    <i r="3">
      <x v="1660"/>
      <x v="17"/>
    </i>
    <i r="3">
      <x v="5599"/>
      <x v="28"/>
    </i>
    <i r="3">
      <x v="990"/>
      <x v="102"/>
    </i>
    <i r="3">
      <x v="989"/>
      <x v="102"/>
    </i>
    <i r="3">
      <x v="1943"/>
      <x v="10"/>
    </i>
    <i r="3">
      <x v="3716"/>
      <x v="5"/>
    </i>
    <i r="3">
      <x v="3748"/>
      <x v="5"/>
    </i>
    <i r="3">
      <x v="3409"/>
      <x v="204"/>
    </i>
    <i r="3">
      <x v="3410"/>
      <x v="204"/>
    </i>
    <i r="3">
      <x v="2616"/>
      <x v="10"/>
    </i>
    <i r="3">
      <x v="2615"/>
      <x v="10"/>
    </i>
    <i r="3">
      <x v="4512"/>
      <x v="147"/>
    </i>
    <i r="3">
      <x v="2652"/>
      <x v="6"/>
    </i>
    <i r="3">
      <x v="1025"/>
      <x v="147"/>
    </i>
    <i r="2">
      <x v="13"/>
      <x v="6006"/>
      <x v="17"/>
    </i>
    <i r="3">
      <x v="177"/>
      <x v="17"/>
    </i>
    <i r="3">
      <x v="180"/>
      <x v="17"/>
    </i>
    <i r="3">
      <x v="171"/>
      <x v="17"/>
    </i>
    <i r="3">
      <x v="181"/>
      <x v="17"/>
    </i>
    <i r="3">
      <x v="863"/>
      <x v="17"/>
    </i>
    <i r="3">
      <x v="176"/>
      <x v="17"/>
    </i>
    <i r="3">
      <x v="885"/>
      <x v="17"/>
    </i>
    <i r="3">
      <x v="1592"/>
      <x v="17"/>
    </i>
    <i r="3">
      <x v="172"/>
      <x v="17"/>
    </i>
    <i r="3">
      <x v="3080"/>
      <x v="17"/>
    </i>
    <i r="3">
      <x v="4032"/>
      <x v="17"/>
    </i>
    <i r="2">
      <x v="52"/>
      <x v="2085"/>
      <x v="30"/>
    </i>
    <i r="3">
      <x v="5997"/>
      <x v="102"/>
    </i>
    <i r="3">
      <x v="2261"/>
      <x v="102"/>
    </i>
    <i r="3">
      <x v="5089"/>
      <x v="5"/>
    </i>
    <i r="3">
      <x v="3062"/>
      <x v="30"/>
    </i>
    <i r="3">
      <x v="2262"/>
      <x v="102"/>
    </i>
    <i r="3">
      <x v="1919"/>
      <x v="112"/>
    </i>
    <i r="3">
      <x v="1723"/>
      <x v="112"/>
    </i>
    <i r="3">
      <x v="141"/>
      <x v="26"/>
    </i>
    <i r="3">
      <x v="396"/>
      <x v="10"/>
    </i>
    <i r="2">
      <x v="25"/>
      <x v="5097"/>
      <x v="17"/>
    </i>
    <i r="1">
      <x v="5"/>
      <x v="5"/>
      <x v="3017"/>
      <x v="147"/>
    </i>
    <i r="3">
      <x v="1277"/>
      <x v="15"/>
    </i>
    <i r="3">
      <x v="3018"/>
      <x v="147"/>
    </i>
    <i r="3">
      <x v="3016"/>
      <x v="147"/>
    </i>
    <i r="3">
      <x v="3015"/>
      <x v="147"/>
    </i>
    <i r="3">
      <x v="2083"/>
      <x v="30"/>
    </i>
    <i r="3">
      <x v="3862"/>
      <x v="30"/>
    </i>
    <i r="3">
      <x v="3061"/>
      <x v="30"/>
    </i>
    <i r="3">
      <x v="5669"/>
      <x v="146"/>
    </i>
    <i r="3">
      <x v="3773"/>
      <x v="43"/>
    </i>
    <i r="3">
      <x v="3630"/>
      <x v="43"/>
    </i>
    <i r="3">
      <x v="5668"/>
      <x v="146"/>
    </i>
    <i r="3">
      <x v="1276"/>
      <x v="15"/>
    </i>
    <i r="3">
      <x v="2664"/>
      <x v="23"/>
    </i>
    <i r="3">
      <x v="4538"/>
      <x v="21"/>
    </i>
    <i r="3">
      <x v="5670"/>
      <x v="146"/>
    </i>
    <i r="3">
      <x v="5671"/>
      <x v="146"/>
    </i>
    <i r="3">
      <x v="5102"/>
      <x v="73"/>
    </i>
    <i r="3">
      <x v="1677"/>
      <x v="26"/>
    </i>
    <i r="3">
      <x v="2298"/>
      <x v="21"/>
    </i>
    <i r="3">
      <x v="1907"/>
      <x v="21"/>
    </i>
    <i r="3">
      <x v="3694"/>
      <x v="10"/>
    </i>
    <i r="3">
      <x v="359"/>
      <x v="21"/>
    </i>
    <i r="3">
      <x v="4940"/>
      <x v="147"/>
    </i>
    <i r="3">
      <x v="5039"/>
      <x v="10"/>
    </i>
    <i r="3">
      <x v="1071"/>
      <x v="21"/>
    </i>
    <i r="3">
      <x v="4710"/>
      <x v="21"/>
    </i>
    <i r="2">
      <x v="54"/>
      <x v="3076"/>
      <x v="38"/>
    </i>
    <i r="3">
      <x v="5048"/>
      <x v="102"/>
    </i>
    <i r="3">
      <x v="5040"/>
      <x v="24"/>
    </i>
    <i r="3">
      <x v="5463"/>
      <x v="73"/>
    </i>
    <i r="3">
      <x v="5082"/>
      <x v="17"/>
    </i>
    <i r="3">
      <x v="4598"/>
      <x v="43"/>
    </i>
    <i r="3">
      <x v="142"/>
      <x v="26"/>
    </i>
    <i r="3">
      <x v="3629"/>
      <x v="43"/>
    </i>
    <i r="3">
      <x v="4703"/>
      <x v="26"/>
    </i>
    <i r="3">
      <x v="1329"/>
      <x v="147"/>
    </i>
    <i r="3">
      <x v="1027"/>
      <x v="147"/>
    </i>
    <i r="3">
      <x v="1367"/>
      <x v="147"/>
    </i>
    <i r="3">
      <x v="1623"/>
      <x v="147"/>
    </i>
    <i r="3">
      <x v="2421"/>
      <x v="10"/>
    </i>
    <i r="3">
      <x v="1191"/>
      <x v="147"/>
    </i>
    <i r="2">
      <x v="23"/>
      <x v="4948"/>
      <x v="30"/>
    </i>
    <i r="3">
      <x v="5093"/>
      <x v="13"/>
    </i>
    <i r="3">
      <x v="4947"/>
      <x v="30"/>
    </i>
    <i r="3">
      <x v="4795"/>
      <x v="20"/>
    </i>
    <i r="3">
      <x v="4946"/>
      <x v="30"/>
    </i>
    <i r="3">
      <x v="5055"/>
      <x v="17"/>
    </i>
    <i r="3">
      <x v="5185"/>
      <x v="102"/>
    </i>
    <i r="3">
      <x v="5167"/>
      <x v="102"/>
    </i>
    <i r="3">
      <x v="5998"/>
      <x v="21"/>
    </i>
    <i r="3">
      <x v="5184"/>
      <x v="102"/>
    </i>
    <i r="3">
      <x v="5023"/>
      <x v="36"/>
    </i>
    <i r="3">
      <x v="5085"/>
      <x v="10"/>
    </i>
    <i r="3">
      <x v="648"/>
      <x v="24"/>
    </i>
    <i r="3">
      <x v="5025"/>
      <x v="36"/>
    </i>
    <i r="3">
      <x v="1116"/>
      <x v="147"/>
    </i>
    <i r="3">
      <x v="5026"/>
      <x v="36"/>
    </i>
    <i r="3">
      <x v="848"/>
      <x v="33"/>
    </i>
    <i r="3">
      <x v="767"/>
      <x v="33"/>
    </i>
    <i r="3">
      <x v="1977"/>
      <x v="147"/>
    </i>
    <i r="3">
      <x v="1624"/>
      <x v="147"/>
    </i>
    <i r="3">
      <x v="4927"/>
      <x v="33"/>
    </i>
    <i r="3">
      <x v="444"/>
      <x v="33"/>
    </i>
    <i r="2">
      <x v="10"/>
      <x v="5466"/>
      <x v="73"/>
    </i>
    <i r="3">
      <x v="5467"/>
      <x v="73"/>
    </i>
    <i r="3">
      <x v="5573"/>
      <x v="73"/>
    </i>
    <i r="3">
      <x v="5465"/>
      <x v="73"/>
    </i>
    <i r="3">
      <x v="4973"/>
      <x v="10"/>
    </i>
    <i r="2">
      <x v="31"/>
      <x v="3956"/>
      <x v="147"/>
    </i>
    <i r="3">
      <x v="1833"/>
      <x v="21"/>
    </i>
    <i r="3">
      <x v="4454"/>
      <x v="147"/>
    </i>
    <i r="3">
      <x v="5003"/>
      <x v="147"/>
    </i>
    <i r="3">
      <x v="4018"/>
      <x v="21"/>
    </i>
    <i r="3">
      <x v="748"/>
      <x v="21"/>
    </i>
    <i r="3">
      <x v="1183"/>
      <x v="21"/>
    </i>
    <i r="3">
      <x v="2276"/>
      <x v="21"/>
    </i>
    <i r="2">
      <x v="6"/>
      <x v="3542"/>
      <x v="33"/>
    </i>
    <i r="3">
      <x v="445"/>
      <x v="33"/>
    </i>
    <i r="3">
      <x v="448"/>
      <x v="33"/>
    </i>
    <i r="3">
      <x v="449"/>
      <x v="33"/>
    </i>
    <i r="3">
      <x v="1680"/>
      <x v="33"/>
    </i>
    <i r="3">
      <x v="446"/>
      <x v="33"/>
    </i>
    <i r="3">
      <x v="408"/>
      <x v="33"/>
    </i>
    <i r="2">
      <x v="7"/>
      <x v="410"/>
      <x v="33"/>
    </i>
    <i r="1">
      <x v="9"/>
      <x v="25"/>
      <x v="1545"/>
      <x v="10"/>
    </i>
    <i r="4">
      <x v="9"/>
    </i>
    <i r="4">
      <x v="30"/>
    </i>
    <i r="4">
      <x v="112"/>
    </i>
    <i r="4">
      <x v="24"/>
    </i>
    <i r="4">
      <x v="21"/>
    </i>
    <i r="4">
      <x v="28"/>
    </i>
    <i r="4">
      <x v="20"/>
    </i>
    <i r="4">
      <x v="36"/>
    </i>
    <i r="1">
      <x v="8"/>
      <x v="9"/>
      <x v="5062"/>
      <x v="10"/>
    </i>
    <i r="3">
      <x v="5071"/>
      <x v="13"/>
    </i>
    <i r="3">
      <x v="5024"/>
      <x v="30"/>
    </i>
    <i r="3">
      <x v="4235"/>
      <x v="38"/>
    </i>
    <i r="3">
      <x v="2928"/>
      <x v="38"/>
    </i>
    <i r="3">
      <x v="2929"/>
      <x v="38"/>
    </i>
    <i r="3">
      <x v="1686"/>
      <x v="30"/>
    </i>
    <i r="3">
      <x v="4691"/>
      <x v="43"/>
    </i>
    <i r="3">
      <x v="3789"/>
      <x v="38"/>
    </i>
    <i r="3">
      <x v="3873"/>
      <x v="16"/>
    </i>
    <i r="3">
      <x v="4236"/>
      <x v="38"/>
    </i>
    <i r="3">
      <x v="3788"/>
      <x v="38"/>
    </i>
    <i r="3">
      <x v="5034"/>
      <x v="17"/>
    </i>
    <i r="3">
      <x v="3882"/>
      <x v="16"/>
    </i>
    <i r="3">
      <x v="2809"/>
      <x v="102"/>
    </i>
    <i r="3">
      <x v="5073"/>
      <x v="102"/>
    </i>
    <i r="3">
      <x v="2925"/>
      <x v="102"/>
    </i>
    <i r="3">
      <x v="1685"/>
      <x v="30"/>
    </i>
    <i r="3">
      <x v="2112"/>
      <x v="38"/>
    </i>
    <i r="3">
      <x v="2111"/>
      <x v="38"/>
    </i>
    <i r="3">
      <x v="847"/>
      <x v="15"/>
    </i>
    <i r="3">
      <x v="2810"/>
      <x v="102"/>
    </i>
    <i r="3">
      <x v="5362"/>
      <x v="102"/>
    </i>
    <i r="3">
      <x v="5047"/>
      <x v="102"/>
    </i>
    <i r="3">
      <x v="285"/>
      <x v="102"/>
    </i>
    <i r="3">
      <x v="288"/>
      <x v="102"/>
    </i>
    <i r="3">
      <x v="3663"/>
      <x v="147"/>
    </i>
    <i r="3">
      <x v="2738"/>
      <x v="102"/>
    </i>
    <i r="3">
      <x v="2528"/>
      <x v="10"/>
    </i>
    <i r="3">
      <x v="5165"/>
      <x v="102"/>
    </i>
    <i r="3">
      <x v="5060"/>
      <x v="10"/>
    </i>
    <i r="3">
      <x v="286"/>
      <x v="102"/>
    </i>
    <i r="3">
      <x v="6045"/>
      <x v="24"/>
    </i>
    <i r="3">
      <x v="6046"/>
      <x v="24"/>
    </i>
    <i r="3">
      <x v="6047"/>
      <x v="24"/>
    </i>
    <i r="3">
      <x v="1590"/>
      <x v="15"/>
    </i>
    <i r="3">
      <x v="3730"/>
      <x v="54"/>
    </i>
    <i r="3">
      <x v="4644"/>
      <x v="54"/>
    </i>
    <i r="3">
      <x v="3729"/>
      <x v="54"/>
    </i>
    <i r="3">
      <x v="3593"/>
      <x v="21"/>
    </i>
    <i r="3">
      <x v="3750"/>
      <x v="54"/>
    </i>
    <i r="3">
      <x v="4203"/>
      <x v="54"/>
    </i>
    <i r="3">
      <x v="4669"/>
      <x v="21"/>
    </i>
    <i r="3">
      <x v="4716"/>
      <x v="21"/>
    </i>
    <i r="3">
      <x v="4696"/>
      <x v="36"/>
    </i>
    <i r="3">
      <x v="4697"/>
      <x v="36"/>
    </i>
    <i r="2">
      <x v="25"/>
      <x v="1545"/>
      <x v="112"/>
    </i>
    <i r="1">
      <x/>
      <x/>
      <x v="5057"/>
      <x v="10"/>
    </i>
    <i r="3">
      <x v="4334"/>
      <x v="102"/>
    </i>
    <i r="3">
      <x v="388"/>
      <x v="10"/>
    </i>
    <i r="3">
      <x v="4582"/>
      <x v="13"/>
    </i>
    <i r="3">
      <x v="596"/>
      <x v="15"/>
    </i>
    <i r="3">
      <x v="2367"/>
      <x v="10"/>
    </i>
    <i r="3">
      <x v="5096"/>
      <x v="10"/>
    </i>
    <i r="3">
      <x v="385"/>
      <x v="10"/>
    </i>
    <i r="3">
      <x v="387"/>
      <x v="10"/>
    </i>
    <i r="3">
      <x v="4960"/>
      <x v="13"/>
    </i>
    <i r="3">
      <x v="574"/>
      <x v="102"/>
    </i>
    <i r="3">
      <x v="2696"/>
      <x v="102"/>
    </i>
    <i r="3">
      <x v="2368"/>
      <x v="10"/>
    </i>
    <i r="3">
      <x v="386"/>
      <x v="10"/>
    </i>
    <i r="3">
      <x v="2646"/>
      <x v="102"/>
    </i>
    <i r="3">
      <x v="3327"/>
      <x v="102"/>
    </i>
    <i r="3">
      <x v="572"/>
      <x v="102"/>
    </i>
    <i r="3">
      <x v="4333"/>
      <x v="102"/>
    </i>
    <i r="3">
      <x v="277"/>
      <x v="36"/>
    </i>
    <i r="3">
      <x v="389"/>
      <x v="10"/>
    </i>
    <i r="3">
      <x v="3760"/>
      <x v="10"/>
    </i>
    <i r="3">
      <x v="3759"/>
      <x v="10"/>
    </i>
    <i r="3">
      <x v="328"/>
      <x v="36"/>
    </i>
    <i r="3">
      <x v="327"/>
      <x v="36"/>
    </i>
    <i r="3">
      <x v="158"/>
      <x v="36"/>
    </i>
    <i r="3">
      <x v="2408"/>
      <x v="10"/>
    </i>
    <i r="2">
      <x v="1"/>
      <x v="513"/>
      <x v="10"/>
    </i>
    <i r="3">
      <x v="5077"/>
      <x v="17"/>
    </i>
    <i r="3">
      <x v="517"/>
      <x v="10"/>
    </i>
    <i r="3">
      <x v="5094"/>
      <x v="17"/>
    </i>
    <i r="3">
      <x v="516"/>
      <x v="10"/>
    </i>
    <i r="3">
      <x v="4189"/>
      <x v="10"/>
    </i>
    <i r="3">
      <x v="515"/>
      <x v="10"/>
    </i>
    <i r="3">
      <x v="3990"/>
      <x v="10"/>
    </i>
    <i r="3">
      <x v="514"/>
      <x v="10"/>
    </i>
    <i r="3">
      <x v="164"/>
      <x v="36"/>
    </i>
    <i r="3">
      <x v="1146"/>
      <x v="36"/>
    </i>
    <i r="3">
      <x v="1593"/>
      <x v="36"/>
    </i>
    <i r="3">
      <x v="670"/>
      <x v="36"/>
    </i>
    <i r="3">
      <x v="703"/>
      <x v="36"/>
    </i>
    <i r="3">
      <x v="680"/>
      <x v="36"/>
    </i>
    <i r="3">
      <x v="150"/>
      <x v="36"/>
    </i>
    <i r="3">
      <x v="587"/>
      <x v="36"/>
    </i>
    <i r="3">
      <x v="1857"/>
      <x v="36"/>
    </i>
    <i r="3">
      <x v="812"/>
      <x v="36"/>
    </i>
    <i r="3">
      <x v="669"/>
      <x v="36"/>
    </i>
    <i r="3">
      <x v="326"/>
      <x v="36"/>
    </i>
    <i r="3">
      <x v="11"/>
      <x v="36"/>
    </i>
    <i r="3">
      <x v="1574"/>
      <x v="36"/>
    </i>
    <i r="3">
      <x v="154"/>
      <x v="36"/>
    </i>
    <i r="3">
      <x v="811"/>
      <x v="36"/>
    </i>
    <i r="3">
      <x v="4313"/>
      <x v="36"/>
    </i>
    <i r="3">
      <x v="165"/>
      <x v="36"/>
    </i>
    <i r="3">
      <x v="5012"/>
      <x v="36"/>
    </i>
    <i r="3">
      <x v="1207"/>
      <x v="147"/>
    </i>
    <i r="2">
      <x v="25"/>
      <x v="4972"/>
      <x v="36"/>
    </i>
    <i r="3">
      <x v="4991"/>
      <x v="36"/>
    </i>
    <i r="1">
      <x v="7"/>
      <x v="22"/>
      <x v="5044"/>
      <x v="102"/>
    </i>
    <i r="3">
      <x v="3134"/>
      <x v="21"/>
    </i>
    <i r="3">
      <x v="4549"/>
      <x v="21"/>
    </i>
    <i r="3">
      <x v="3153"/>
      <x v="21"/>
    </i>
    <i r="3">
      <x v="4548"/>
      <x v="21"/>
    </i>
    <i r="3">
      <x v="1460"/>
      <x v="102"/>
    </i>
    <i r="3">
      <x v="1545"/>
      <x v="102"/>
    </i>
    <i r="3">
      <x v="2724"/>
      <x v="102"/>
    </i>
    <i r="3">
      <x v="4643"/>
      <x v="12"/>
    </i>
    <i r="3">
      <x v="4642"/>
      <x v="12"/>
    </i>
    <i r="3">
      <x v="5639"/>
      <x v="102"/>
    </i>
    <i r="3">
      <x v="5597"/>
      <x v="102"/>
    </i>
    <i r="3">
      <x v="4370"/>
      <x v="102"/>
    </i>
    <i r="3">
      <x v="4371"/>
      <x v="102"/>
    </i>
    <i r="3">
      <x v="316"/>
      <x v="21"/>
    </i>
    <i r="3">
      <x v="4603"/>
      <x v="102"/>
    </i>
    <i r="3">
      <x v="2497"/>
      <x v="148"/>
    </i>
    <i r="3">
      <x v="5972"/>
      <x v="147"/>
    </i>
    <i r="3">
      <x v="4604"/>
      <x v="102"/>
    </i>
    <i r="3">
      <x v="4373"/>
      <x v="102"/>
    </i>
    <i r="3">
      <x v="3133"/>
      <x v="21"/>
    </i>
    <i r="3">
      <x v="4341"/>
      <x v="102"/>
    </i>
    <i r="3">
      <x v="302"/>
      <x v="21"/>
    </i>
    <i r="3">
      <x v="307"/>
      <x v="21"/>
    </i>
    <i r="3">
      <x v="299"/>
      <x v="21"/>
    </i>
    <i r="3">
      <x v="5375"/>
      <x v="147"/>
    </i>
    <i r="3">
      <x v="4674"/>
      <x v="21"/>
    </i>
    <i r="3">
      <x v="5151"/>
      <x v="21"/>
    </i>
    <i r="3">
      <x v="5150"/>
      <x v="21"/>
    </i>
    <i r="3">
      <x v="2307"/>
      <x v="21"/>
    </i>
    <i r="3">
      <x v="1665"/>
      <x v="21"/>
    </i>
    <i r="3">
      <x v="4950"/>
      <x v="6"/>
    </i>
    <i r="3">
      <x v="2287"/>
      <x v="21"/>
    </i>
    <i r="3">
      <x v="6017"/>
      <x v="147"/>
    </i>
    <i r="3">
      <x v="5973"/>
      <x v="147"/>
    </i>
    <i r="3">
      <x v="1357"/>
      <x v="21"/>
    </i>
    <i r="3">
      <x v="5123"/>
      <x v="147"/>
    </i>
    <i r="2">
      <x v="32"/>
      <x v="5066"/>
      <x v="102"/>
    </i>
    <i r="3">
      <x v="4536"/>
      <x v="12"/>
    </i>
    <i r="3">
      <x v="4537"/>
      <x v="12"/>
    </i>
    <i r="3">
      <x v="4535"/>
      <x v="12"/>
    </i>
    <i r="3">
      <x v="4534"/>
      <x v="12"/>
    </i>
    <i r="3">
      <x v="4805"/>
      <x v="12"/>
    </i>
    <i r="3">
      <x v="4533"/>
      <x v="12"/>
    </i>
    <i r="3">
      <x v="4532"/>
      <x v="12"/>
    </i>
    <i r="3">
      <x v="3477"/>
      <x v="102"/>
    </i>
    <i r="3">
      <x v="1473"/>
      <x v="102"/>
    </i>
    <i r="3">
      <x v="4650"/>
      <x v="12"/>
    </i>
    <i r="3">
      <x v="4651"/>
      <x v="12"/>
    </i>
    <i r="3">
      <x v="4785"/>
      <x v="102"/>
    </i>
    <i r="3">
      <x v="1125"/>
      <x v="147"/>
    </i>
    <i r="3">
      <x v="3695"/>
      <x v="149"/>
    </i>
    <i r="3">
      <x v="3627"/>
      <x v="21"/>
    </i>
    <i r="3">
      <x v="936"/>
      <x v="21"/>
    </i>
    <i r="2">
      <x v="2"/>
      <x v="6013"/>
      <x v="28"/>
    </i>
    <i r="3">
      <x v="6012"/>
      <x v="28"/>
    </i>
    <i r="3">
      <x v="6011"/>
      <x v="28"/>
    </i>
    <i r="3">
      <x v="6010"/>
      <x v="28"/>
    </i>
    <i r="3">
      <x v="6009"/>
      <x v="28"/>
    </i>
    <i r="3">
      <x v="5149"/>
      <x v="102"/>
    </i>
    <i r="3">
      <x v="5148"/>
      <x v="102"/>
    </i>
    <i r="3">
      <x v="3638"/>
      <x v="147"/>
    </i>
    <i r="3">
      <x v="3640"/>
      <x v="147"/>
    </i>
    <i r="3">
      <x v="528"/>
      <x v="21"/>
    </i>
    <i r="3">
      <x v="3637"/>
      <x v="147"/>
    </i>
    <i r="3">
      <x v="4484"/>
      <x v="21"/>
    </i>
    <i r="2">
      <x v="62"/>
      <x v="1855"/>
      <x v="21"/>
    </i>
    <i r="3">
      <x v="1942"/>
      <x v="21"/>
    </i>
    <i r="3">
      <x v="2285"/>
      <x v="21"/>
    </i>
    <i r="3">
      <x v="2284"/>
      <x v="21"/>
    </i>
    <i r="3">
      <x v="651"/>
      <x v="21"/>
    </i>
    <i r="3">
      <x v="668"/>
      <x v="21"/>
    </i>
    <i r="2">
      <x v="45"/>
      <x v="1434"/>
      <x v="115"/>
    </i>
    <i r="2">
      <x v="34"/>
      <x v="3709"/>
      <x v="147"/>
    </i>
    <i r="3">
      <x v="1001"/>
      <x v="21"/>
    </i>
    <i r="3">
      <x v="997"/>
      <x v="21"/>
    </i>
    <i r="3">
      <x v="3704"/>
      <x v="147"/>
    </i>
    <i r="1">
      <x v="6"/>
      <x v="53"/>
      <x v="4273"/>
      <x v="102"/>
    </i>
    <i r="3">
      <x v="4978"/>
      <x v="102"/>
    </i>
    <i r="3">
      <x v="3068"/>
      <x v="102"/>
    </i>
    <i r="3">
      <x v="4976"/>
      <x v="102"/>
    </i>
    <i r="3">
      <x v="4977"/>
      <x v="102"/>
    </i>
    <i r="3">
      <x v="5609"/>
      <x v="21"/>
    </i>
    <i r="3">
      <x v="4754"/>
      <x v="21"/>
    </i>
    <i r="2">
      <x v="39"/>
      <x v="72"/>
      <x v="54"/>
    </i>
    <i r="3">
      <x v="4821"/>
      <x v="54"/>
    </i>
    <i r="3">
      <x v="3215"/>
      <x v="54"/>
    </i>
    <i r="3">
      <x v="35"/>
      <x v="54"/>
    </i>
    <i r="3">
      <x v="3719"/>
      <x v="54"/>
    </i>
    <i r="3">
      <x v="3752"/>
      <x v="54"/>
    </i>
    <i r="2">
      <x v="21"/>
      <x v="3680"/>
      <x v="54"/>
    </i>
    <i r="3">
      <x v="3755"/>
      <x v="54"/>
    </i>
    <i r="1">
      <x v="12"/>
      <x v="33"/>
      <x v="3247"/>
      <x v="102"/>
    </i>
    <i r="3">
      <x v="1526"/>
      <x v="102"/>
    </i>
    <i r="3">
      <x v="3248"/>
      <x v="102"/>
    </i>
    <i r="3">
      <x v="3173"/>
      <x v="102"/>
    </i>
    <i r="2">
      <x v="48"/>
      <x v="4863"/>
      <x v="102"/>
    </i>
    <i r="3">
      <x v="4861"/>
      <x v="102"/>
    </i>
    <i r="3">
      <x v="4524"/>
      <x v="21"/>
    </i>
    <i r="3">
      <x v="4668"/>
      <x v="21"/>
    </i>
    <i r="2">
      <x v="50"/>
      <x v="3426"/>
      <x v="147"/>
    </i>
    <i r="3">
      <x v="3425"/>
      <x v="147"/>
    </i>
    <i r="1">
      <x v="10"/>
      <x v="25"/>
      <x v="1545"/>
      <x v="89"/>
    </i>
    <i r="1">
      <x v="2"/>
      <x v="8"/>
      <x v="455"/>
      <x v="33"/>
    </i>
    <i r="3">
      <x v="656"/>
      <x v="33"/>
    </i>
    <i r="3">
      <x v="900"/>
      <x v="33"/>
    </i>
    <i r="3">
      <x v="4926"/>
      <x v="33"/>
    </i>
    <i r="2">
      <x v="26"/>
      <x v="4059"/>
      <x v="36"/>
    </i>
    <i r="2">
      <x v="29"/>
      <x v="1874"/>
      <x v="33"/>
    </i>
    <i r="2">
      <x v="11"/>
      <x v="415"/>
      <x v="33"/>
    </i>
    <i r="3">
      <x v="416"/>
      <x v="33"/>
    </i>
    <i r="3">
      <x v="1875"/>
      <x v="33"/>
    </i>
    <i r="1">
      <x v="11"/>
      <x v="51"/>
      <x v="685"/>
      <x v="21"/>
    </i>
    <i r="3">
      <x v="4579"/>
      <x v="21"/>
    </i>
    <i r="3">
      <x v="699"/>
      <x v="21"/>
    </i>
    <i r="3">
      <x v="169"/>
      <x v="21"/>
    </i>
    <i r="3">
      <x v="1605"/>
      <x v="21"/>
    </i>
    <i r="3">
      <x v="5008"/>
      <x v="21"/>
    </i>
    <i t="grand">
      <x/>
    </i>
  </rowItems>
  <colFields count="1">
    <field x="-2"/>
  </colFields>
  <colItems count="2">
    <i>
      <x/>
    </i>
    <i i="1">
      <x v="1"/>
    </i>
  </colItems>
  <pageFields count="1">
    <pageField fld="8" hier="-1"/>
  </pageFields>
  <dataFields count="2">
    <dataField name=" Количество" fld="16" baseField="2" baseItem="58" numFmtId="3"/>
    <dataField name="Доля" fld="16" showDataAs="percentOfTotal" baseField="2" baseItem="31" numFmtId="10"/>
  </dataFields>
  <formats count="9">
    <format dxfId="35">
      <pivotArea outline="0" collapsedLevelsAreSubtotals="1" fieldPosition="0"/>
    </format>
    <format dxfId="34">
      <pivotArea outline="0" fieldPosition="0">
        <references count="1">
          <reference field="4294967294" count="1">
            <x v="1"/>
          </reference>
        </references>
      </pivotArea>
    </format>
    <format dxfId="33">
      <pivotArea collapsedLevelsAreSubtotals="1" fieldPosition="0">
        <references count="1">
          <reference field="4" count="1">
            <x v="23"/>
          </reference>
        </references>
      </pivotArea>
    </format>
    <format dxfId="32">
      <pivotArea dataOnly="0" labelOnly="1" fieldPosition="0">
        <references count="1">
          <reference field="4" count="1">
            <x v="23"/>
          </reference>
        </references>
      </pivotArea>
    </format>
    <format dxfId="31">
      <pivotArea field="4" type="button" dataOnly="0" labelOnly="1" outline="0" axis="axisRow" fieldPosition="4"/>
    </format>
    <format dxfId="30">
      <pivotArea field="4" type="button" dataOnly="0" labelOnly="1" outline="0" axis="axisRow" fieldPosition="4"/>
    </format>
    <format dxfId="29">
      <pivotArea dataOnly="0" labelOnly="1" grandCol="1" outline="0" fieldPosition="0"/>
    </format>
    <format dxfId="28">
      <pivotArea dataOnly="0" labelOnly="1" grandCol="1" outline="0" fieldPosition="0"/>
    </format>
    <format dxfId="2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9521EBA-F46D-49D2-8364-2DCB6B28E69E}" name="СводнаяТаблица1" cacheId="6" applyNumberFormats="0" applyBorderFormats="0" applyFontFormats="0" applyPatternFormats="0" applyAlignmentFormats="0" applyWidthHeightFormats="1" dataCaption="Значения" updatedVersion="6" minRefreshableVersion="3" colGrandTotals="0" itemPrintTitles="1" createdVersion="4" indent="0" compact="0" compactData="0" multipleFieldFilters="0" rowHeaderCaption="Бренд">
  <location ref="A3:G66" firstHeaderRow="0" firstDataRow="1" firstDataCol="5" rowPageCount="1" colPageCount="1"/>
  <pivotFields count="18">
    <pivotField compact="0" outline="0" showAll="0" defaultSubtotal="0"/>
    <pivotField axis="axisRow" compact="0" outline="0" showAll="0" defaultSubtotal="0">
      <items count="2">
        <item sd="0" x="1"/>
        <item x="0"/>
      </items>
    </pivotField>
    <pivotField compact="0" outline="0" showAll="0" defaultSubtotal="0"/>
    <pivotField compact="0" numFmtId="22" outline="0" showAll="0" defaultSubtotal="0"/>
    <pivotField axis="axisRow" compact="0" outline="0" showAll="0" sortType="descending" defaultSubtotal="0">
      <items count="669">
        <item m="1" x="532"/>
        <item x="71"/>
        <item x="43"/>
        <item x="38"/>
        <item x="104"/>
        <item x="32"/>
        <item x="31"/>
        <item m="1" x="653"/>
        <item m="1" x="647"/>
        <item x="27"/>
        <item x="3"/>
        <item x="46"/>
        <item x="14"/>
        <item x="20"/>
        <item x="120"/>
        <item x="4"/>
        <item x="9"/>
        <item x="13"/>
        <item x="54"/>
        <item m="1" x="311"/>
        <item x="28"/>
        <item x="0"/>
        <item x="24"/>
        <item x="22"/>
        <item x="18"/>
        <item x="113"/>
        <item x="16"/>
        <item x="40"/>
        <item x="34"/>
        <item x="5"/>
        <item x="25"/>
        <item x="160"/>
        <item x="112"/>
        <item x="29"/>
        <item x="23"/>
        <item x="42"/>
        <item x="21"/>
        <item m="1" x="364"/>
        <item x="1"/>
        <item x="155"/>
        <item m="1" x="560"/>
        <item x="73"/>
        <item x="55"/>
        <item x="17"/>
        <item x="154"/>
        <item x="129"/>
        <item x="63"/>
        <item x="79"/>
        <item x="128"/>
        <item m="1" x="473"/>
        <item m="1" x="563"/>
        <item x="101"/>
        <item m="1" x="403"/>
        <item x="157"/>
        <item x="2"/>
        <item m="1" x="397"/>
        <item m="1" x="187"/>
        <item x="132"/>
        <item x="67"/>
        <item x="153"/>
        <item x="44"/>
        <item m="1" x="369"/>
        <item x="116"/>
        <item x="39"/>
        <item x="69"/>
        <item m="1" x="266"/>
        <item x="151"/>
        <item m="1" x="622"/>
        <item m="1" x="339"/>
        <item x="87"/>
        <item m="1" x="418"/>
        <item x="92"/>
        <item x="121"/>
        <item x="7"/>
        <item x="95"/>
        <item x="72"/>
        <item m="1" x="268"/>
        <item x="168"/>
        <item x="15"/>
        <item m="1" x="520"/>
        <item m="1" x="657"/>
        <item m="1" x="231"/>
        <item x="100"/>
        <item m="1" x="506"/>
        <item x="45"/>
        <item m="1" x="320"/>
        <item m="1" x="596"/>
        <item m="1" x="447"/>
        <item m="1" x="620"/>
        <item x="58"/>
        <item m="1" x="366"/>
        <item x="49"/>
        <item m="1" x="191"/>
        <item m="1" x="399"/>
        <item m="1" x="205"/>
        <item x="135"/>
        <item m="1" x="515"/>
        <item m="1" x="192"/>
        <item x="57"/>
        <item x="47"/>
        <item x="148"/>
        <item m="1" x="525"/>
        <item x="11"/>
        <item x="115"/>
        <item x="41"/>
        <item m="1" x="557"/>
        <item m="1" x="588"/>
        <item m="1" x="547"/>
        <item x="146"/>
        <item m="1" x="223"/>
        <item x="165"/>
        <item m="1" x="318"/>
        <item x="10"/>
        <item m="1" x="666"/>
        <item m="1" x="303"/>
        <item x="36"/>
        <item m="1" x="417"/>
        <item x="30"/>
        <item x="26"/>
        <item x="56"/>
        <item m="1" x="388"/>
        <item m="1" x="376"/>
        <item x="8"/>
        <item x="61"/>
        <item m="1" x="386"/>
        <item m="1" x="602"/>
        <item m="1" x="198"/>
        <item x="103"/>
        <item m="1" x="238"/>
        <item m="1" x="587"/>
        <item x="88"/>
        <item m="1" x="227"/>
        <item m="1" x="489"/>
        <item x="124"/>
        <item x="131"/>
        <item x="98"/>
        <item m="1" x="361"/>
        <item m="1" x="271"/>
        <item x="170"/>
        <item m="1" x="550"/>
        <item m="1" x="285"/>
        <item m="1" x="258"/>
        <item x="144"/>
        <item m="1" x="581"/>
        <item m="1" x="636"/>
        <item m="1" x="298"/>
        <item x="33"/>
        <item x="6"/>
        <item x="12"/>
        <item x="35"/>
        <item m="1" x="591"/>
        <item x="90"/>
        <item m="1" x="568"/>
        <item m="1" x="289"/>
        <item m="1" x="535"/>
        <item m="1" x="357"/>
        <item x="66"/>
        <item x="94"/>
        <item x="70"/>
        <item m="1" x="294"/>
        <item m="1" x="605"/>
        <item m="1" x="481"/>
        <item m="1" x="415"/>
        <item x="74"/>
        <item m="1" x="323"/>
        <item m="1" x="385"/>
        <item m="1" x="310"/>
        <item m="1" x="592"/>
        <item m="1" x="635"/>
        <item m="1" x="173"/>
        <item m="1" x="391"/>
        <item m="1" x="331"/>
        <item m="1" x="453"/>
        <item m="1" x="668"/>
        <item m="1" x="218"/>
        <item m="1" x="523"/>
        <item m="1" x="480"/>
        <item m="1" x="443"/>
        <item m="1" x="645"/>
        <item x="130"/>
        <item x="76"/>
        <item x="48"/>
        <item x="68"/>
        <item x="81"/>
        <item m="1" x="621"/>
        <item x="159"/>
        <item m="1" x="259"/>
        <item m="1" x="446"/>
        <item x="142"/>
        <item m="1" x="522"/>
        <item m="1" x="619"/>
        <item x="136"/>
        <item m="1" x="564"/>
        <item m="1" x="475"/>
        <item m="1" x="174"/>
        <item x="163"/>
        <item x="166"/>
        <item m="1" x="664"/>
        <item m="1" x="217"/>
        <item m="1" x="327"/>
        <item m="1" x="236"/>
        <item m="1" x="575"/>
        <item m="1" x="629"/>
        <item m="1" x="546"/>
        <item x="37"/>
        <item m="1" x="194"/>
        <item m="1" x="488"/>
        <item m="1" x="201"/>
        <item x="125"/>
        <item x="52"/>
        <item m="1" x="304"/>
        <item x="105"/>
        <item m="1" x="182"/>
        <item x="145"/>
        <item x="62"/>
        <item m="1" x="270"/>
        <item m="1" x="215"/>
        <item m="1" x="499"/>
        <item m="1" x="396"/>
        <item x="99"/>
        <item m="1" x="370"/>
        <item m="1" x="599"/>
        <item m="1" x="349"/>
        <item m="1" x="212"/>
        <item x="108"/>
        <item m="1" x="208"/>
        <item m="1" x="593"/>
        <item m="1" x="529"/>
        <item m="1" x="232"/>
        <item m="1" x="372"/>
        <item x="162"/>
        <item m="1" x="337"/>
        <item m="1" x="248"/>
        <item m="1" x="576"/>
        <item m="1" x="634"/>
        <item x="64"/>
        <item x="167"/>
        <item x="65"/>
        <item x="123"/>
        <item x="126"/>
        <item m="1" x="456"/>
        <item m="1" x="507"/>
        <item m="1" x="490"/>
        <item m="1" x="558"/>
        <item m="1" x="317"/>
        <item m="1" x="283"/>
        <item m="1" x="269"/>
        <item m="1" x="410"/>
        <item m="1" x="234"/>
        <item m="1" x="313"/>
        <item m="1" x="321"/>
        <item m="1" x="291"/>
        <item m="1" x="250"/>
        <item m="1" x="477"/>
        <item m="1" x="247"/>
        <item m="1" x="471"/>
        <item m="1" x="649"/>
        <item m="1" x="300"/>
        <item m="1" x="412"/>
        <item m="1" x="459"/>
        <item m="1" x="228"/>
        <item x="89"/>
        <item m="1" x="394"/>
        <item x="91"/>
        <item m="1" x="538"/>
        <item m="1" x="401"/>
        <item m="1" x="330"/>
        <item m="1" x="484"/>
        <item m="1" x="659"/>
        <item x="119"/>
        <item m="1" x="505"/>
        <item x="106"/>
        <item m="1" x="237"/>
        <item m="1" x="452"/>
        <item m="1" x="225"/>
        <item x="51"/>
        <item m="1" x="189"/>
        <item m="1" x="571"/>
        <item m="1" x="573"/>
        <item m="1" x="463"/>
        <item m="1" x="533"/>
        <item m="1" x="276"/>
        <item m="1" x="528"/>
        <item m="1" x="640"/>
        <item m="1" x="348"/>
        <item m="1" x="482"/>
        <item m="1" x="262"/>
        <item m="1" x="319"/>
        <item m="1" x="353"/>
        <item m="1" x="429"/>
        <item x="156"/>
        <item m="1" x="469"/>
        <item m="1" x="552"/>
        <item m="1" x="402"/>
        <item x="84"/>
        <item m="1" x="436"/>
        <item m="1" x="282"/>
        <item m="1" x="343"/>
        <item m="1" x="492"/>
        <item m="1" x="577"/>
        <item m="1" x="274"/>
        <item m="1" x="305"/>
        <item m="1" x="464"/>
        <item m="1" x="594"/>
        <item m="1" x="416"/>
        <item m="1" x="510"/>
        <item m="1" x="658"/>
        <item m="1" x="623"/>
        <item x="169"/>
        <item m="1" x="633"/>
        <item m="1" x="302"/>
        <item m="1" x="667"/>
        <item x="158"/>
        <item m="1" x="646"/>
        <item m="1" x="405"/>
        <item m="1" x="642"/>
        <item m="1" x="458"/>
        <item m="1" x="406"/>
        <item m="1" x="297"/>
        <item m="1" x="612"/>
        <item x="147"/>
        <item m="1" x="342"/>
        <item m="1" x="239"/>
        <item m="1" x="222"/>
        <item x="141"/>
        <item x="102"/>
        <item m="1" x="476"/>
        <item m="1" x="328"/>
        <item m="1" x="610"/>
        <item m="1" x="478"/>
        <item m="1" x="306"/>
        <item m="1" x="409"/>
        <item x="85"/>
        <item m="1" x="367"/>
        <item m="1" x="390"/>
        <item m="1" x="579"/>
        <item m="1" x="175"/>
        <item x="75"/>
        <item m="1" x="345"/>
        <item m="1" x="392"/>
        <item x="117"/>
        <item m="1" x="655"/>
        <item m="1" x="598"/>
        <item m="1" x="197"/>
        <item m="1" x="373"/>
        <item m="1" x="195"/>
        <item m="1" x="663"/>
        <item m="1" x="383"/>
        <item m="1" x="186"/>
        <item m="1" x="246"/>
        <item m="1" x="371"/>
        <item m="1" x="498"/>
        <item m="1" x="544"/>
        <item x="96"/>
        <item m="1" x="334"/>
        <item m="1" x="363"/>
        <item m="1" x="450"/>
        <item m="1" x="286"/>
        <item m="1" x="455"/>
        <item m="1" x="380"/>
        <item m="1" x="340"/>
        <item m="1" x="494"/>
        <item m="1" x="509"/>
        <item x="110"/>
        <item m="1" x="543"/>
        <item m="1" x="190"/>
        <item x="86"/>
        <item m="1" x="465"/>
        <item m="1" x="288"/>
        <item m="1" x="483"/>
        <item m="1" x="398"/>
        <item m="1" x="324"/>
        <item x="97"/>
        <item m="1" x="375"/>
        <item m="1" x="184"/>
        <item m="1" x="654"/>
        <item m="1" x="624"/>
        <item m="1" x="377"/>
        <item m="1" x="534"/>
        <item x="137"/>
        <item m="1" x="604"/>
        <item m="1" x="425"/>
        <item x="161"/>
        <item m="1" x="336"/>
        <item m="1" x="457"/>
        <item m="1" x="211"/>
        <item m="1" x="637"/>
        <item m="1" x="551"/>
        <item m="1" x="290"/>
        <item m="1" x="466"/>
        <item m="1" x="279"/>
        <item m="1" x="539"/>
        <item m="1" x="387"/>
        <item x="111"/>
        <item m="1" x="422"/>
        <item x="118"/>
        <item x="60"/>
        <item m="1" x="207"/>
        <item x="109"/>
        <item x="149"/>
        <item m="1" x="614"/>
        <item m="1" x="559"/>
        <item m="1" x="448"/>
        <item m="1" x="181"/>
        <item m="1" x="590"/>
        <item m="1" x="179"/>
        <item m="1" x="325"/>
        <item m="1" x="360"/>
        <item m="1" x="263"/>
        <item m="1" x="503"/>
        <item m="1" x="586"/>
        <item m="1" x="615"/>
        <item m="1" x="172"/>
        <item m="1" x="272"/>
        <item m="1" x="407"/>
        <item m="1" x="438"/>
        <item m="1" x="537"/>
        <item m="1" x="333"/>
        <item m="1" x="382"/>
        <item m="1" x="242"/>
        <item x="122"/>
        <item m="1" x="341"/>
        <item m="1" x="275"/>
        <item m="1" x="451"/>
        <item m="1" x="344"/>
        <item m="1" x="485"/>
        <item x="59"/>
        <item m="1" x="426"/>
        <item m="1" x="219"/>
        <item m="1" x="245"/>
        <item m="1" x="214"/>
        <item m="1" x="442"/>
        <item m="1" x="188"/>
        <item m="1" x="665"/>
        <item m="1" x="200"/>
        <item m="1" x="329"/>
        <item m="1" x="273"/>
        <item m="1" x="434"/>
        <item x="143"/>
        <item x="78"/>
        <item m="1" x="253"/>
        <item x="152"/>
        <item m="1" x="209"/>
        <item m="1" x="627"/>
        <item m="1" x="545"/>
        <item m="1" x="433"/>
        <item m="1" x="648"/>
        <item m="1" x="444"/>
        <item m="1" x="185"/>
        <item m="1" x="632"/>
        <item m="1" x="589"/>
        <item m="1" x="504"/>
        <item m="1" x="606"/>
        <item m="1" x="565"/>
        <item m="1" x="582"/>
        <item m="1" x="454"/>
        <item x="50"/>
        <item x="53"/>
        <item x="77"/>
        <item x="80"/>
        <item x="82"/>
        <item x="83"/>
        <item x="93"/>
        <item x="107"/>
        <item x="114"/>
        <item x="127"/>
        <item m="1" x="256"/>
        <item x="133"/>
        <item x="134"/>
        <item x="138"/>
        <item x="139"/>
        <item x="140"/>
        <item x="150"/>
        <item x="164"/>
        <item x="171"/>
        <item m="1" x="487"/>
        <item m="1" x="536"/>
        <item m="1" x="249"/>
        <item m="1" x="441"/>
        <item m="1" x="500"/>
        <item m="1" x="567"/>
        <item m="1" x="542"/>
        <item m="1" x="639"/>
        <item m="1" x="603"/>
        <item m="1" x="611"/>
        <item m="1" x="230"/>
        <item m="1" x="206"/>
        <item m="1" x="307"/>
        <item m="1" x="631"/>
        <item m="1" x="516"/>
        <item m="1" x="474"/>
        <item m="1" x="203"/>
        <item m="1" x="221"/>
        <item m="1" x="428"/>
        <item m="1" x="193"/>
        <item m="1" x="617"/>
        <item m="1" x="468"/>
        <item m="1" x="467"/>
        <item m="1" x="424"/>
        <item m="1" x="180"/>
        <item m="1" x="177"/>
        <item m="1" x="541"/>
        <item m="1" x="435"/>
        <item m="1" x="199"/>
        <item m="1" x="517"/>
        <item m="1" x="661"/>
        <item m="1" x="255"/>
        <item m="1" x="445"/>
        <item m="1" x="368"/>
        <item m="1" x="514"/>
        <item m="1" x="578"/>
        <item m="1" x="626"/>
        <item m="1" x="338"/>
        <item m="1" x="233"/>
        <item m="1" x="196"/>
        <item m="1" x="566"/>
        <item m="1" x="562"/>
        <item m="1" x="356"/>
        <item m="1" x="486"/>
        <item m="1" x="420"/>
        <item m="1" x="314"/>
        <item m="1" x="178"/>
        <item m="1" x="495"/>
        <item m="1" x="527"/>
        <item m="1" x="379"/>
        <item m="1" x="569"/>
        <item m="1" x="524"/>
        <item m="1" x="235"/>
        <item m="1" x="584"/>
        <item m="1" x="243"/>
        <item m="1" x="472"/>
        <item m="1" x="554"/>
        <item m="1" x="613"/>
        <item m="1" x="508"/>
        <item m="1" x="449"/>
        <item m="1" x="393"/>
        <item m="1" x="346"/>
        <item m="1" x="641"/>
        <item m="1" x="292"/>
        <item m="1" x="267"/>
        <item m="1" x="254"/>
        <item m="1" x="656"/>
        <item m="1" x="240"/>
        <item m="1" x="183"/>
        <item m="1" x="213"/>
        <item m="1" x="660"/>
        <item m="1" x="512"/>
        <item m="1" x="609"/>
        <item m="1" x="496"/>
        <item m="1" x="261"/>
        <item x="19"/>
        <item m="1" x="662"/>
        <item m="1" x="284"/>
        <item m="1" x="595"/>
        <item m="1" x="350"/>
        <item m="1" x="652"/>
        <item m="1" x="625"/>
        <item m="1" x="395"/>
        <item m="1" x="518"/>
        <item m="1" x="278"/>
        <item m="1" x="281"/>
        <item m="1" x="540"/>
        <item m="1" x="531"/>
        <item m="1" x="224"/>
        <item m="1" x="229"/>
        <item m="1" x="431"/>
        <item m="1" x="301"/>
        <item m="1" x="316"/>
        <item m="1" x="574"/>
        <item m="1" x="216"/>
        <item m="1" x="583"/>
        <item m="1" x="312"/>
        <item m="1" x="204"/>
        <item m="1" x="202"/>
        <item m="1" x="461"/>
        <item m="1" x="176"/>
        <item m="1" x="260"/>
        <item m="1" x="400"/>
        <item m="1" x="630"/>
        <item m="1" x="358"/>
        <item m="1" x="497"/>
        <item m="1" x="519"/>
        <item m="1" x="470"/>
        <item m="1" x="355"/>
        <item m="1" x="315"/>
        <item m="1" x="251"/>
        <item m="1" x="347"/>
        <item m="1" x="378"/>
        <item m="1" x="257"/>
        <item m="1" x="384"/>
        <item m="1" x="501"/>
        <item m="1" x="601"/>
        <item m="1" x="354"/>
        <item m="1" x="439"/>
        <item m="1" x="556"/>
        <item m="1" x="502"/>
        <item m="1" x="362"/>
        <item m="1" x="322"/>
        <item m="1" x="440"/>
        <item m="1" x="526"/>
        <item m="1" x="462"/>
        <item m="1" x="359"/>
        <item m="1" x="423"/>
        <item m="1" x="332"/>
        <item m="1" x="430"/>
        <item m="1" x="309"/>
        <item m="1" x="437"/>
        <item m="1" x="326"/>
        <item m="1" x="381"/>
        <item m="1" x="335"/>
        <item m="1" x="580"/>
        <item m="1" x="308"/>
        <item m="1" x="555"/>
        <item m="1" x="549"/>
        <item m="1" x="618"/>
        <item m="1" x="650"/>
        <item m="1" x="365"/>
        <item m="1" x="597"/>
        <item m="1" x="277"/>
        <item m="1" x="616"/>
        <item m="1" x="296"/>
        <item m="1" x="479"/>
        <item m="1" x="548"/>
        <item m="1" x="421"/>
        <item m="1" x="264"/>
        <item m="1" x="493"/>
        <item m="1" x="460"/>
        <item m="1" x="628"/>
        <item m="1" x="644"/>
        <item m="1" x="241"/>
        <item m="1" x="491"/>
        <item m="1" x="265"/>
        <item m="1" x="244"/>
        <item m="1" x="287"/>
        <item m="1" x="226"/>
        <item m="1" x="293"/>
        <item m="1" x="404"/>
        <item m="1" x="413"/>
        <item m="1" x="352"/>
        <item m="1" x="572"/>
        <item m="1" x="553"/>
        <item m="1" x="220"/>
        <item m="1" x="607"/>
        <item m="1" x="280"/>
        <item m="1" x="374"/>
        <item m="1" x="521"/>
        <item m="1" x="561"/>
        <item m="1" x="638"/>
        <item m="1" x="414"/>
        <item m="1" x="600"/>
        <item m="1" x="608"/>
        <item m="1" x="651"/>
        <item m="1" x="210"/>
        <item m="1" x="419"/>
        <item m="1" x="585"/>
        <item m="1" x="408"/>
        <item m="1" x="513"/>
        <item m="1" x="432"/>
        <item m="1" x="295"/>
        <item m="1" x="427"/>
        <item m="1" x="530"/>
        <item m="1" x="643"/>
        <item m="1" x="299"/>
        <item m="1" x="411"/>
        <item m="1" x="252"/>
        <item m="1" x="389"/>
        <item m="1" x="351"/>
        <item m="1" x="511"/>
        <item m="1" x="570"/>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6880">
        <item m="1" x="4648"/>
        <item m="1" x="1656"/>
        <item m="1" x="5773"/>
        <item m="1" x="5971"/>
        <item m="1" x="5364"/>
        <item m="1" x="5009"/>
        <item m="1" x="3507"/>
        <item x="141"/>
        <item x="145"/>
        <item m="1" x="6410"/>
        <item m="1" x="1223"/>
        <item x="561"/>
        <item m="1" x="3070"/>
        <item m="1" x="4478"/>
        <item m="1" x="5771"/>
        <item m="1" x="923"/>
        <item m="1" x="2630"/>
        <item m="1" x="5539"/>
        <item m="1" x="6314"/>
        <item m="1" x="3857"/>
        <item x="199"/>
        <item m="1" x="4756"/>
        <item m="1" x="1189"/>
        <item m="1" x="1195"/>
        <item m="1" x="4784"/>
        <item m="1" x="4715"/>
        <item m="1" x="4717"/>
        <item m="1" x="6763"/>
        <item m="1" x="6764"/>
        <item m="1" x="3254"/>
        <item m="1" x="3255"/>
        <item m="1" x="3325"/>
        <item m="1" x="3256"/>
        <item m="1" x="6811"/>
        <item m="1" x="3225"/>
        <item x="6"/>
        <item m="1" x="1319"/>
        <item m="1" x="2819"/>
        <item m="1" x="1620"/>
        <item m="1" x="1621"/>
        <item m="1" x="4690"/>
        <item m="1" x="4691"/>
        <item x="333"/>
        <item m="1" x="4751"/>
        <item m="1" x="5464"/>
        <item m="1" x="2972"/>
        <item m="1" x="4668"/>
        <item m="1" x="3873"/>
        <item x="324"/>
        <item m="1" x="952"/>
        <item x="325"/>
        <item x="326"/>
        <item x="327"/>
        <item x="328"/>
        <item m="1" x="2363"/>
        <item x="329"/>
        <item m="1" x="5465"/>
        <item m="1" x="5466"/>
        <item x="760"/>
        <item x="761"/>
        <item m="1" x="5114"/>
        <item x="762"/>
        <item x="763"/>
        <item m="1" x="2704"/>
        <item m="1" x="2127"/>
        <item m="1" x="2128"/>
        <item m="1" x="4123"/>
        <item x="578"/>
        <item m="1" x="1504"/>
        <item m="1" x="1505"/>
        <item m="1" x="1407"/>
        <item m="1" x="1520"/>
        <item x="623"/>
        <item m="1" x="6382"/>
        <item m="1" x="3729"/>
        <item m="1" x="3249"/>
        <item x="375"/>
        <item m="1" x="1893"/>
        <item m="1" x="3488"/>
        <item m="1" x="872"/>
        <item m="1" x="2312"/>
        <item m="1" x="1097"/>
        <item m="1" x="4687"/>
        <item m="1" x="1780"/>
        <item m="1" x="3328"/>
        <item m="1" x="5377"/>
        <item m="1" x="5092"/>
        <item m="1" x="1347"/>
        <item m="1" x="1997"/>
        <item m="1" x="4287"/>
        <item m="1" x="6587"/>
        <item m="1" x="3263"/>
        <item m="1" x="3277"/>
        <item m="1" x="3830"/>
        <item m="1" x="3831"/>
        <item m="1" x="1244"/>
        <item m="1" x="6189"/>
        <item m="1" x="6190"/>
        <item m="1" x="6191"/>
        <item m="1" x="6192"/>
        <item m="1" x="5484"/>
        <item m="1" x="5705"/>
        <item m="1" x="5308"/>
        <item m="1" x="5506"/>
        <item m="1" x="5737"/>
        <item m="1" x="5329"/>
        <item m="1" x="6545"/>
        <item x="52"/>
        <item x="51"/>
        <item m="1" x="2692"/>
        <item m="1" x="6546"/>
        <item x="55"/>
        <item x="54"/>
        <item m="1" x="6280"/>
        <item m="1" x="3311"/>
        <item x="388"/>
        <item x="389"/>
        <item x="387"/>
        <item m="1" x="3312"/>
        <item m="1" x="3195"/>
        <item m="1" x="2616"/>
        <item m="1" x="2691"/>
        <item m="1" x="3336"/>
        <item m="1" x="3417"/>
        <item m="1" x="2993"/>
        <item m="1" x="3574"/>
        <item m="1" x="3188"/>
        <item m="1" x="5296"/>
        <item m="1" x="3540"/>
        <item m="1" x="4352"/>
        <item m="1" x="1334"/>
        <item m="1" x="5222"/>
        <item m="1" x="1599"/>
        <item m="1" x="1091"/>
        <item m="1" x="2573"/>
        <item m="1" x="2126"/>
        <item m="1" x="4124"/>
        <item m="1" x="4761"/>
        <item m="1" x="4876"/>
        <item m="1" x="1242"/>
        <item m="1" x="3550"/>
        <item x="45"/>
        <item x="46"/>
        <item m="1" x="6277"/>
        <item m="1" x="1773"/>
        <item m="1" x="3705"/>
        <item m="1" x="6698"/>
        <item m="1" x="5258"/>
        <item m="1" x="6256"/>
        <item m="1" x="6535"/>
        <item x="555"/>
        <item m="1" x="2403"/>
        <item m="1" x="5036"/>
        <item m="1" x="2013"/>
        <item x="553"/>
        <item m="1" x="1309"/>
        <item m="1" x="1271"/>
        <item m="1" x="1710"/>
        <item x="290"/>
        <item m="1" x="2006"/>
        <item m="1" x="6104"/>
        <item m="1" x="4696"/>
        <item m="1" x="5146"/>
        <item m="1" x="3198"/>
        <item x="558"/>
        <item x="570"/>
        <item m="1" x="4844"/>
        <item m="1" x="1493"/>
        <item m="1" x="1926"/>
        <item x="551"/>
        <item m="1" x="5557"/>
        <item x="822"/>
        <item x="823"/>
        <item x="434"/>
        <item m="1" x="6429"/>
        <item m="1" x="6381"/>
        <item x="826"/>
        <item x="825"/>
        <item m="1" x="4139"/>
        <item x="778"/>
        <item x="827"/>
        <item x="832"/>
        <item m="1" x="1931"/>
        <item m="1" x="5274"/>
        <item m="1" x="6185"/>
        <item m="1" x="3144"/>
        <item m="1" x="5980"/>
        <item m="1" x="4268"/>
        <item m="1" x="6610"/>
        <item m="1" x="6611"/>
        <item m="1" x="6718"/>
        <item m="1" x="3097"/>
        <item m="1" x="3159"/>
        <item m="1" x="3203"/>
        <item m="1" x="1135"/>
        <item m="1" x="3358"/>
        <item m="1" x="1138"/>
        <item m="1" x="1139"/>
        <item x="417"/>
        <item x="213"/>
        <item x="215"/>
        <item m="1" x="2966"/>
        <item m="1" x="5595"/>
        <item m="1" x="1253"/>
        <item m="1" x="2230"/>
        <item m="1" x="3589"/>
        <item m="1" x="5951"/>
        <item m="1" x="2741"/>
        <item m="1" x="2757"/>
        <item m="1" x="2788"/>
        <item m="1" x="4144"/>
        <item m="1" x="4172"/>
        <item m="1" x="3339"/>
        <item m="1" x="3707"/>
        <item m="1" x="4060"/>
        <item m="1" x="5646"/>
        <item m="1" x="1704"/>
        <item m="1" x="3935"/>
        <item m="1" x="1705"/>
        <item m="1" x="2502"/>
        <item m="1" x="2010"/>
        <item m="1" x="2705"/>
        <item m="1" x="4105"/>
        <item m="1" x="6711"/>
        <item m="1" x="6211"/>
        <item m="1" x="3580"/>
        <item m="1" x="5317"/>
        <item m="1" x="3555"/>
        <item x="789"/>
        <item m="1" x="3800"/>
        <item m="1" x="1666"/>
        <item m="1" x="4927"/>
        <item m="1" x="2796"/>
        <item m="1" x="1762"/>
        <item m="1" x="1601"/>
        <item m="1" x="2036"/>
        <item x="804"/>
        <item x="805"/>
        <item m="1" x="4775"/>
        <item m="1" x="6417"/>
        <item m="1" x="2588"/>
        <item m="1" x="3392"/>
        <item m="1" x="4347"/>
        <item m="1" x="4995"/>
        <item m="1" x="3734"/>
        <item m="1" x="4997"/>
        <item m="1" x="3735"/>
        <item m="1" x="4998"/>
        <item m="1" x="3736"/>
        <item m="1" x="4999"/>
        <item m="1" x="3737"/>
        <item m="1" x="5000"/>
        <item m="1" x="3738"/>
        <item m="1" x="5001"/>
        <item m="1" x="3739"/>
        <item m="1" x="5002"/>
        <item m="1" x="3740"/>
        <item m="1" x="5880"/>
        <item m="1" x="2892"/>
        <item m="1" x="5881"/>
        <item m="1" x="2893"/>
        <item m="1" x="1323"/>
        <item m="1" x="5752"/>
        <item m="1" x="2647"/>
        <item x="431"/>
        <item x="445"/>
        <item x="448"/>
        <item m="1" x="4952"/>
        <item x="139"/>
        <item x="138"/>
        <item m="1" x="4706"/>
        <item m="1" x="4555"/>
        <item m="1" x="5921"/>
        <item m="1" x="5442"/>
        <item m="1" x="4283"/>
        <item m="1" x="5856"/>
        <item m="1" x="2944"/>
        <item x="560"/>
        <item m="1" x="6617"/>
        <item m="1" x="6437"/>
        <item m="1" x="2240"/>
        <item m="1" x="6438"/>
        <item m="1" x="3347"/>
        <item m="1" x="2710"/>
        <item m="1" x="2717"/>
        <item x="539"/>
        <item x="547"/>
        <item m="1" x="3787"/>
        <item x="540"/>
        <item m="1" x="4441"/>
        <item m="1" x="5194"/>
        <item m="1" x="4550"/>
        <item m="1" x="889"/>
        <item m="1" x="1422"/>
        <item m="1" x="1078"/>
        <item m="1" x="1079"/>
        <item m="1" x="2581"/>
        <item m="1" x="1081"/>
        <item m="1" x="1082"/>
        <item x="398"/>
        <item m="1" x="4297"/>
        <item m="1" x="4551"/>
        <item x="220"/>
        <item m="1" x="4552"/>
        <item m="1" x="4568"/>
        <item m="1" x="5901"/>
        <item m="1" x="1083"/>
        <item x="225"/>
        <item m="1" x="6077"/>
        <item m="1" x="5198"/>
        <item m="1" x="4461"/>
        <item m="1" x="1969"/>
        <item m="1" x="1084"/>
        <item m="1" x="4570"/>
        <item m="1" x="1085"/>
        <item m="1" x="891"/>
        <item x="227"/>
        <item m="1" x="1408"/>
        <item m="1" x="6000"/>
        <item m="1" x="5690"/>
        <item m="1" x="3313"/>
        <item m="1" x="2394"/>
        <item m="1" x="2982"/>
        <item m="1" x="2223"/>
        <item m="1" x="1557"/>
        <item m="1" x="1577"/>
        <item x="566"/>
        <item x="289"/>
        <item x="291"/>
        <item m="1" x="2676"/>
        <item m="1" x="1472"/>
        <item m="1" x="4210"/>
        <item m="1" x="4211"/>
        <item m="1" x="4212"/>
        <item m="1" x="3706"/>
        <item m="1" x="3790"/>
        <item m="1" x="3525"/>
        <item m="1" x="3590"/>
        <item m="1" x="2539"/>
        <item m="1" x="2655"/>
        <item m="1" x="3801"/>
        <item m="1" x="2662"/>
        <item m="1" x="2759"/>
        <item m="1" x="2767"/>
        <item m="1" x="1566"/>
        <item m="1" x="1669"/>
        <item m="1" x="2733"/>
        <item m="1" x="2840"/>
        <item m="1" x="1258"/>
        <item m="1" x="6137"/>
        <item m="1" x="1515"/>
        <item m="1" x="1518"/>
        <item m="1" x="4467"/>
        <item m="1" x="1384"/>
        <item m="1" x="1385"/>
        <item m="1" x="1144"/>
        <item m="1" x="5872"/>
        <item m="1" x="2709"/>
        <item m="1" x="1952"/>
        <item x="715"/>
        <item m="1" x="905"/>
        <item m="1" x="1953"/>
        <item m="1" x="2176"/>
        <item m="1" x="3368"/>
        <item m="1" x="3888"/>
        <item m="1" x="2158"/>
        <item m="1" x="3889"/>
        <item m="1" x="2159"/>
        <item m="1" x="3890"/>
        <item m="1" x="6715"/>
        <item x="713"/>
        <item x="714"/>
        <item m="1" x="6716"/>
        <item m="1" x="1434"/>
        <item x="310"/>
        <item x="311"/>
        <item x="257"/>
        <item m="1" x="4011"/>
        <item m="1" x="1293"/>
        <item x="765"/>
        <item m="1" x="1295"/>
        <item m="1" x="2634"/>
        <item x="518"/>
        <item m="1" x="5894"/>
        <item m="1" x="5895"/>
        <item x="275"/>
        <item x="268"/>
        <item x="269"/>
        <item x="271"/>
        <item x="264"/>
        <item m="1" x="1976"/>
        <item x="414"/>
        <item x="320"/>
        <item m="1" x="2921"/>
        <item m="1" x="2922"/>
        <item m="1" x="4827"/>
        <item x="755"/>
        <item m="1" x="6272"/>
        <item m="1" x="6273"/>
        <item m="1" x="2895"/>
        <item m="1" x="2896"/>
        <item m="1" x="4737"/>
        <item m="1" x="4599"/>
        <item m="1" x="4972"/>
        <item m="1" x="6126"/>
        <item m="1" x="6508"/>
        <item m="1" x="3682"/>
        <item m="1" x="6833"/>
        <item x="736"/>
        <item m="1" x="1088"/>
        <item x="737"/>
        <item m="1" x="3877"/>
        <item m="1" x="3878"/>
        <item m="1" x="2564"/>
        <item m="1" x="5548"/>
        <item x="661"/>
        <item x="659"/>
        <item m="1" x="5323"/>
        <item m="1" x="3756"/>
        <item m="1" x="6469"/>
        <item m="1" x="5676"/>
        <item m="1" x="6442"/>
        <item m="1" x="6829"/>
        <item m="1" x="1947"/>
        <item m="1" x="2376"/>
        <item m="1" x="3702"/>
        <item m="1" x="6203"/>
        <item m="1" x="3518"/>
        <item m="1" x="3619"/>
        <item m="1" x="1363"/>
        <item m="1" x="6400"/>
        <item m="1" x="3519"/>
        <item m="1" x="6218"/>
        <item m="1" x="4544"/>
        <item m="1" x="2226"/>
        <item m="1" x="6204"/>
        <item m="1" x="1524"/>
        <item m="1" x="3165"/>
        <item m="1" x="5731"/>
        <item m="1" x="5291"/>
        <item m="1" x="1364"/>
        <item m="1" x="1525"/>
        <item m="1" x="2003"/>
        <item m="1" x="1867"/>
        <item x="254"/>
        <item x="247"/>
        <item x="249"/>
        <item m="1" x="1359"/>
        <item x="250"/>
        <item x="251"/>
        <item m="1" x="1781"/>
        <item m="1" x="1859"/>
        <item m="1" x="1907"/>
        <item m="1" x="6705"/>
        <item m="1" x="1810"/>
        <item x="253"/>
        <item m="1" x="5370"/>
        <item m="1" x="895"/>
        <item m="1" x="2368"/>
        <item m="1" x="3145"/>
        <item m="1" x="5656"/>
        <item m="1" x="4796"/>
        <item m="1" x="4799"/>
        <item m="1" x="4803"/>
        <item m="1" x="6650"/>
        <item m="1" x="3120"/>
        <item m="1" x="6604"/>
        <item m="1" x="3757"/>
        <item m="1" x="3986"/>
        <item m="1" x="2365"/>
        <item m="1" x="5102"/>
        <item m="1" x="1973"/>
        <item m="1" x="6188"/>
        <item m="1" x="6686"/>
        <item m="1" x="1280"/>
        <item m="1" x="2364"/>
        <item m="1" x="1874"/>
        <item m="1" x="2236"/>
        <item m="1" x="1411"/>
        <item m="1" x="1435"/>
        <item m="1" x="5048"/>
        <item m="1" x="5536"/>
        <item m="1" x="6879"/>
        <item m="1" x="3055"/>
        <item m="1" x="2410"/>
        <item m="1" x="3947"/>
        <item m="1" x="3948"/>
        <item x="646"/>
        <item x="647"/>
        <item m="1" x="3949"/>
        <item m="1" x="3950"/>
        <item m="1" x="4842"/>
        <item m="1" x="1322"/>
        <item m="1" x="3952"/>
        <item x="648"/>
        <item m="1" x="3953"/>
        <item m="1" x="3954"/>
        <item x="649"/>
        <item m="1" x="3955"/>
        <item m="1" x="2769"/>
        <item m="1" x="2441"/>
        <item m="1" x="2770"/>
        <item m="1" x="5184"/>
        <item m="1" x="2771"/>
        <item m="1" x="5185"/>
        <item m="1" x="2772"/>
        <item x="8"/>
        <item m="1" x="1198"/>
        <item m="1" x="4890"/>
        <item x="285"/>
        <item m="1" x="6253"/>
        <item m="1" x="5745"/>
        <item m="1" x="1990"/>
        <item x="658"/>
        <item x="655"/>
        <item x="656"/>
        <item x="657"/>
        <item x="270"/>
        <item m="1" x="5586"/>
        <item m="1" x="6564"/>
        <item m="1" x="5290"/>
        <item m="1" x="3717"/>
        <item m="1" x="2931"/>
        <item m="1" x="3090"/>
        <item x="678"/>
        <item m="1" x="2123"/>
        <item m="1" x="2782"/>
        <item m="1" x="5519"/>
        <item x="219"/>
        <item m="1" x="5286"/>
        <item m="1" x="5902"/>
        <item m="1" x="5904"/>
        <item m="1" x="6258"/>
        <item m="1" x="3472"/>
        <item x="61"/>
        <item m="1" x="6202"/>
        <item m="1" x="2850"/>
        <item m="1" x="6676"/>
        <item m="1" x="1263"/>
        <item m="1" x="3713"/>
        <item m="1" x="975"/>
        <item m="1" x="5787"/>
        <item m="1" x="6263"/>
        <item m="1" x="958"/>
        <item m="1" x="916"/>
        <item m="1" x="3827"/>
        <item m="1" x="3499"/>
        <item m="1" x="3726"/>
        <item m="1" x="4847"/>
        <item m="1" x="4261"/>
        <item m="1" x="3167"/>
        <item m="1" x="5235"/>
        <item m="1" x="5041"/>
        <item m="1" x="2698"/>
        <item m="1" x="914"/>
        <item m="1" x="2671"/>
        <item x="284"/>
        <item x="286"/>
        <item m="1" x="5582"/>
        <item m="1" x="2849"/>
        <item m="1" x="5470"/>
        <item m="1" x="1006"/>
        <item m="1" x="2976"/>
        <item m="1" x="6113"/>
        <item m="1" x="1968"/>
        <item m="1" x="1776"/>
        <item m="1" x="2090"/>
        <item m="1" x="2570"/>
        <item m="1" x="5042"/>
        <item m="1" x="5043"/>
        <item m="1" x="5044"/>
        <item m="1" x="3685"/>
        <item x="453"/>
        <item m="1" x="3924"/>
        <item x="455"/>
        <item m="1" x="3548"/>
        <item m="1" x="1071"/>
        <item m="1" x="2659"/>
        <item m="1" x="1815"/>
        <item m="1" x="2584"/>
        <item m="1" x="2585"/>
        <item m="1" x="2586"/>
        <item m="1" x="6152"/>
        <item m="1" x="6151"/>
        <item m="1" x="2587"/>
        <item m="1" x="2998"/>
        <item m="1" x="2094"/>
        <item x="559"/>
        <item m="1" x="2492"/>
        <item m="1" x="1430"/>
        <item m="1" x="5532"/>
        <item m="1" x="6872"/>
        <item m="1" x="3931"/>
        <item m="1" x="4572"/>
        <item m="1" x="5867"/>
        <item m="1" x="1098"/>
        <item x="449"/>
        <item m="1" x="2455"/>
        <item m="1" x="3789"/>
        <item m="1" x="1042"/>
        <item m="1" x="6374"/>
        <item m="1" x="2836"/>
        <item m="1" x="6181"/>
        <item m="1" x="2986"/>
        <item m="1" x="915"/>
        <item m="1" x="2888"/>
        <item m="1" x="5037"/>
        <item m="1" x="6265"/>
        <item m="1" x="3406"/>
        <item m="1" x="3777"/>
        <item m="1" x="4428"/>
        <item m="1" x="4714"/>
        <item m="1" x="5821"/>
        <item m="1" x="5588"/>
        <item m="1" x="3856"/>
        <item m="1" x="910"/>
        <item m="1" x="3139"/>
        <item m="1" x="2381"/>
        <item m="1" x="2686"/>
        <item m="1" x="6521"/>
        <item m="1" x="2739"/>
        <item m="1" x="6119"/>
        <item m="1" x="4226"/>
        <item m="1" x="4225"/>
        <item m="1" x="4450"/>
        <item m="1" x="5658"/>
        <item m="1" x="1573"/>
        <item m="1" x="6670"/>
        <item m="1" x="1125"/>
        <item m="1" x="2218"/>
        <item m="1" x="2687"/>
        <item m="1" x="1653"/>
        <item m="1" x="2847"/>
        <item m="1" x="1494"/>
        <item m="1" x="1495"/>
        <item m="1" x="1496"/>
        <item m="1" x="1497"/>
        <item m="1" x="1498"/>
        <item m="1" x="3805"/>
        <item m="1" x="3059"/>
        <item m="1" x="2914"/>
        <item m="1" x="6761"/>
        <item m="1" x="3730"/>
        <item m="1" x="4806"/>
        <item m="1" x="4830"/>
        <item m="1" x="4843"/>
        <item m="1" x="2583"/>
        <item m="1" x="2582"/>
        <item x="802"/>
        <item m="1" x="896"/>
        <item m="1" x="3517"/>
        <item x="457"/>
        <item m="1" x="6599"/>
        <item m="1" x="3892"/>
        <item m="1" x="5985"/>
        <item m="1" x="5984"/>
        <item x="739"/>
        <item m="1" x="4095"/>
        <item m="1" x="4094"/>
        <item m="1" x="2620"/>
        <item m="1" x="5885"/>
        <item m="1" x="5884"/>
        <item m="1" x="1436"/>
        <item m="1" x="4795"/>
        <item m="1" x="3122"/>
        <item m="1" x="3121"/>
        <item m="1" x="6651"/>
        <item m="1" x="4798"/>
        <item x="458"/>
        <item x="563"/>
        <item x="562"/>
        <item m="1" x="4255"/>
        <item m="1" x="934"/>
        <item m="1" x="6756"/>
        <item m="1" x="6839"/>
        <item m="1" x="4132"/>
        <item m="1" x="3284"/>
        <item m="1" x="4147"/>
        <item m="1" x="3583"/>
        <item m="1" x="4501"/>
        <item x="556"/>
        <item m="1" x="5453"/>
        <item m="1" x="4783"/>
        <item m="1" x="2480"/>
        <item m="1" x="1391"/>
        <item x="548"/>
        <item m="1" x="5954"/>
        <item m="1" x="5387"/>
        <item m="1" x="4856"/>
        <item m="1" x="4855"/>
        <item m="1" x="4249"/>
        <item m="1" x="1368"/>
        <item m="1" x="1310"/>
        <item m="1" x="6436"/>
        <item m="1" x="6435"/>
        <item m="1" x="6434"/>
        <item m="1" x="6433"/>
        <item m="1" x="2229"/>
        <item m="1" x="5082"/>
        <item x="549"/>
        <item m="1" x="4007"/>
        <item m="1" x="1001"/>
        <item m="1" x="3881"/>
        <item x="564"/>
        <item m="1" x="6360"/>
        <item m="1" x="6507"/>
        <item m="1" x="6570"/>
        <item m="1" x="4646"/>
        <item m="1" x="950"/>
        <item m="1" x="4722"/>
        <item m="1" x="1018"/>
        <item m="1" x="5028"/>
        <item m="1" x="2803"/>
        <item m="1" x="6377"/>
        <item m="1" x="6146"/>
        <item m="1" x="6150"/>
        <item m="1" x="6149"/>
        <item m="1" x="6148"/>
        <item m="1" x="3579"/>
        <item m="1" x="1955"/>
        <item m="1" x="1774"/>
        <item m="1" x="3051"/>
        <item m="1" x="3050"/>
        <item m="1" x="3049"/>
        <item m="1" x="966"/>
        <item m="1" x="965"/>
        <item m="1" x="3047"/>
        <item m="1" x="3046"/>
        <item m="1" x="5949"/>
        <item m="1" x="2808"/>
        <item m="1" x="3301"/>
        <item m="1" x="1443"/>
        <item m="1" x="4374"/>
        <item m="1" x="3310"/>
        <item m="1" x="5273"/>
        <item m="1" x="4013"/>
        <item m="1" x="4196"/>
        <item m="1" x="5272"/>
        <item m="1" x="5903"/>
        <item m="1" x="1421"/>
        <item m="1" x="4433"/>
        <item m="1" x="2801"/>
        <item m="1" x="1335"/>
        <item m="1" x="4279"/>
        <item m="1" x="2805"/>
        <item m="1" x="5011"/>
        <item m="1" x="4511"/>
        <item m="1" x="2239"/>
        <item x="533"/>
        <item m="1" x="5993"/>
        <item m="1" x="3329"/>
        <item x="385"/>
        <item x="525"/>
        <item m="1" x="2943"/>
        <item m="1" x="1333"/>
        <item m="1" x="4359"/>
        <item m="1" x="3397"/>
        <item m="1" x="2785"/>
        <item m="1" x="2542"/>
        <item m="1" x="1764"/>
        <item m="1" x="6687"/>
        <item m="1" x="1732"/>
        <item m="1" x="6325"/>
        <item m="1" x="6257"/>
        <item m="1" x="3755"/>
        <item m="1" x="1606"/>
        <item m="1" x="6742"/>
        <item x="741"/>
        <item x="10"/>
        <item x="692"/>
        <item m="1" x="3832"/>
        <item m="1" x="5182"/>
        <item m="1" x="5378"/>
        <item m="1" x="1709"/>
        <item m="1" x="848"/>
        <item m="1" x="2779"/>
        <item m="1" x="4049"/>
        <item m="1" x="5083"/>
        <item m="1" x="5531"/>
        <item m="1" x="6210"/>
        <item m="1" x="1749"/>
        <item m="1" x="4107"/>
        <item m="1" x="1254"/>
        <item m="1" x="6352"/>
        <item m="1" x="6227"/>
        <item m="1" x="4873"/>
        <item m="1" x="4805"/>
        <item m="1" x="3907"/>
        <item m="1" x="3148"/>
        <item m="1" x="5570"/>
        <item m="1" x="1771"/>
        <item m="1" x="5920"/>
        <item m="1" x="4267"/>
        <item x="418"/>
        <item m="1" x="5154"/>
        <item m="1" x="1644"/>
        <item m="1" x="5822"/>
        <item m="1" x="2360"/>
        <item m="1" x="3210"/>
        <item x="590"/>
        <item m="1" x="1875"/>
        <item m="1" x="6431"/>
        <item m="1" x="5071"/>
        <item m="1" x="6771"/>
        <item m="1" x="3007"/>
        <item m="1" x="3154"/>
        <item m="1" x="2326"/>
        <item m="1" x="2327"/>
        <item m="1" x="2328"/>
        <item m="1" x="5556"/>
        <item m="1" x="3614"/>
        <item x="569"/>
        <item x="572"/>
        <item m="1" x="5729"/>
        <item m="1" x="892"/>
        <item m="1" x="3361"/>
        <item m="1" x="2901"/>
        <item m="1" x="1561"/>
        <item m="1" x="3733"/>
        <item m="1" x="4996"/>
        <item m="1" x="2373"/>
        <item m="1" x="6502"/>
        <item m="1" x="6290"/>
        <item m="1" x="2951"/>
        <item m="1" x="5955"/>
        <item m="1" x="3526"/>
        <item m="1" x="3473"/>
        <item m="1" x="5346"/>
        <item m="1" x="2720"/>
        <item m="1" x="2791"/>
        <item m="1" x="1945"/>
        <item x="616"/>
        <item m="1" x="2973"/>
        <item m="1" x="3214"/>
        <item m="1" x="6028"/>
        <item m="1" x="5236"/>
        <item m="1" x="2589"/>
        <item m="1" x="3915"/>
        <item m="1" x="3837"/>
        <item m="1" x="6671"/>
        <item m="1" x="4026"/>
        <item m="1" x="4385"/>
        <item m="1" x="1327"/>
        <item m="1" x="5145"/>
        <item x="25"/>
        <item m="1" x="1987"/>
        <item m="1" x="5268"/>
        <item x="519"/>
        <item x="738"/>
        <item m="1" x="4459"/>
        <item m="1" x="6075"/>
        <item m="1" x="6182"/>
        <item m="1" x="4005"/>
        <item m="1" x="4582"/>
        <item m="1" x="1383"/>
        <item m="1" x="1881"/>
        <item m="1" x="5394"/>
        <item m="1" x="2725"/>
        <item m="1" x="1045"/>
        <item m="1" x="1062"/>
        <item m="1" x="3858"/>
        <item m="1" x="4549"/>
        <item m="1" x="1243"/>
        <item x="831"/>
        <item m="1" x="6549"/>
        <item m="1" x="1124"/>
        <item m="1" x="5176"/>
        <item m="1" x="2105"/>
        <item m="1" x="6460"/>
        <item m="1" x="3419"/>
        <item m="1" x="953"/>
        <item m="1" x="6193"/>
        <item m="1" x="5172"/>
        <item m="1" x="5173"/>
        <item m="1" x="5174"/>
        <item m="1" x="3034"/>
        <item x="330"/>
        <item m="1" x="4536"/>
        <item m="1" x="2325"/>
        <item m="1" x="2329"/>
        <item m="1" x="5800"/>
        <item m="1" x="3841"/>
        <item m="1" x="1847"/>
        <item m="1" x="6500"/>
        <item m="1" x="5735"/>
        <item x="828"/>
        <item m="1" x="2636"/>
        <item m="1" x="2238"/>
        <item m="1" x="5115"/>
        <item m="1" x="3278"/>
        <item m="1" x="3459"/>
        <item m="1" x="1537"/>
        <item m="1" x="1715"/>
        <item m="1" x="3524"/>
        <item x="376"/>
        <item m="1" x="3527"/>
        <item m="1" x="6243"/>
        <item m="1" x="6824"/>
        <item m="1" x="1660"/>
        <item m="1" x="6759"/>
        <item x="252"/>
        <item m="1" x="5144"/>
        <item m="1" x="6643"/>
        <item m="1" x="3546"/>
        <item m="1" x="1607"/>
        <item m="1" x="6158"/>
        <item m="1" x="2345"/>
        <item m="1" x="2736"/>
        <item m="1" x="1382"/>
        <item m="1" x="3011"/>
        <item m="1" x="4136"/>
        <item m="1" x="2818"/>
        <item x="134"/>
        <item x="135"/>
        <item x="137"/>
        <item m="1" x="976"/>
        <item m="1" x="4636"/>
        <item m="1" x="1758"/>
        <item m="1" x="4732"/>
        <item m="1" x="3720"/>
        <item m="1" x="6055"/>
        <item m="1" x="1966"/>
        <item m="1" x="1654"/>
        <item m="1" x="4590"/>
        <item m="1" x="3819"/>
        <item m="1" x="3191"/>
        <item m="1" x="6027"/>
        <item m="1" x="6081"/>
        <item m="1" x="6082"/>
        <item m="1" x="2409"/>
        <item x="579"/>
        <item m="1" x="5972"/>
        <item m="1" x="1361"/>
        <item m="1" x="3372"/>
        <item m="1" x="3690"/>
        <item m="1" x="3872"/>
        <item x="218"/>
        <item m="1" x="871"/>
        <item m="1" x="5868"/>
        <item m="1" x="1064"/>
        <item m="1" x="6116"/>
        <item m="1" x="6689"/>
        <item m="1" x="1721"/>
        <item m="1" x="4303"/>
        <item m="1" x="1087"/>
        <item m="1" x="988"/>
        <item m="1" x="3846"/>
        <item m="1" x="4499"/>
        <item m="1" x="1026"/>
        <item m="1" x="2033"/>
        <item m="1" x="1919"/>
        <item m="1" x="5456"/>
        <item m="1" x="2817"/>
        <item m="1" x="2537"/>
        <item m="1" x="2220"/>
        <item m="1" x="4731"/>
        <item m="1" x="6424"/>
        <item m="1" x="5005"/>
        <item m="1" x="3984"/>
        <item m="1" x="4346"/>
        <item m="1" x="5003"/>
        <item m="1" x="3741"/>
        <item m="1" x="5004"/>
        <item m="1" x="3742"/>
        <item m="1" x="3743"/>
        <item x="794"/>
        <item x="149"/>
        <item m="1" x="2387"/>
        <item m="1" x="2638"/>
        <item m="1" x="1024"/>
        <item m="1" x="5338"/>
        <item m="1" x="2420"/>
        <item m="1" x="1828"/>
        <item m="1" x="6647"/>
        <item m="1" x="6648"/>
        <item m="1" x="4797"/>
        <item m="1" x="4800"/>
        <item m="1" x="4804"/>
        <item m="1" x="4802"/>
        <item m="1" x="5898"/>
        <item m="1" x="1047"/>
        <item m="1" x="2560"/>
        <item m="1" x="5637"/>
        <item m="1" x="2668"/>
        <item m="1" x="5979"/>
        <item m="1" x="3658"/>
        <item m="1" x="3639"/>
        <item m="1" x="4375"/>
        <item m="1" x="4635"/>
        <item x="795"/>
        <item x="791"/>
        <item x="151"/>
        <item m="1" x="5883"/>
        <item m="1" x="3016"/>
        <item m="1" x="5336"/>
        <item m="1" x="2547"/>
        <item m="1" x="1814"/>
        <item x="641"/>
        <item m="1" x="4213"/>
        <item m="1" x="4018"/>
        <item m="1" x="2248"/>
        <item x="640"/>
        <item m="1" x="6212"/>
        <item m="1" x="3854"/>
        <item m="1" x="2361"/>
        <item m="1" x="1220"/>
        <item m="1" x="4153"/>
        <item m="1" x="3151"/>
        <item x="687"/>
        <item m="1" x="2222"/>
        <item m="1" x="1381"/>
        <item m="1" x="2022"/>
        <item x="748"/>
        <item m="1" x="1642"/>
        <item x="747"/>
        <item x="368"/>
        <item x="369"/>
        <item x="373"/>
        <item m="1" x="5352"/>
        <item x="371"/>
        <item m="1" x="5353"/>
        <item m="1" x="6775"/>
        <item m="1" x="6585"/>
        <item x="611"/>
        <item m="1" x="6586"/>
        <item x="841"/>
        <item m="1" x="4507"/>
        <item x="186"/>
        <item m="1" x="5732"/>
        <item m="1" x="6274"/>
        <item m="1" x="1103"/>
        <item m="1" x="1468"/>
        <item m="1" x="6026"/>
        <item m="1" x="2029"/>
        <item m="1" x="2030"/>
        <item x="114"/>
        <item x="120"/>
        <item x="116"/>
        <item x="115"/>
        <item m="1" x="2031"/>
        <item x="117"/>
        <item x="121"/>
        <item x="111"/>
        <item m="1" x="4100"/>
        <item m="1" x="3450"/>
        <item m="1" x="2656"/>
        <item m="1" x="3353"/>
        <item x="108"/>
        <item m="1" x="6345"/>
        <item m="1" x="1326"/>
        <item m="1" x="1905"/>
        <item m="1" x="4584"/>
        <item x="380"/>
        <item x="381"/>
        <item m="1" x="4176"/>
        <item m="1" x="5300"/>
        <item m="1" x="1140"/>
        <item m="1" x="3155"/>
        <item m="1" x="4048"/>
        <item m="1" x="4563"/>
        <item m="1" x="4125"/>
        <item x="610"/>
        <item m="1" x="2023"/>
        <item x="366"/>
        <item m="1" x="6791"/>
        <item m="1" x="4435"/>
        <item m="1" x="4436"/>
        <item m="1" x="4179"/>
        <item m="1" x="3516"/>
        <item m="1" x="1964"/>
        <item m="1" x="1887"/>
        <item x="514"/>
        <item m="1" x="3058"/>
        <item m="1" x="853"/>
        <item m="1" x="4274"/>
        <item m="1" x="2390"/>
        <item m="1" x="2981"/>
        <item m="1" x="3105"/>
        <item m="1" x="3106"/>
        <item m="1" x="3107"/>
        <item m="1" x="3108"/>
        <item m="1" x="3109"/>
        <item m="1" x="3110"/>
        <item m="1" x="3111"/>
        <item m="1" x="3112"/>
        <item m="1" x="3113"/>
        <item m="1" x="3114"/>
        <item m="1" x="3115"/>
        <item m="1" x="3116"/>
        <item m="1" x="3117"/>
        <item m="1" x="3351"/>
        <item m="1" x="3426"/>
        <item m="1" x="4792"/>
        <item m="1" x="4887"/>
        <item m="1" x="1137"/>
        <item m="1" x="2402"/>
        <item m="1" x="4954"/>
        <item m="1" x="6542"/>
        <item m="1" x="2211"/>
        <item m="1" x="2975"/>
        <item m="1" x="2558"/>
        <item m="1" x="5815"/>
        <item m="1" x="2481"/>
        <item m="1" x="5143"/>
        <item m="1" x="1880"/>
        <item m="1" x="5554"/>
        <item m="1" x="5411"/>
        <item m="1" x="1416"/>
        <item m="1" x="1417"/>
        <item m="1" x="1896"/>
        <item m="1" x="1699"/>
        <item m="1" x="2008"/>
        <item m="1" x="2388"/>
        <item m="1" x="3042"/>
        <item m="1" x="3152"/>
        <item m="1" x="3275"/>
        <item x="836"/>
        <item m="1" x="6543"/>
        <item m="1" x="6736"/>
        <item m="1" x="1284"/>
        <item m="1" x="1168"/>
        <item m="1" x="3863"/>
        <item m="1" x="4090"/>
        <item m="1" x="6138"/>
        <item m="1" x="5255"/>
        <item x="812"/>
        <item m="1" x="6774"/>
        <item m="1" x="5518"/>
        <item m="1" x="5734"/>
        <item m="1" x="5008"/>
        <item m="1" x="6353"/>
        <item m="1" x="4142"/>
        <item m="1" x="4141"/>
        <item m="1" x="3723"/>
        <item m="1" x="1949"/>
        <item m="1" x="1921"/>
        <item m="1" x="5186"/>
        <item m="1" x="1425"/>
        <item m="1" x="1312"/>
        <item m="1" x="4718"/>
        <item m="1" x="3985"/>
        <item m="1" x="4453"/>
        <item m="1" x="6062"/>
        <item m="1" x="1202"/>
        <item m="1" x="1532"/>
        <item m="1" x="1552"/>
        <item x="565"/>
        <item m="1" x="5886"/>
        <item m="1" x="5786"/>
        <item m="1" x="3595"/>
        <item m="1" x="5719"/>
        <item m="1" x="3596"/>
        <item m="1" x="5720"/>
        <item m="1" x="3593"/>
        <item m="1" x="5717"/>
        <item m="1" x="4700"/>
        <item m="1" x="4958"/>
        <item m="1" x="1190"/>
        <item m="1" x="5333"/>
        <item m="1" x="6813"/>
        <item m="1" x="3774"/>
        <item m="1" x="2962"/>
        <item m="1" x="4442"/>
        <item m="1" x="1409"/>
        <item m="1" x="5340"/>
        <item m="1" x="6820"/>
        <item m="1" x="3785"/>
        <item m="1" x="4143"/>
        <item m="1" x="6354"/>
        <item m="1" x="6355"/>
        <item m="1" x="5988"/>
        <item m="1" x="2157"/>
        <item m="1" x="5869"/>
        <item m="1" x="2963"/>
        <item m="1" x="4443"/>
        <item m="1" x="1410"/>
        <item m="1" x="5326"/>
        <item m="1" x="2615"/>
        <item m="1" x="3766"/>
        <item m="1" x="5507"/>
        <item m="1" x="983"/>
        <item m="1" x="3966"/>
        <item m="1" x="4753"/>
        <item x="136"/>
        <item m="1" x="5368"/>
        <item m="1" x="3379"/>
        <item m="1" x="5415"/>
        <item m="1" x="3747"/>
        <item m="1" x="5422"/>
        <item m="1" x="2810"/>
        <item m="1" x="3303"/>
        <item x="177"/>
        <item m="1" x="3493"/>
        <item m="1" x="1582"/>
        <item m="1" x="4134"/>
        <item m="1" x="1542"/>
        <item m="1" x="3623"/>
        <item m="1" x="4758"/>
        <item m="1" x="4657"/>
        <item m="1" x="5792"/>
        <item m="1" x="1169"/>
        <item m="1" x="1170"/>
        <item m="1" x="1171"/>
        <item m="1" x="1235"/>
        <item m="1" x="1794"/>
        <item m="1" x="4114"/>
        <item m="1" x="6777"/>
        <item x="607"/>
        <item m="1" x="6525"/>
        <item m="1" x="1389"/>
        <item m="1" x="2173"/>
        <item m="1" x="1166"/>
        <item m="1" x="1700"/>
        <item m="1" x="3585"/>
        <item m="1" x="1755"/>
        <item x="764"/>
        <item m="1" x="3571"/>
        <item m="1" x="3384"/>
        <item m="1" x="2974"/>
        <item x="591"/>
        <item x="592"/>
        <item x="593"/>
        <item m="1" x="1860"/>
        <item m="1" x="4109"/>
        <item m="1" x="4506"/>
        <item x="612"/>
        <item m="1" x="6250"/>
        <item m="1" x="6251"/>
        <item x="206"/>
        <item m="1" x="6548"/>
        <item m="1" x="3834"/>
        <item m="1" x="4560"/>
        <item m="1" x="5385"/>
        <item m="1" x="1216"/>
        <item m="1" x="1328"/>
        <item m="1" x="4689"/>
        <item m="1" x="4698"/>
        <item m="1" x="2891"/>
        <item m="1" x="3088"/>
        <item m="1" x="5733"/>
        <item m="1" x="4587"/>
        <item m="1" x="4588"/>
        <item m="1" x="4589"/>
        <item m="1" x="4545"/>
        <item m="1" x="4546"/>
        <item m="1" x="4547"/>
        <item m="1" x="6738"/>
        <item m="1" x="1215"/>
        <item m="1" x="2559"/>
        <item m="1" x="1268"/>
        <item m="1" x="6412"/>
        <item m="1" x="6413"/>
        <item m="1" x="6414"/>
        <item m="1" x="6415"/>
        <item m="1" x="1365"/>
        <item m="1" x="1797"/>
        <item m="1" x="1927"/>
        <item m="1" x="5695"/>
        <item m="1" x="2020"/>
        <item m="1" x="2021"/>
        <item m="1" x="2429"/>
        <item m="1" x="1181"/>
        <item m="1" x="4871"/>
        <item m="1" x="4513"/>
        <item m="1" x="2984"/>
        <item m="1" x="4608"/>
        <item m="1" x="6372"/>
        <item m="1" x="1394"/>
        <item m="1" x="1395"/>
        <item m="1" x="1398"/>
        <item m="1" x="4491"/>
        <item m="1" x="4492"/>
        <item m="1" x="4494"/>
        <item m="1" x="4502"/>
        <item m="1" x="3821"/>
        <item m="1" x="2194"/>
        <item x="305"/>
        <item x="304"/>
        <item m="1" x="5468"/>
        <item m="1" x="5477"/>
        <item m="1" x="3648"/>
        <item m="1" x="3844"/>
        <item m="1" x="4178"/>
        <item m="1" x="2578"/>
        <item m="1" x="2046"/>
        <item m="1" x="2047"/>
        <item m="1" x="2048"/>
        <item m="1" x="2049"/>
        <item m="1" x="2050"/>
        <item m="1" x="1866"/>
        <item m="1" x="5680"/>
        <item m="1" x="2501"/>
        <item m="1" x="6035"/>
        <item m="1" x="3457"/>
        <item m="1" x="4886"/>
        <item m="1" x="2386"/>
        <item m="1" x="3179"/>
        <item m="1" x="5561"/>
        <item m="1" x="1314"/>
        <item m="1" x="3760"/>
        <item m="1" x="1185"/>
        <item m="1" x="963"/>
        <item m="1" x="1184"/>
        <item m="1" x="962"/>
        <item m="1" x="2367"/>
        <item m="1" x="4458"/>
        <item m="1" x="2750"/>
        <item m="1" x="5647"/>
        <item m="1" x="1857"/>
        <item m="1" x="5925"/>
        <item x="477"/>
        <item m="1" x="4759"/>
        <item m="1" x="2224"/>
        <item m="1" x="2096"/>
        <item m="1" x="2225"/>
        <item m="1" x="2097"/>
        <item m="1" x="3103"/>
        <item m="1" x="3104"/>
        <item m="1" x="1909"/>
        <item m="1" x="3855"/>
        <item m="1" x="5223"/>
        <item m="1" x="3714"/>
        <item m="1" x="3909"/>
        <item m="1" x="6769"/>
        <item m="1" x="5374"/>
        <item m="1" x="2515"/>
        <item m="1" x="2451"/>
        <item m="1" x="4108"/>
        <item m="1" x="3674"/>
        <item x="174"/>
        <item m="1" x="1167"/>
        <item m="1" x="5350"/>
        <item m="1" x="5351"/>
        <item m="1" x="2058"/>
        <item m="1" x="5190"/>
        <item m="1" x="2555"/>
        <item m="1" x="2439"/>
        <item m="1" x="2303"/>
        <item m="1" x="3496"/>
        <item m="1" x="2132"/>
        <item m="1" x="3319"/>
        <item m="1" x="3054"/>
        <item m="1" x="1331"/>
        <item m="1" x="6319"/>
        <item m="1" x="6320"/>
        <item m="1" x="2391"/>
        <item m="1" x="5471"/>
        <item m="1" x="6205"/>
        <item m="1" x="4936"/>
        <item m="1" x="2109"/>
        <item m="1" x="5687"/>
        <item m="1" x="4603"/>
        <item m="1" x="1136"/>
        <item m="1" x="5862"/>
        <item m="1" x="2117"/>
        <item m="1" x="5873"/>
        <item m="1" x="5209"/>
        <item x="402"/>
        <item m="1" x="1592"/>
        <item m="1" x="2168"/>
        <item m="1" x="5930"/>
        <item m="1" x="2568"/>
        <item m="1" x="2569"/>
        <item m="1" x="1455"/>
        <item m="1" x="4384"/>
        <item m="1" x="2037"/>
        <item m="1" x="1380"/>
        <item x="181"/>
        <item m="1" x="3624"/>
        <item m="1" x="1469"/>
        <item m="1" x="1316"/>
        <item m="1" x="5718"/>
        <item m="1" x="1809"/>
        <item m="1" x="3066"/>
        <item m="1" x="3048"/>
        <item m="1" x="6514"/>
        <item m="1" x="5134"/>
        <item m="1" x="6780"/>
        <item m="1" x="2190"/>
        <item m="1" x="2378"/>
        <item m="1" x="1641"/>
        <item m="1" x="3451"/>
        <item m="1" x="3543"/>
        <item m="1" x="3634"/>
        <item m="1" x="3824"/>
        <item m="1" x="3452"/>
        <item m="1" x="1510"/>
        <item m="1" x="1708"/>
        <item m="1" x="885"/>
        <item m="1" x="2277"/>
        <item m="1" x="3126"/>
        <item m="1" x="2894"/>
        <item m="1" x="2751"/>
        <item m="1" x="5648"/>
        <item m="1" x="4735"/>
        <item m="1" x="1070"/>
        <item m="1" x="5231"/>
        <item m="1" x="3817"/>
        <item m="1" x="3818"/>
        <item m="1" x="2262"/>
        <item m="1" x="5863"/>
        <item m="1" x="5803"/>
        <item m="1" x="5804"/>
        <item m="1" x="4656"/>
        <item m="1" x="3538"/>
        <item m="1" x="5917"/>
        <item m="1" x="3430"/>
        <item m="1" x="2734"/>
        <item m="1" x="3460"/>
        <item m="1" x="3481"/>
        <item x="44"/>
        <item m="1" x="5133"/>
        <item x="367"/>
        <item x="365"/>
        <item m="1" x="1938"/>
        <item m="1" x="6773"/>
        <item m="1" x="2854"/>
        <item m="1" x="2856"/>
        <item m="1" x="2104"/>
        <item m="1" x="2950"/>
        <item m="1" x="2166"/>
        <item m="1" x="2255"/>
        <item m="1" x="2540"/>
        <item m="1" x="2189"/>
        <item m="1" x="5462"/>
        <item m="1" x="2635"/>
        <item m="1" x="1396"/>
        <item m="1" x="4495"/>
        <item m="1" x="1397"/>
        <item m="1" x="4493"/>
        <item m="1" x="6178"/>
        <item m="1" x="5699"/>
        <item m="1" x="6179"/>
        <item m="1" x="5700"/>
        <item x="456"/>
        <item m="1" x="3594"/>
        <item m="1" x="5125"/>
        <item m="1" x="4121"/>
        <item m="1" x="4984"/>
        <item m="1" x="1332"/>
        <item m="1" x="5681"/>
        <item m="1" x="1301"/>
        <item x="152"/>
        <item m="1" x="4133"/>
        <item m="1" x="5367"/>
        <item m="1" x="4057"/>
        <item m="1" x="3666"/>
        <item m="1" x="5119"/>
        <item m="1" x="5131"/>
        <item m="1" x="5559"/>
        <item m="1" x="5571"/>
        <item m="1" x="6569"/>
        <item m="1" x="2161"/>
        <item m="1" x="6592"/>
        <item m="1" x="1502"/>
        <item m="1" x="2148"/>
        <item m="1" x="2216"/>
        <item m="1" x="3808"/>
        <item m="1" x="5348"/>
        <item m="1" x="5347"/>
        <item x="469"/>
        <item m="1" x="5140"/>
        <item m="1" x="1790"/>
        <item m="1" x="1579"/>
        <item m="1" x="3316"/>
        <item m="1" x="2130"/>
        <item m="1" x="2131"/>
        <item m="1" x="3317"/>
        <item m="1" x="3318"/>
        <item m="1" x="6798"/>
        <item m="1" x="2133"/>
        <item m="1" x="2134"/>
        <item m="1" x="3321"/>
        <item x="485"/>
        <item m="1" x="2839"/>
        <item m="1" x="2347"/>
        <item m="1" x="5576"/>
        <item m="1" x="5443"/>
        <item m="1" x="5508"/>
        <item m="1" x="4519"/>
        <item m="1" x="6110"/>
        <item m="1" x="6446"/>
        <item m="1" x="4393"/>
        <item m="1" x="6448"/>
        <item m="1" x="6451"/>
        <item m="1" x="6450"/>
        <item m="1" x="6449"/>
        <item m="1" x="6453"/>
        <item m="1" x="6452"/>
        <item x="643"/>
        <item m="1" x="6455"/>
        <item x="810"/>
        <item m="1" x="6454"/>
        <item m="1" x="4395"/>
        <item m="1" x="4394"/>
        <item m="1" x="6447"/>
        <item m="1" x="3537"/>
        <item m="1" x="5136"/>
        <item m="1" x="1622"/>
        <item m="1" x="4112"/>
        <item m="1" x="4505"/>
        <item m="1" x="2276"/>
        <item m="1" x="5358"/>
        <item m="1" x="1845"/>
        <item m="1" x="1858"/>
        <item m="1" x="5632"/>
        <item m="1" x="2304"/>
        <item m="1" x="2305"/>
        <item x="279"/>
        <item m="1" x="5639"/>
        <item m="1" x="3365"/>
        <item m="1" x="4050"/>
        <item m="1" x="3366"/>
        <item m="1" x="4051"/>
        <item m="1" x="3428"/>
        <item m="1" x="4159"/>
        <item m="1" x="3429"/>
        <item m="1" x="4160"/>
        <item m="1" x="4064"/>
        <item m="1" x="4065"/>
        <item m="1" x="4166"/>
        <item m="1" x="4167"/>
        <item m="1" x="2088"/>
        <item m="1" x="3521"/>
        <item m="1" x="5605"/>
        <item m="1" x="5606"/>
        <item x="728"/>
        <item m="1" x="5607"/>
        <item m="1" x="4867"/>
        <item m="1" x="3906"/>
        <item m="1" x="3635"/>
        <item m="1" x="2413"/>
        <item m="1" x="1428"/>
        <item m="1" x="3390"/>
        <item m="1" x="1175"/>
        <item m="1" x="6524"/>
        <item m="1" x="1805"/>
        <item m="1" x="1961"/>
        <item m="1" x="3231"/>
        <item m="1" x="1734"/>
        <item m="1" x="5256"/>
        <item x="31"/>
        <item m="1" x="5891"/>
        <item m="1" x="3833"/>
        <item m="1" x="2821"/>
        <item x="470"/>
        <item m="1" x="3501"/>
        <item m="1" x="2151"/>
        <item m="1" x="2447"/>
        <item m="1" x="2446"/>
        <item m="1" x="2445"/>
        <item m="1" x="2153"/>
        <item m="1" x="3001"/>
        <item m="1" x="3324"/>
        <item m="1" x="2697"/>
        <item m="1" x="4379"/>
        <item m="1" x="5476"/>
        <item m="1" x="2885"/>
        <item m="1" x="4901"/>
        <item m="1" x="4402"/>
        <item m="1" x="4638"/>
        <item m="1" x="4607"/>
        <item m="1" x="5230"/>
        <item m="1" x="5053"/>
        <item m="1" x="3296"/>
        <item m="1" x="3295"/>
        <item m="1" x="2949"/>
        <item m="1" x="5345"/>
        <item m="1" x="6600"/>
        <item m="1" x="956"/>
        <item m="1" x="2498"/>
        <item m="1" x="1423"/>
        <item m="1" x="2774"/>
        <item m="1" x="6501"/>
        <item x="557"/>
        <item m="1" x="2795"/>
        <item m="1" x="3185"/>
        <item m="1" x="3922"/>
        <item m="1" x="5406"/>
        <item m="1" x="6117"/>
        <item m="1" x="1652"/>
        <item m="1" x="5407"/>
        <item m="1" x="4716"/>
        <item m="1" x="6732"/>
        <item m="1" x="6406"/>
        <item m="1" x="1073"/>
        <item m="1" x="6405"/>
        <item m="1" x="1096"/>
        <item x="155"/>
        <item x="154"/>
        <item x="520"/>
        <item m="1" x="5452"/>
        <item x="824"/>
        <item x="568"/>
        <item m="1" x="6384"/>
        <item m="1" x="5772"/>
        <item m="1" x="4669"/>
        <item m="1" x="2267"/>
        <item m="1" x="1420"/>
        <item m="1" x="5045"/>
        <item m="1" x="2320"/>
        <item m="1" x="4628"/>
        <item m="1" x="6170"/>
        <item m="1" x="5583"/>
        <item m="1" x="4626"/>
        <item x="552"/>
        <item m="1" x="3006"/>
        <item m="1" x="3942"/>
        <item m="1" x="2748"/>
        <item m="1" x="2208"/>
        <item m="1" x="6440"/>
        <item m="1" x="5341"/>
        <item m="1" x="1228"/>
        <item x="374"/>
        <item m="1" x="2377"/>
        <item m="1" x="1807"/>
        <item m="1" x="1806"/>
        <item m="1" x="3330"/>
        <item m="1" x="2147"/>
        <item m="1" x="4824"/>
        <item m="1" x="3675"/>
        <item m="1" x="3308"/>
        <item m="1" x="2141"/>
        <item x="180"/>
        <item x="178"/>
        <item m="1" x="4326"/>
        <item m="1" x="6551"/>
        <item m="1" x="1903"/>
        <item m="1" x="5798"/>
        <item m="1" x="2491"/>
        <item x="435"/>
        <item m="1" x="6457"/>
        <item m="1" x="2350"/>
        <item m="1" x="2349"/>
        <item m="1" x="2787"/>
        <item m="1" x="5888"/>
        <item m="1" x="1559"/>
        <item m="1" x="6627"/>
        <item x="608"/>
        <item m="1" x="1014"/>
        <item m="1" x="3494"/>
        <item m="1" x="921"/>
        <item m="1" x="922"/>
        <item m="1" x="6591"/>
        <item m="1" x="6656"/>
        <item x="386"/>
        <item m="1" x="1072"/>
        <item m="1" x="4444"/>
        <item x="384"/>
        <item m="1" x="2783"/>
        <item x="524"/>
        <item m="1" x="5716"/>
        <item m="1" x="3592"/>
        <item m="1" x="6577"/>
        <item m="1" x="3902"/>
        <item m="1" x="3443"/>
        <item m="1" x="2382"/>
        <item m="1" x="1517"/>
        <item m="1" x="4779"/>
        <item m="1" x="2101"/>
        <item x="779"/>
        <item m="1" x="1767"/>
        <item m="1" x="5126"/>
        <item m="1" x="6866"/>
        <item m="1" x="6865"/>
        <item x="627"/>
        <item m="1" x="2156"/>
        <item m="1" x="3208"/>
        <item m="1" x="3970"/>
        <item m="1" x="3969"/>
        <item m="1" x="4315"/>
        <item m="1" x="2366"/>
        <item m="1" x="1830"/>
        <item m="1" x="6567"/>
        <item m="1" x="2700"/>
        <item m="1" x="2859"/>
        <item m="1" x="4699"/>
        <item x="596"/>
        <item m="1" x="2879"/>
        <item m="1" x="6306"/>
        <item x="248"/>
        <item m="1" x="3414"/>
        <item m="1" x="4223"/>
        <item m="1" x="2910"/>
        <item m="1" x="1121"/>
        <item x="282"/>
        <item x="281"/>
        <item m="1" x="5055"/>
        <item m="1" x="4345"/>
        <item m="1" x="3250"/>
        <item m="1" x="5149"/>
        <item m="1" x="4840"/>
        <item m="1" x="5765"/>
        <item m="1" x="4098"/>
        <item m="1" x="4164"/>
        <item m="1" x="6782"/>
        <item m="1" x="6122"/>
        <item m="1" x="6344"/>
        <item m="1" x="6786"/>
        <item m="1" x="2834"/>
        <item m="1" x="2835"/>
        <item m="1" x="1649"/>
        <item m="1" x="4356"/>
        <item m="1" x="6123"/>
        <item m="1" x="3326"/>
        <item m="1" x="6541"/>
        <item m="1" x="3973"/>
        <item m="1" x="6262"/>
        <item m="1" x="2912"/>
        <item m="1" x="4711"/>
        <item m="1" x="5490"/>
        <item m="1" x="3575"/>
        <item x="395"/>
        <item m="1" x="3628"/>
        <item m="1" x="2454"/>
        <item m="1" x="2877"/>
        <item m="1" x="1804"/>
        <item m="1" x="5877"/>
        <item m="1" x="6064"/>
        <item m="1" x="6063"/>
        <item m="1" x="4504"/>
        <item m="1" x="1451"/>
        <item m="1" x="1357"/>
        <item x="750"/>
        <item m="1" x="1839"/>
        <item m="1" x="5395"/>
        <item m="1" x="4503"/>
        <item m="1" x="6609"/>
        <item m="1" x="4266"/>
        <item m="1" x="5864"/>
        <item m="1" x="3761"/>
        <item m="1" x="5691"/>
        <item m="1" x="2714"/>
        <item m="1" x="5249"/>
        <item m="1" x="4006"/>
        <item m="1" x="1053"/>
        <item m="1" x="2137"/>
        <item m="1" x="5206"/>
        <item m="1" x="3412"/>
        <item m="1" x="3199"/>
        <item m="1" x="3937"/>
        <item m="1" x="4577"/>
        <item m="1" x="5257"/>
        <item m="1" x="5922"/>
        <item m="1" x="4825"/>
        <item m="1" x="4531"/>
        <item m="1" x="4713"/>
        <item m="1" x="4418"/>
        <item m="1" x="1379"/>
        <item m="1" x="1065"/>
        <item m="1" x="2908"/>
        <item m="1" x="3549"/>
        <item m="1" x="2139"/>
        <item m="1" x="2680"/>
        <item m="1" x="4246"/>
        <item m="1" x="6375"/>
        <item m="1" x="3627"/>
        <item m="1" x="6527"/>
        <item m="1" x="4543"/>
        <item m="1" x="4929"/>
        <item m="1" x="2868"/>
        <item m="1" x="2871"/>
        <item m="1" x="2870"/>
        <item m="1" x="5995"/>
        <item m="1" x="5994"/>
        <item m="1" x="2869"/>
        <item m="1" x="6445"/>
        <item m="1" x="5051"/>
        <item m="1" x="4921"/>
        <item m="1" x="4273"/>
        <item m="1" x="6076"/>
        <item m="1" x="5899"/>
        <item m="1" x="3289"/>
        <item m="1" x="6180"/>
        <item x="228"/>
        <item m="1" x="5229"/>
        <item m="1" x="6690"/>
        <item m="1" x="1100"/>
        <item m="1" x="5142"/>
        <item m="1" x="5495"/>
        <item m="1" x="2342"/>
        <item x="292"/>
        <item m="1" x="2867"/>
        <item m="1" x="2307"/>
        <item m="1" x="3514"/>
        <item m="1" x="5403"/>
        <item m="1" x="2719"/>
        <item m="1" x="2928"/>
        <item m="1" x="1043"/>
        <item m="1" x="1044"/>
        <item m="1" x="1132"/>
        <item m="1" x="6797"/>
        <item m="1" x="6018"/>
        <item m="1" x="1739"/>
        <item m="1" x="3961"/>
        <item m="1" x="5322"/>
        <item m="1" x="4930"/>
        <item m="1" x="1148"/>
        <item m="1" x="3591"/>
        <item m="1" x="1591"/>
        <item m="1" x="3177"/>
        <item m="1" x="3823"/>
        <item m="1" x="3807"/>
        <item m="1" x="4002"/>
        <item m="1" x="6499"/>
        <item m="1" x="2579"/>
        <item m="1" x="5513"/>
        <item m="1" x="3568"/>
        <item m="1" x="5514"/>
        <item m="1" x="6766"/>
        <item m="1" x="6788"/>
        <item m="1" x="1643"/>
        <item m="1" x="4400"/>
        <item m="1" x="5969"/>
        <item m="1" x="2440"/>
        <item m="1" x="4061"/>
        <item m="1" x="4059"/>
        <item m="1" x="5127"/>
        <item m="1" x="4208"/>
        <item m="1" x="4743"/>
        <item m="1" x="1962"/>
        <item m="1" x="6430"/>
        <item m="1" x="3381"/>
        <item m="1" x="1439"/>
        <item m="1" x="6275"/>
        <item m="1" x="6523"/>
        <item m="1" x="4004"/>
        <item m="1" x="3629"/>
        <item m="1" x="5085"/>
        <item m="1" x="2919"/>
        <item m="1" x="1888"/>
        <item m="1" x="4448"/>
        <item m="1" x="3951"/>
        <item x="157"/>
        <item m="1" x="1446"/>
        <item m="1" x="5502"/>
        <item m="1" x="4991"/>
        <item m="1" x="1625"/>
        <item m="1" x="5379"/>
        <item m="1" x="2682"/>
        <item m="1" x="2356"/>
        <item m="1" x="1225"/>
        <item m="1" x="2082"/>
        <item x="255"/>
        <item m="1" x="2056"/>
        <item m="1" x="1616"/>
        <item m="1" x="6717"/>
        <item m="1" x="5487"/>
        <item m="1" x="5227"/>
        <item m="1" x="1967"/>
        <item m="1" x="4520"/>
        <item m="1" x="1412"/>
        <item m="1" x="1597"/>
        <item m="1" x="3012"/>
        <item m="1" x="6663"/>
        <item x="276"/>
        <item m="1" x="3245"/>
        <item x="567"/>
        <item m="1" x="6841"/>
        <item m="1" x="5660"/>
        <item m="1" x="1179"/>
        <item m="1" x="3930"/>
        <item m="1" x="2152"/>
        <item m="1" x="5541"/>
        <item m="1" x="2580"/>
        <item m="1" x="4253"/>
        <item m="1" x="3541"/>
        <item m="1" x="3988"/>
        <item m="1" x="3098"/>
        <item m="1" x="1808"/>
        <item m="1" x="6022"/>
        <item m="1" x="3043"/>
        <item m="1" x="4781"/>
        <item m="1" x="5640"/>
        <item x="501"/>
        <item x="660"/>
        <item m="1" x="3479"/>
        <item m="1" x="3874"/>
        <item m="1" x="3920"/>
        <item m="1" x="4872"/>
        <item m="1" x="1016"/>
        <item m="1" x="3181"/>
        <item m="1" x="6746"/>
        <item m="1" x="6667"/>
        <item m="1" x="4245"/>
        <item m="1" x="5065"/>
        <item m="1" x="6107"/>
        <item m="1" x="4027"/>
        <item m="1" x="4809"/>
        <item m="1" x="4630"/>
        <item m="1" x="6837"/>
        <item m="1" x="4301"/>
        <item m="1" x="1663"/>
        <item m="1" x="6744"/>
        <item m="1" x="978"/>
        <item m="1" x="1159"/>
        <item m="1" x="6755"/>
        <item m="1" x="1020"/>
        <item x="179"/>
        <item m="1" x="944"/>
        <item m="1" x="5589"/>
        <item m="1" x="6662"/>
        <item m="1" x="4236"/>
        <item m="1" x="1471"/>
        <item m="1" x="5063"/>
        <item m="1" x="6407"/>
        <item m="1" x="4361"/>
        <item x="461"/>
        <item m="1" x="3323"/>
        <item m="1" x="3632"/>
        <item m="1" x="3207"/>
        <item m="1" x="3665"/>
        <item m="1" x="2786"/>
        <item m="1" x="1991"/>
        <item m="1" x="2550"/>
        <item m="1" x="3032"/>
        <item m="1" x="4410"/>
        <item m="1" x="4712"/>
        <item m="1" x="4953"/>
        <item x="751"/>
        <item m="1" x="2737"/>
        <item m="1" x="2907"/>
        <item m="1" x="4122"/>
        <item m="1" x="1500"/>
        <item m="1" x="2653"/>
        <item m="1" x="6795"/>
        <item m="1" x="919"/>
        <item m="1" x="3660"/>
        <item m="1" x="842"/>
        <item m="1" x="1338"/>
        <item m="1" x="4260"/>
        <item x="196"/>
        <item m="1" x="5354"/>
        <item m="1" x="5710"/>
        <item m="1" x="3871"/>
        <item m="1" x="5012"/>
        <item m="1" x="2069"/>
        <item m="1" x="955"/>
        <item m="1" x="2621"/>
        <item m="1" x="5207"/>
        <item m="1" x="3060"/>
        <item m="1" x="2916"/>
        <item x="277"/>
        <item x="288"/>
        <item x="598"/>
        <item m="1" x="936"/>
        <item m="1" x="3234"/>
        <item m="1" x="3791"/>
        <item m="1" x="2308"/>
        <item m="1" x="6645"/>
        <item m="1" x="2802"/>
        <item m="1" x="2631"/>
        <item m="1" x="2827"/>
        <item m="1" x="6726"/>
        <item m="1" x="5191"/>
        <item m="1" x="4521"/>
        <item m="1" x="4295"/>
        <item m="1" x="2948"/>
        <item m="1" x="2193"/>
        <item m="1" x="6697"/>
        <item m="1" x="6842"/>
        <item m="1" x="4940"/>
        <item m="1" x="4598"/>
        <item m="1" x="3257"/>
        <item m="1" x="2775"/>
        <item m="1" x="943"/>
        <item m="1" x="6474"/>
        <item m="1" x="3802"/>
        <item m="1" x="3567"/>
        <item m="1" x="3160"/>
        <item m="1" x="3010"/>
        <item m="1" x="1872"/>
        <item m="1" x="3331"/>
        <item x="26"/>
        <item m="1" x="3867"/>
        <item x="674"/>
        <item m="1" x="1339"/>
        <item x="691"/>
        <item m="1" x="5909"/>
        <item m="1" x="6025"/>
        <item m="1" x="5325"/>
        <item m="1" x="6167"/>
        <item m="1" x="6021"/>
        <item m="1" x="3893"/>
        <item m="1" x="5497"/>
        <item m="1" x="1639"/>
        <item m="1" x="5547"/>
        <item m="1" x="3342"/>
        <item m="1" x="2355"/>
        <item m="1" x="4907"/>
        <item m="1" x="6800"/>
        <item m="1" x="2095"/>
        <item m="1" x="1759"/>
        <item m="1" x="2469"/>
        <item m="1" x="6688"/>
        <item m="1" x="2384"/>
        <item m="1" x="2670"/>
        <item m="1" x="3749"/>
        <item m="1" x="6673"/>
        <item m="1" x="4119"/>
        <item m="1" x="3000"/>
        <item m="1" x="2665"/>
        <item m="1" x="2622"/>
        <item m="1" x="2654"/>
        <item m="1" x="2644"/>
        <item m="1" x="6794"/>
        <item m="1" x="5208"/>
        <item x="609"/>
        <item m="1" x="6712"/>
        <item m="1" x="1340"/>
        <item m="1" x="1214"/>
        <item m="1" x="2619"/>
        <item m="1" x="3532"/>
        <item m="1" x="1912"/>
        <item m="1" x="6100"/>
        <item m="1" x="3456"/>
        <item x="733"/>
        <item m="1" x="3478"/>
        <item m="1" x="6348"/>
        <item m="1" x="1846"/>
        <item m="1" x="6561"/>
        <item m="1" x="5196"/>
        <item m="1" x="5659"/>
        <item m="1" x="1970"/>
        <item m="1" x="1971"/>
        <item m="1" x="5006"/>
        <item m="1" x="4639"/>
        <item m="1" x="5049"/>
        <item m="1" x="3382"/>
        <item m="1" x="6015"/>
        <item m="1" x="4099"/>
        <item m="1" x="1111"/>
        <item m="1" x="1937"/>
        <item m="1" x="4583"/>
        <item m="1" x="1467"/>
        <item m="1" x="3536"/>
        <item m="1" x="3176"/>
        <item m="1" x="6201"/>
        <item m="1" x="5067"/>
        <item m="1" x="3716"/>
        <item m="1" x="6068"/>
        <item m="1" x="3332"/>
        <item m="1" x="1850"/>
        <item m="1" x="5524"/>
        <item m="1" x="1849"/>
        <item m="1" x="5523"/>
        <item m="1" x="6332"/>
        <item m="1" x="6023"/>
        <item m="1" x="4575"/>
        <item m="1" x="5553"/>
        <item m="1" x="2352"/>
        <item m="1" x="5279"/>
        <item m="1" x="2052"/>
        <item m="1" x="5031"/>
        <item m="1" x="1647"/>
        <item m="1" x="1648"/>
        <item m="1" x="3102"/>
        <item x="744"/>
        <item m="1" x="3017"/>
        <item m="1" x="3018"/>
        <item m="1" x="4971"/>
        <item x="726"/>
        <item m="1" x="5189"/>
        <item m="1" x="5294"/>
        <item m="1" x="1646"/>
        <item m="1" x="4035"/>
        <item m="1" x="3449"/>
        <item m="1" x="3957"/>
        <item m="1" x="4269"/>
        <item m="1" x="5928"/>
        <item m="1" x="5991"/>
        <item m="1" x="6740"/>
        <item m="1" x="1630"/>
        <item m="1" x="4231"/>
        <item m="1" x="6157"/>
        <item m="1" x="4219"/>
        <item m="1" x="4218"/>
        <item m="1" x="1685"/>
        <item m="1" x="1080"/>
        <item m="1" x="3792"/>
        <item m="1" x="6086"/>
        <item x="195"/>
        <item x="194"/>
        <item x="422"/>
        <item m="1" x="5910"/>
        <item x="420"/>
        <item m="1" x="3387"/>
        <item m="1" x="5819"/>
        <item m="1" x="3020"/>
        <item m="1" x="3667"/>
        <item m="1" x="3668"/>
        <item x="527"/>
        <item m="1" x="3886"/>
        <item m="1" x="1390"/>
        <item m="1" x="6615"/>
        <item m="1" x="4683"/>
        <item m="1" x="4893"/>
        <item x="601"/>
        <item x="308"/>
        <item x="5"/>
        <item x="76"/>
        <item m="1" x="6264"/>
        <item m="1" x="2614"/>
        <item m="1" x="5204"/>
        <item m="1" x="3962"/>
        <item m="1" x="980"/>
        <item m="1" x="5439"/>
        <item m="1" x="4895"/>
        <item x="597"/>
        <item m="1" x="2264"/>
        <item m="1" x="2629"/>
        <item x="393"/>
        <item x="392"/>
        <item m="1" x="5666"/>
        <item m="1" x="1796"/>
        <item m="1" x="1444"/>
        <item m="1" x="6760"/>
        <item m="1" x="5488"/>
        <item m="1" x="3403"/>
        <item m="1" x="5515"/>
        <item m="1" x="5840"/>
        <item m="1" x="5714"/>
        <item m="1" x="1265"/>
        <item m="1" x="4592"/>
        <item m="1" x="6356"/>
        <item m="1" x="5900"/>
        <item m="1" x="3506"/>
        <item m="1" x="1350"/>
        <item m="1" x="5684"/>
        <item m="1" x="3346"/>
        <item m="1" x="5410"/>
        <item m="1" x="2080"/>
        <item m="1" x="3686"/>
        <item m="1" x="2039"/>
        <item m="1" x="6279"/>
        <item m="1" x="5449"/>
        <item m="1" x="6815"/>
        <item m="1" x="3343"/>
        <item m="1" x="3252"/>
        <item m="1" x="4964"/>
        <item m="1" x="4512"/>
        <item m="1" x="5090"/>
        <item m="1" x="4807"/>
        <item m="1" x="2829"/>
        <item m="1" x="1533"/>
        <item m="1" x="4129"/>
        <item m="1" x="6864"/>
        <item m="1" x="6283"/>
        <item m="1" x="6563"/>
        <item x="745"/>
        <item m="1" x="1274"/>
        <item m="1" x="1162"/>
        <item m="1" x="6576"/>
        <item m="1" x="2059"/>
        <item x="494"/>
        <item x="493"/>
        <item x="491"/>
        <item m="1" x="6366"/>
        <item m="1" x="5501"/>
        <item m="1" x="3197"/>
        <item m="1" x="2798"/>
        <item m="1" x="2389"/>
        <item m="1" x="1617"/>
        <item m="1" x="1615"/>
        <item m="1" x="1614"/>
        <item m="1" x="6234"/>
        <item x="676"/>
        <item x="675"/>
        <item m="1" x="1206"/>
        <item m="1" x="3715"/>
        <item m="1" x="5653"/>
        <item m="1" x="3987"/>
        <item m="1" x="5366"/>
        <item m="1" x="3533"/>
        <item m="1" x="1150"/>
        <item m="1" x="1936"/>
        <item m="1" x="6223"/>
        <item m="1" x="1165"/>
        <item m="1" x="1317"/>
        <item m="1" x="5211"/>
        <item m="1" x="1005"/>
        <item m="1" x="6278"/>
        <item m="1" x="5481"/>
        <item m="1" x="5260"/>
        <item m="1" x="3062"/>
        <item m="1" x="4766"/>
        <item m="1" x="3489"/>
        <item m="1" x="6108"/>
        <item m="1" x="5376"/>
        <item m="1" x="4202"/>
        <item m="1" x="3836"/>
        <item m="1" x="5747"/>
        <item m="1" x="2752"/>
        <item m="1" x="1813"/>
        <item m="1" x="6562"/>
        <item m="1" x="6007"/>
        <item m="1" x="6008"/>
        <item m="1" x="4990"/>
        <item m="1" x="2925"/>
        <item m="1" x="6302"/>
        <item m="1" x="3503"/>
        <item x="16"/>
        <item x="15"/>
        <item m="1" x="1269"/>
        <item x="13"/>
        <item m="1" x="843"/>
        <item m="1" x="1413"/>
        <item m="1" x="4707"/>
        <item m="1" x="6768"/>
        <item m="1" x="2055"/>
        <item x="361"/>
        <item m="1" x="2054"/>
        <item m="1" x="5390"/>
        <item x="14"/>
        <item m="1" x="1508"/>
        <item m="1" x="6693"/>
        <item m="1" x="925"/>
        <item x="17"/>
        <item m="1" x="3399"/>
        <item m="1" x="5135"/>
        <item m="1" x="1793"/>
        <item m="1" x="1399"/>
        <item m="1" x="5820"/>
        <item m="1" x="4030"/>
        <item m="1" x="6515"/>
        <item m="1" x="4110"/>
        <item m="1" x="4708"/>
        <item m="1" x="3031"/>
        <item m="1" x="3030"/>
        <item m="1" x="3029"/>
        <item m="1" x="2250"/>
        <item m="1" x="2551"/>
        <item m="1" x="1477"/>
        <item m="1" x="1476"/>
        <item m="1" x="1475"/>
        <item m="1" x="4415"/>
        <item m="1" x="4411"/>
        <item m="1" x="4413"/>
        <item m="1" x="4412"/>
        <item m="1" x="4414"/>
        <item m="1" x="4357"/>
        <item m="1" x="6114"/>
        <item m="1" x="6783"/>
        <item m="1" x="6120"/>
        <item m="1" x="4786"/>
        <item m="1" x="1831"/>
        <item m="1" x="3838"/>
        <item m="1" x="5962"/>
        <item m="1" x="3432"/>
        <item m="1" x="3701"/>
        <item m="1" x="920"/>
        <item m="1" x="1941"/>
        <item x="58"/>
        <item m="1" x="3129"/>
        <item m="1" x="2186"/>
        <item m="1" x="2640"/>
        <item m="1" x="4760"/>
        <item m="1" x="4747"/>
        <item m="1" x="2633"/>
        <item m="1" x="4772"/>
        <item m="1" x="4008"/>
        <item x="425"/>
        <item x="423"/>
        <item m="1" x="3147"/>
        <item m="1" x="2380"/>
        <item m="1" x="3409"/>
        <item m="1" x="3408"/>
        <item m="1" x="2379"/>
        <item m="1" x="4189"/>
        <item m="1" x="6139"/>
        <item m="1" x="3173"/>
        <item m="1" x="890"/>
        <item m="1" x="1629"/>
        <item m="1" x="6568"/>
        <item m="1" x="886"/>
        <item m="1" x="1901"/>
        <item x="158"/>
        <item m="1" x="3887"/>
        <item m="1" x="3377"/>
        <item m="1" x="3378"/>
        <item m="1" x="2092"/>
        <item m="1" x="6737"/>
        <item x="800"/>
        <item m="1" x="5624"/>
        <item x="459"/>
        <item x="460"/>
        <item m="1" x="1728"/>
        <item x="399"/>
        <item m="1" x="4460"/>
        <item m="1" x="3495"/>
        <item m="1" x="5560"/>
        <item m="1" x="2383"/>
        <item m="1" x="2613"/>
        <item m="1" x="5203"/>
        <item m="1" x="4486"/>
        <item m="1" x="6269"/>
        <item m="1" x="5661"/>
        <item m="1" x="6625"/>
        <item x="0"/>
        <item m="1" x="6664"/>
        <item m="1" x="6665"/>
        <item m="1" x="4348"/>
        <item m="1" x="4828"/>
        <item m="1" x="2286"/>
        <item m="1" x="4244"/>
        <item m="1" x="2107"/>
        <item m="1" x="1176"/>
        <item x="401"/>
        <item m="1" x="2246"/>
        <item m="1" x="1863"/>
        <item m="1" x="3123"/>
        <item m="1" x="3272"/>
        <item m="1" x="1761"/>
        <item m="1" x="1665"/>
        <item m="1" x="1848"/>
        <item m="1" x="1637"/>
        <item m="1" x="3040"/>
        <item m="1" x="3921"/>
        <item m="1" x="4622"/>
        <item m="1" x="1736"/>
        <item m="1" x="4203"/>
        <item m="1" x="3974"/>
        <item m="1" x="5572"/>
        <item m="1" x="3083"/>
        <item m="1" x="2887"/>
        <item m="1" x="2800"/>
        <item m="1" x="4993"/>
        <item m="1" x="6485"/>
        <item m="1" x="3156"/>
        <item m="1" x="3901"/>
        <item m="1" x="1902"/>
        <item m="1" x="1691"/>
        <item m="1" x="3710"/>
        <item m="1" x="1489"/>
        <item m="1" x="3865"/>
        <item m="1" x="2473"/>
        <item m="1" x="2514"/>
        <item m="1" x="4401"/>
        <item m="1" x="1324"/>
        <item m="1" x="6458"/>
        <item m="1" x="1063"/>
        <item m="1" x="4221"/>
        <item m="1" x="4222"/>
        <item m="1" x="1201"/>
        <item m="1" x="4243"/>
        <item m="1" x="4858"/>
        <item m="1" x="2924"/>
        <item x="193"/>
        <item m="1" x="6216"/>
        <item m="1" x="1716"/>
        <item m="1" x="3944"/>
        <item m="1" x="4826"/>
        <item m="1" x="4853"/>
        <item m="1" x="4877"/>
        <item m="1" x="1022"/>
        <item m="1" x="1052"/>
        <item m="1" x="3813"/>
        <item m="1" x="4408"/>
        <item m="1" x="4157"/>
        <item m="1" x="4318"/>
        <item m="1" x="4319"/>
        <item m="1" x="4329"/>
        <item m="1" x="4330"/>
        <item m="1" x="6053"/>
        <item m="1" x="6054"/>
        <item m="1" x="6059"/>
        <item m="1" x="6060"/>
        <item x="272"/>
        <item x="273"/>
        <item x="671"/>
        <item m="1" x="4421"/>
        <item x="670"/>
        <item x="669"/>
        <item m="1" x="4422"/>
        <item m="1" x="4615"/>
        <item m="1" x="4616"/>
        <item m="1" x="6339"/>
        <item m="1" x="2624"/>
        <item m="1" x="5263"/>
        <item m="1" x="882"/>
        <item m="1" x="4476"/>
        <item m="1" x="6177"/>
        <item m="1" x="4477"/>
        <item x="161"/>
        <item m="1" x="5567"/>
        <item m="1" x="5039"/>
        <item m="1" x="6606"/>
        <item m="1" x="6461"/>
        <item m="1" x="5070"/>
        <item m="1" x="3557"/>
        <item x="53"/>
        <item x="64"/>
        <item m="1" x="1930"/>
        <item x="287"/>
        <item m="1" x="1692"/>
        <item m="1" x="4629"/>
        <item x="391"/>
        <item x="390"/>
        <item m="1" x="4916"/>
        <item x="319"/>
        <item m="1" x="4016"/>
        <item m="1" x="4101"/>
        <item m="1" x="3938"/>
        <item m="1" x="3644"/>
        <item m="1" x="4354"/>
        <item m="1" x="5596"/>
        <item m="1" x="1017"/>
        <item m="1" x="5494"/>
        <item x="699"/>
        <item x="681"/>
        <item m="1" x="4423"/>
        <item m="1" x="4424"/>
        <item x="682"/>
        <item m="1" x="4432"/>
        <item x="683"/>
        <item m="1" x="1061"/>
        <item m="1" x="4617"/>
        <item m="1" x="6340"/>
        <item m="1" x="5730"/>
        <item m="1" x="6505"/>
        <item m="1" x="5371"/>
        <item x="757"/>
        <item m="1" x="5372"/>
        <item m="1" x="2371"/>
        <item m="1" x="4470"/>
        <item m="1" x="4471"/>
        <item x="293"/>
        <item x="294"/>
        <item x="298"/>
        <item x="295"/>
        <item m="1" x="1313"/>
        <item m="1" x="4173"/>
        <item m="1" x="4174"/>
        <item m="1" x="1481"/>
        <item x="303"/>
        <item m="1" x="1729"/>
        <item m="1" x="1886"/>
        <item m="1" x="1372"/>
        <item x="358"/>
        <item m="1" x="5010"/>
        <item x="359"/>
        <item x="360"/>
        <item m="1" x="1757"/>
        <item m="1" x="5246"/>
        <item m="1" x="5853"/>
        <item m="1" x="5937"/>
        <item m="1" x="6328"/>
        <item m="1" x="5579"/>
        <item m="1" x="3454"/>
        <item m="1" x="989"/>
        <item m="1" x="5964"/>
        <item m="1" x="2079"/>
        <item m="1" x="1049"/>
        <item m="1" x="1766"/>
        <item m="1" x="6727"/>
        <item m="1" x="5682"/>
        <item m="1" x="6057"/>
        <item m="1" x="6428"/>
        <item m="1" x="1149"/>
        <item m="1" x="5301"/>
        <item m="1" x="1772"/>
        <item m="1" x="4382"/>
        <item m="1" x="1895"/>
        <item x="584"/>
        <item m="1" x="1731"/>
        <item x="585"/>
        <item m="1" x="2443"/>
        <item m="1" x="3983"/>
        <item m="1" x="6288"/>
        <item m="1" x="2865"/>
        <item m="1" x="3242"/>
        <item m="1" x="3618"/>
        <item m="1" x="2935"/>
        <item m="1" x="4891"/>
        <item m="1" x="945"/>
        <item m="1" x="4001"/>
        <item m="1" x="4012"/>
        <item m="1" x="959"/>
        <item m="1" x="972"/>
        <item m="1" x="1154"/>
        <item m="1" x="4191"/>
        <item m="1" x="4017"/>
        <item m="1" x="4216"/>
        <item m="1" x="4034"/>
        <item m="1" x="4047"/>
        <item m="1" x="4063"/>
        <item m="1" x="3227"/>
        <item m="1" x="3771"/>
        <item m="1" x="5703"/>
        <item m="1" x="3573"/>
        <item m="1" x="5375"/>
        <item m="1" x="3233"/>
        <item m="1" x="5451"/>
        <item m="1" x="3338"/>
        <item m="1" x="5538"/>
        <item m="1" x="3422"/>
        <item m="1" x="3586"/>
        <item x="38"/>
        <item m="1" x="5383"/>
        <item m="1" x="3239"/>
        <item m="1" x="4695"/>
        <item m="1" x="5278"/>
        <item m="1" x="4906"/>
        <item m="1" x="4912"/>
        <item m="1" x="4265"/>
        <item m="1" x="2310"/>
        <item m="1" x="4839"/>
        <item m="1" x="2685"/>
        <item m="1" x="5069"/>
        <item m="1" x="1210"/>
        <item m="1" x="4170"/>
        <item m="1" x="5299"/>
        <item m="1" x="3164"/>
        <item m="1" x="5475"/>
        <item m="1" x="3370"/>
        <item m="1" x="1267"/>
        <item m="1" x="4161"/>
        <item m="1" x="2231"/>
        <item m="1" x="6255"/>
        <item m="1" x="5860"/>
        <item m="1" x="1673"/>
        <item m="1" x="4600"/>
        <item m="1" x="6072"/>
        <item m="1" x="2374"/>
        <item m="1" x="4310"/>
        <item m="1" x="6044"/>
        <item m="1" x="6046"/>
        <item m="1" x="4072"/>
        <item x="818"/>
        <item m="1" x="4073"/>
        <item m="1" x="4431"/>
        <item m="1" x="3676"/>
        <item m="1" x="3677"/>
        <item m="1" x="3678"/>
        <item m="1" x="3679"/>
        <item m="1" x="3680"/>
        <item m="1" x="6342"/>
        <item m="1" x="4474"/>
        <item m="1" x="6175"/>
        <item m="1" x="6361"/>
        <item m="1" x="4917"/>
        <item m="1" x="3128"/>
        <item m="1" x="6289"/>
        <item m="1" x="5600"/>
        <item m="1" x="4165"/>
        <item x="582"/>
        <item m="1" x="5961"/>
        <item m="1" x="4535"/>
        <item m="1" x="4554"/>
        <item m="1" x="1791"/>
        <item m="1" x="1818"/>
        <item m="1" x="1842"/>
        <item m="1" x="1723"/>
        <item m="1" x="4290"/>
        <item m="1" x="1871"/>
        <item m="1" x="1458"/>
        <item m="1" x="1490"/>
        <item m="1" x="1512"/>
        <item m="1" x="1538"/>
        <item m="1" x="1555"/>
        <item m="1" x="4388"/>
        <item m="1" x="6091"/>
        <item m="1" x="2188"/>
        <item m="1" x="6704"/>
        <item m="1" x="4003"/>
        <item m="1" x="6589"/>
        <item m="1" x="6719"/>
        <item m="1" x="2521"/>
        <item m="1" x="3711"/>
        <item m="1" x="2541"/>
        <item m="1" x="2522"/>
        <item m="1" x="2170"/>
        <item m="1" x="3362"/>
        <item m="1" x="1460"/>
        <item m="1" x="2254"/>
        <item m="1" x="2340"/>
        <item m="1" x="2848"/>
        <item m="1" x="2939"/>
        <item m="1" x="3605"/>
        <item m="1" x="3712"/>
        <item m="1" x="3237"/>
        <item m="1" x="3354"/>
        <item m="1" x="2642"/>
        <item m="1" x="2728"/>
        <item m="1" x="2643"/>
        <item m="1" x="2729"/>
        <item m="1" x="2730"/>
        <item m="1" x="6370"/>
        <item m="1" x="6464"/>
        <item m="1" x="6557"/>
        <item m="1" x="6465"/>
        <item m="1" x="6558"/>
        <item m="1" x="1034"/>
        <item m="1" x="4085"/>
        <item m="1" x="3522"/>
        <item m="1" x="5148"/>
        <item m="1" x="4962"/>
        <item m="1" x="5079"/>
        <item m="1" x="5104"/>
        <item m="1" x="2846"/>
        <item m="1" x="4736"/>
        <item m="1" x="4752"/>
        <item m="1" x="4309"/>
        <item m="1" x="6043"/>
        <item m="1" x="4311"/>
        <item m="1" x="4312"/>
        <item m="1" x="6045"/>
        <item m="1" x="6254"/>
        <item m="1" x="1786"/>
        <item m="1" x="4074"/>
        <item m="1" x="1251"/>
        <item m="1" x="6867"/>
        <item m="1" x="1067"/>
        <item m="1" x="6131"/>
        <item m="1" x="6132"/>
        <item x="679"/>
        <item x="680"/>
        <item m="1" x="6341"/>
        <item m="1" x="6343"/>
        <item m="1" x="3661"/>
        <item m="1" x="3662"/>
        <item m="1" x="3663"/>
        <item m="1" x="3664"/>
        <item m="1" x="3086"/>
        <item m="1" x="4104"/>
        <item m="1" x="5447"/>
        <item m="1" x="5218"/>
        <item m="1" x="2015"/>
        <item m="1" x="4489"/>
        <item m="1" x="2142"/>
        <item m="1" x="4183"/>
        <item m="1" x="3077"/>
        <item m="1" x="5030"/>
        <item m="1" x="3869"/>
        <item m="1" x="4885"/>
        <item x="594"/>
        <item m="1" x="4677"/>
        <item m="1" x="1541"/>
        <item m="1" x="1540"/>
        <item m="1" x="2348"/>
        <item x="318"/>
        <item m="1" x="4591"/>
        <item m="1" x="6470"/>
        <item m="1" x="1583"/>
        <item m="1" x="6473"/>
        <item x="142"/>
        <item x="452"/>
        <item x="150"/>
        <item m="1" x="1697"/>
        <item m="1" x="1696"/>
        <item m="1" x="6217"/>
        <item m="1" x="5357"/>
        <item x="479"/>
        <item m="1" x="5454"/>
        <item m="1" x="5455"/>
        <item m="1" x="3617"/>
        <item m="1" x="3812"/>
        <item x="716"/>
        <item x="588"/>
        <item m="1" x="5281"/>
        <item m="1" x="5636"/>
        <item m="1" x="3413"/>
        <item m="1" x="5058"/>
        <item m="1" x="5057"/>
        <item x="771"/>
        <item m="1" x="4634"/>
        <item m="1" x="6041"/>
        <item m="1" x="1979"/>
        <item m="1" x="4931"/>
        <item m="1" x="2235"/>
        <item m="1" x="5522"/>
        <item m="1" x="4665"/>
        <item m="1" x="4702"/>
        <item x="143"/>
        <item x="144"/>
        <item x="140"/>
        <item x="792"/>
        <item x="793"/>
        <item m="1" x="3206"/>
        <item m="1" x="6518"/>
        <item m="1" x="6517"/>
        <item m="1" x="5542"/>
        <item m="1" x="5544"/>
        <item m="1" x="5546"/>
        <item x="583"/>
        <item x="396"/>
        <item x="580"/>
        <item m="1" x="6623"/>
        <item m="1" x="5060"/>
        <item m="1" x="6618"/>
        <item m="1" x="6619"/>
        <item m="1" x="4383"/>
        <item x="528"/>
        <item m="1" x="2113"/>
        <item m="1" x="2561"/>
        <item x="478"/>
        <item x="496"/>
        <item m="1" x="6313"/>
        <item m="1" x="1415"/>
        <item m="1" x="6496"/>
        <item m="1" x="1527"/>
        <item m="1" x="6317"/>
        <item m="1" x="2732"/>
        <item m="1" x="6347"/>
        <item m="1" x="3074"/>
        <item m="1" x="1246"/>
        <item m="1" x="1288"/>
        <item m="1" x="1289"/>
        <item m="1" x="4070"/>
        <item m="1" x="3562"/>
        <item m="1" x="3604"/>
        <item m="1" x="6318"/>
        <item m="1" x="2609"/>
        <item m="1" x="5805"/>
        <item m="1" x="4571"/>
        <item m="1" x="1400"/>
        <item m="1" x="3728"/>
        <item x="211"/>
        <item m="1" x="1795"/>
        <item m="1" x="6383"/>
        <item m="1" x="5265"/>
        <item m="1" x="6285"/>
        <item m="1" x="1519"/>
        <item m="1" x="3485"/>
        <item x="462"/>
        <item m="1" x="6477"/>
        <item m="1" x="1580"/>
        <item m="1" x="3238"/>
        <item m="1" x="847"/>
        <item m="1" x="2294"/>
        <item m="1" x="3410"/>
        <item m="1" x="6213"/>
        <item m="1" x="6582"/>
        <item m="1" x="6206"/>
        <item m="1" x="1747"/>
        <item m="1" x="1046"/>
        <item m="1" x="1934"/>
        <item m="1" x="6588"/>
        <item x="538"/>
        <item m="1" x="1754"/>
        <item m="1" x="2857"/>
        <item x="34"/>
        <item x="32"/>
        <item m="1" x="6336"/>
        <item m="1" x="5396"/>
        <item m="1" x="3175"/>
        <item m="1" x="5609"/>
        <item m="1" x="1698"/>
        <item m="1" x="2807"/>
        <item m="1" x="902"/>
        <item m="1" x="4606"/>
        <item m="1" x="6088"/>
        <item m="1" x="1212"/>
        <item m="1" x="2964"/>
        <item m="1" x="1980"/>
        <item m="1" x="5027"/>
        <item m="1" x="5521"/>
        <item m="1" x="3875"/>
        <item m="1" x="2358"/>
        <item m="1" x="2185"/>
        <item m="1" x="5858"/>
        <item m="1" x="6482"/>
        <item m="1" x="4327"/>
        <item m="1" x="4334"/>
        <item m="1" x="6855"/>
        <item m="1" x="6854"/>
        <item m="1" x="4567"/>
        <item m="1" x="2234"/>
        <item m="1" x="2566"/>
        <item m="1" x="2567"/>
        <item m="1" x="6387"/>
        <item m="1" x="6386"/>
        <item m="1" x="1248"/>
        <item x="586"/>
        <item m="1" x="5543"/>
        <item m="1" x="5545"/>
        <item m="1" x="4229"/>
        <item x="233"/>
        <item x="471"/>
        <item x="232"/>
        <item m="1" x="2042"/>
        <item m="1" x="1801"/>
        <item m="1" x="4623"/>
        <item m="1" x="1603"/>
        <item m="1" x="4894"/>
        <item x="35"/>
        <item x="36"/>
        <item x="37"/>
        <item m="1" x="3023"/>
        <item m="1" x="3022"/>
        <item m="1" x="3021"/>
        <item m="1" x="1605"/>
        <item m="1" x="2758"/>
        <item m="1" x="1526"/>
        <item m="1" x="4914"/>
        <item m="1" x="4915"/>
        <item m="1" x="4624"/>
        <item m="1" x="6537"/>
        <item m="1" x="6307"/>
        <item m="1" x="2649"/>
        <item m="1" x="1604"/>
        <item x="577"/>
        <item x="515"/>
        <item m="1" x="1900"/>
        <item x="125"/>
        <item x="587"/>
        <item m="1" x="1722"/>
        <item m="1" x="3468"/>
        <item x="734"/>
        <item x="536"/>
        <item x="537"/>
        <item m="1" x="2493"/>
        <item m="1" x="6032"/>
        <item x="517"/>
        <item m="1" x="4910"/>
        <item m="1" x="2184"/>
        <item x="529"/>
        <item x="790"/>
        <item x="12"/>
        <item m="1" x="2722"/>
        <item m="1" x="6042"/>
        <item m="1" x="5685"/>
        <item m="1" x="3094"/>
        <item x="11"/>
        <item m="1" x="4859"/>
        <item m="1" x="1506"/>
        <item m="1" x="5753"/>
        <item m="1" x="960"/>
        <item m="1" x="1205"/>
        <item m="1" x="5865"/>
        <item m="1" x="6094"/>
        <item m="1" x="854"/>
        <item m="1" x="3433"/>
        <item m="1" x="2035"/>
        <item m="1" x="3243"/>
        <item m="1" x="6300"/>
        <item m="1" x="3244"/>
        <item x="100"/>
        <item x="99"/>
        <item x="410"/>
        <item x="95"/>
        <item x="409"/>
        <item x="408"/>
        <item x="94"/>
        <item x="97"/>
        <item x="96"/>
        <item x="412"/>
        <item x="411"/>
        <item x="87"/>
        <item x="752"/>
        <item x="406"/>
        <item x="104"/>
        <item x="102"/>
        <item m="1" x="1843"/>
        <item m="1" x="6225"/>
        <item m="1" x="6827"/>
        <item m="1" x="3558"/>
        <item m="1" x="5762"/>
        <item m="1" x="5761"/>
        <item x="819"/>
        <item x="86"/>
        <item x="85"/>
        <item x="405"/>
        <item x="103"/>
        <item m="1" x="2449"/>
        <item m="1" x="2448"/>
        <item m="1" x="2977"/>
        <item x="101"/>
        <item x="98"/>
        <item m="1" x="3204"/>
        <item m="1" x="6153"/>
        <item m="1" x="4612"/>
        <item m="1" x="3848"/>
        <item m="1" x="3765"/>
        <item m="1" x="3669"/>
        <item x="732"/>
        <item x="735"/>
        <item x="475"/>
        <item x="88"/>
        <item x="91"/>
        <item m="1" x="1993"/>
        <item m="1" x="1992"/>
        <item m="1" x="1985"/>
        <item m="1" x="1613"/>
        <item m="1" x="1984"/>
        <item m="1" x="4823"/>
        <item m="1" x="4822"/>
        <item m="1" x="4821"/>
        <item m="1" x="6103"/>
        <item m="1" x="1975"/>
        <item m="1" x="3201"/>
        <item m="1" x="4820"/>
        <item m="1" x="2456"/>
        <item m="1" x="2718"/>
        <item m="1" x="6616"/>
        <item m="1" x="4044"/>
        <item m="1" x="2512"/>
        <item m="1" x="1800"/>
        <item m="1" x="1012"/>
        <item m="1" x="1270"/>
        <item x="516"/>
        <item x="153"/>
        <item m="1" x="5183"/>
        <item m="1" x="1578"/>
        <item m="1" x="2811"/>
        <item m="1" x="2883"/>
        <item m="1" x="3845"/>
        <item m="1" x="3281"/>
        <item m="1" x="4618"/>
        <item m="1" x="1877"/>
        <item m="1" x="6580"/>
        <item m="1" x="2472"/>
        <item m="1" x="2863"/>
        <item m="1" x="1320"/>
        <item m="1" x="3587"/>
        <item m="1" x="3584"/>
        <item m="1" x="4322"/>
        <item m="1" x="4321"/>
        <item m="1" x="4320"/>
        <item x="306"/>
        <item m="1" x="6038"/>
        <item m="1" x="6037"/>
        <item m="1" x="6036"/>
        <item m="1" x="4138"/>
        <item m="1" x="5178"/>
        <item x="535"/>
        <item x="146"/>
        <item m="1" x="1272"/>
        <item x="4"/>
        <item x="436"/>
        <item m="1" x="4982"/>
        <item m="1" x="901"/>
        <item m="1" x="4597"/>
        <item m="1" x="1442"/>
        <item m="1" x="5285"/>
        <item m="1" x="4680"/>
        <item m="1" x="973"/>
        <item x="323"/>
        <item m="1" x="1000"/>
        <item x="397"/>
        <item m="1" x="3641"/>
        <item m="1" x="3093"/>
        <item m="1" x="3002"/>
        <item m="1" x="2913"/>
        <item m="1" x="949"/>
        <item m="1" x="948"/>
        <item m="1" x="2339"/>
        <item m="1" x="2625"/>
        <item m="1" x="3616"/>
        <item m="1" x="3773"/>
        <item m="1" x="3146"/>
        <item m="1" x="3287"/>
        <item m="1" x="5516"/>
        <item m="1" x="4720"/>
        <item m="1" x="2450"/>
        <item m="1" x="4946"/>
        <item m="1" x="5124"/>
        <item m="1" x="3099"/>
        <item m="1" x="3376"/>
        <item m="1" x="1180"/>
        <item m="1" x="3825"/>
        <item m="1" x="2261"/>
        <item m="1" x="1163"/>
        <item m="1" x="5463"/>
        <item m="1" x="3884"/>
        <item m="1" x="5061"/>
        <item m="1" x="4939"/>
        <item x="474"/>
        <item x="235"/>
        <item x="677"/>
        <item x="673"/>
        <item m="1" x="2822"/>
        <item m="1" x="2025"/>
        <item m="1" x="1297"/>
        <item m="1" x="6621"/>
        <item m="1" x="6620"/>
        <item m="1" x="5059"/>
        <item x="526"/>
        <item m="1" x="4510"/>
        <item m="1" x="4961"/>
        <item m="1" x="1913"/>
        <item m="1" x="1556"/>
        <item m="1" x="2372"/>
        <item m="1" x="1995"/>
        <item m="1" x="6287"/>
        <item m="1" x="6467"/>
        <item m="1" x="5384"/>
        <item m="1" x="3190"/>
        <item m="1" x="3539"/>
        <item m="1" x="5098"/>
        <item m="1" x="1590"/>
        <item m="1" x="6471"/>
        <item m="1" x="4704"/>
        <item m="1" x="4304"/>
        <item m="1" x="1356"/>
        <item m="1" x="4729"/>
        <item m="1" x="4728"/>
        <item m="1" x="5723"/>
        <item m="1" x="3599"/>
        <item m="1" x="5722"/>
        <item m="1" x="3598"/>
        <item m="1" x="5721"/>
        <item m="1" x="3597"/>
        <item x="421"/>
        <item m="1" x="5852"/>
        <item m="1" x="6034"/>
        <item m="1" x="4920"/>
        <item m="1" x="2011"/>
        <item m="1" x="4721"/>
        <item m="1" x="1015"/>
        <item m="1" x="894"/>
        <item m="1" x="893"/>
        <item m="1" x="2813"/>
        <item m="1" x="2812"/>
        <item m="1" x="1213"/>
        <item x="172"/>
        <item x="22"/>
        <item x="23"/>
        <item x="171"/>
        <item m="1" x="1851"/>
        <item m="1" x="4028"/>
        <item m="1" x="3687"/>
        <item m="1" x="4484"/>
        <item m="1" x="5018"/>
        <item m="1" x="4009"/>
        <item m="1" x="2004"/>
        <item m="1" x="4277"/>
        <item m="1" x="3943"/>
        <item m="1" x="3767"/>
        <item m="1" x="4033"/>
        <item m="1" x="3681"/>
        <item m="1" x="4959"/>
        <item m="1" x="1840"/>
        <item m="1" x="4344"/>
        <item m="1" x="1789"/>
        <item m="1" x="2917"/>
        <item m="1" x="2401"/>
        <item m="1" x="1386"/>
        <item m="1" x="4364"/>
        <item m="1" x="4363"/>
        <item m="1" x="4362"/>
        <item m="1" x="6835"/>
        <item m="1" x="2556"/>
        <item m="1" x="4879"/>
        <item x="313"/>
        <item x="316"/>
        <item x="317"/>
        <item x="315"/>
        <item x="314"/>
        <item x="312"/>
        <item m="1" x="4365"/>
        <item m="1" x="2499"/>
        <item m="1" x="1894"/>
        <item m="1" x="3523"/>
        <item m="1" x="5610"/>
        <item m="1" x="1883"/>
        <item m="1" x="1760"/>
        <item x="71"/>
        <item m="1" x="1099"/>
        <item m="1" x="927"/>
        <item m="1" x="1544"/>
        <item x="338"/>
        <item x="337"/>
        <item m="1" x="1478"/>
        <item m="1" x="5344"/>
        <item m="1" x="4333"/>
        <item m="1" x="2351"/>
        <item m="1" x="5426"/>
        <item x="546"/>
        <item m="1" x="5130"/>
        <item m="1" x="2444"/>
        <item m="1" x="4540"/>
        <item m="1" x="4801"/>
        <item m="1" x="6649"/>
        <item m="1" x="1059"/>
        <item m="1" x="4864"/>
        <item x="403"/>
        <item m="1" x="2108"/>
        <item x="39"/>
        <item x="40"/>
        <item x="830"/>
        <item m="1" x="3320"/>
        <item m="1" x="1343"/>
        <item m="1" x="6725"/>
        <item m="1" x="6337"/>
        <item m="1" x="5973"/>
        <item m="1" x="5788"/>
        <item m="1" x="3772"/>
        <item m="1" x="4259"/>
        <item m="1" x="1586"/>
        <item m="1" x="4661"/>
        <item x="697"/>
        <item x="693"/>
        <item x="708"/>
        <item x="711"/>
        <item x="704"/>
        <item m="1" x="2086"/>
        <item m="1" x="2016"/>
        <item m="1" x="2085"/>
        <item m="1" x="2434"/>
        <item m="1" x="2484"/>
        <item m="1" x="5861"/>
        <item m="1" x="3732"/>
        <item m="1" x="2979"/>
        <item m="1" x="2833"/>
        <item m="1" x="3168"/>
        <item m="1" x="2918"/>
        <item m="1" x="2886"/>
        <item m="1" x="3125"/>
        <item m="1" x="3124"/>
        <item m="1" x="6819"/>
        <item m="1" x="1916"/>
        <item m="1" x="1393"/>
        <item m="1" x="1392"/>
        <item m="1" x="5911"/>
        <item m="1" x="2285"/>
        <item m="1" x="3220"/>
        <item m="1" x="5361"/>
        <item m="1" x="2175"/>
        <item m="1" x="4010"/>
        <item m="1" x="4140"/>
        <item m="1" x="5128"/>
        <item m="1" x="3388"/>
        <item m="1" x="3045"/>
        <item m="1" x="5106"/>
        <item x="362"/>
        <item m="1" x="1651"/>
        <item m="1" x="4817"/>
        <item m="1" x="4816"/>
        <item m="1" x="4815"/>
        <item m="1" x="4814"/>
        <item m="1" x="4813"/>
        <item m="1" x="4812"/>
        <item x="224"/>
        <item x="223"/>
        <item m="1" x="3475"/>
        <item m="1" x="2468"/>
        <item m="1" x="3563"/>
        <item m="1" x="3564"/>
        <item m="1" x="2017"/>
        <item m="1" x="2018"/>
        <item m="1" x="2087"/>
        <item m="1" x="5603"/>
        <item m="1" x="1783"/>
        <item m="1" x="2915"/>
        <item m="1" x="5201"/>
        <item m="1" x="6299"/>
        <item m="1" x="3241"/>
        <item m="1" x="6164"/>
        <item m="1" x="1011"/>
        <item m="1" x="4678"/>
        <item m="1" x="1010"/>
        <item m="1" x="6163"/>
        <item x="222"/>
        <item m="1" x="3689"/>
        <item m="1" x="5306"/>
        <item m="1" x="5101"/>
        <item m="1" x="6853"/>
        <item m="1" x="2557"/>
        <item m="1" x="4151"/>
        <item m="1" x="6784"/>
        <item m="1" x="6781"/>
        <item m="1" x="6115"/>
        <item m="1" x="4785"/>
        <item m="1" x="4360"/>
        <item m="1" x="1662"/>
        <item m="1" x="1661"/>
        <item m="1" x="1055"/>
        <item m="1" x="2354"/>
        <item m="1" x="1823"/>
        <item m="1" x="1054"/>
        <item m="1" x="6825"/>
        <item m="1" x="6244"/>
        <item x="729"/>
        <item m="1" x="6614"/>
        <item m="1" x="6613"/>
        <item m="1" x="4019"/>
        <item m="1" x="6147"/>
        <item m="1" x="2081"/>
        <item m="1" x="1853"/>
        <item m="1" x="1741"/>
        <item m="1" x="4372"/>
        <item m="1" x="2125"/>
        <item m="1" x="2034"/>
        <item m="1" x="1406"/>
        <item m="1" x="4768"/>
        <item m="1" x="6240"/>
        <item m="1" x="5047"/>
        <item m="1" x="2204"/>
        <item m="1" x="2203"/>
        <item m="1" x="4963"/>
        <item m="1" x="4771"/>
        <item m="1" x="4769"/>
        <item m="1" x="3467"/>
        <item m="1" x="2664"/>
        <item m="1" x="3466"/>
        <item m="1" x="2663"/>
        <item m="1" x="2612"/>
        <item m="1" x="3282"/>
        <item m="1" x="4757"/>
        <item m="1" x="3606"/>
        <item m="1" x="4645"/>
        <item m="1" x="4093"/>
        <item m="1" x="2645"/>
        <item m="1" x="4289"/>
        <item m="1" x="5441"/>
        <item m="1" x="6330"/>
        <item m="1" x="2038"/>
        <item m="1" x="1994"/>
        <item m="1" x="2927"/>
        <item m="1" x="2343"/>
        <item m="1" x="2773"/>
        <item m="1" x="2648"/>
        <item m="1" x="5297"/>
        <item m="1" x="1353"/>
        <item x="440"/>
        <item m="1" x="5812"/>
        <item m="1" x="6385"/>
        <item m="1" x="1276"/>
        <item m="1" x="3215"/>
        <item m="1" x="3216"/>
        <item m="1" x="6472"/>
        <item m="1" x="3028"/>
        <item m="1" x="3025"/>
        <item m="1" x="4897"/>
        <item m="1" x="4896"/>
        <item x="600"/>
        <item x="599"/>
        <item m="1" x="1204"/>
        <item m="1" x="1157"/>
        <item m="1" x="911"/>
        <item m="1" x="2089"/>
        <item m="1" x="4688"/>
        <item m="1" x="2299"/>
        <item m="1" x="1965"/>
        <item m="1" x="6699"/>
        <item m="1" x="6329"/>
        <item m="1" x="5938"/>
        <item m="1" x="5552"/>
        <item m="1" x="5177"/>
        <item m="1" x="4838"/>
        <item m="1" x="3013"/>
        <item m="1" x="3779"/>
        <item m="1" x="2200"/>
        <item m="1" x="3484"/>
        <item m="1" x="3483"/>
        <item m="1" x="3461"/>
        <item x="237"/>
        <item x="226"/>
        <item m="1" x="4705"/>
        <item m="1" x="4429"/>
        <item m="1" x="2028"/>
        <item m="1" x="3643"/>
        <item m="1" x="3642"/>
        <item m="1" x="5932"/>
        <item x="416"/>
        <item m="1" x="2519"/>
        <item m="1" x="2518"/>
        <item m="1" x="5152"/>
        <item m="1" x="2111"/>
        <item m="1" x="6089"/>
        <item m="1" x="4874"/>
        <item x="238"/>
        <item m="1" x="5050"/>
        <item m="1" x="3758"/>
        <item x="19"/>
        <item m="1" x="3476"/>
        <item m="1" x="6294"/>
        <item m="1" x="5987"/>
        <item m="1" x="1670"/>
        <item m="1" x="1567"/>
        <item m="1" x="3477"/>
        <item m="1" x="1989"/>
        <item m="1" x="4985"/>
        <item m="1" x="5107"/>
        <item m="1" x="5105"/>
        <item m="1" x="4637"/>
        <item m="1" x="5924"/>
        <item m="1" x="5551"/>
        <item m="1" x="6790"/>
        <item m="1" x="4902"/>
        <item m="1" x="2019"/>
        <item m="1" x="2482"/>
        <item m="1" x="2432"/>
        <item m="1" x="2483"/>
        <item m="1" x="1574"/>
        <item m="1" x="5221"/>
        <item m="1" x="5163"/>
        <item m="1" x="1784"/>
        <item m="1" x="5587"/>
        <item m="1" x="2651"/>
        <item m="1" x="2535"/>
        <item m="1" x="5581"/>
        <item m="1" x="2646"/>
        <item m="1" x="2523"/>
        <item m="1" x="5575"/>
        <item m="1" x="2639"/>
        <item m="1" x="2516"/>
        <item m="1" x="3615"/>
        <item m="1" x="2295"/>
        <item m="1" x="3498"/>
        <item m="1" x="3497"/>
        <item m="1" x="6739"/>
        <item m="1" x="4780"/>
        <item m="1" x="4263"/>
        <item m="1" x="5968"/>
        <item m="1" x="5967"/>
        <item m="1" x="2726"/>
        <item m="1" x="4989"/>
        <item m="1" x="3719"/>
        <item m="1" x="3171"/>
        <item m="1" x="897"/>
        <item m="1" x="6644"/>
        <item m="1" x="5448"/>
        <item m="1" x="4282"/>
        <item m="1" x="2851"/>
        <item m="1" x="3784"/>
        <item m="1" x="845"/>
        <item m="1" x="6772"/>
        <item m="1" x="2828"/>
        <item m="1" x="5893"/>
        <item m="1" x="5799"/>
        <item m="1" x="2820"/>
        <item m="1" x="5890"/>
        <item m="1" x="5795"/>
        <item m="1" x="6776"/>
        <item x="201"/>
        <item x="497"/>
        <item m="1" x="3763"/>
        <item m="1" x="1403"/>
        <item m="1" x="1387"/>
        <item m="1" x="2411"/>
        <item m="1" x="5356"/>
        <item m="1" x="5355"/>
        <item m="1" x="1375"/>
        <item m="1" x="1374"/>
        <item x="309"/>
        <item m="1" x="2051"/>
        <item m="1" x="5195"/>
        <item m="1" x="3200"/>
        <item m="1" x="3240"/>
        <item m="1" x="3424"/>
        <item m="1" x="4373"/>
        <item m="1" x="3806"/>
        <item m="1" x="1143"/>
        <item m="1" x="2978"/>
        <item m="1" x="2930"/>
        <item m="1" x="1075"/>
        <item m="1" x="6519"/>
        <item m="1" x="4778"/>
        <item m="1" x="2485"/>
        <item m="1" x="2688"/>
        <item m="1" x="2219"/>
        <item m="1" x="2395"/>
        <item m="1" x="995"/>
        <item m="1" x="5075"/>
        <item m="1" x="4988"/>
        <item m="1" x="1923"/>
        <item m="1" x="6140"/>
        <item x="33"/>
        <item m="1" x="5419"/>
        <item x="331"/>
        <item m="1" x="3400"/>
        <item m="1" x="3750"/>
        <item m="1" x="6070"/>
        <item m="1" x="4562"/>
        <item m="1" x="3186"/>
        <item m="1" x="1740"/>
        <item m="1" x="2641"/>
        <item m="1" x="918"/>
        <item m="1" x="4738"/>
        <item m="1" x="4739"/>
        <item m="1" x="3946"/>
        <item m="1" x="6161"/>
        <item m="1" x="3945"/>
        <item m="1" x="3073"/>
        <item m="1" x="1273"/>
        <item m="1" x="3157"/>
        <item m="1" x="4392"/>
        <item m="1" x="4829"/>
        <item m="1" x="4496"/>
        <item m="1" x="4880"/>
        <item m="1" x="5616"/>
        <item x="806"/>
        <item m="1" x="5612"/>
        <item m="1" x="5613"/>
        <item m="1" x="5614"/>
        <item m="1" x="5615"/>
        <item m="1" x="6432"/>
        <item m="1" x="3879"/>
        <item m="1" x="3222"/>
        <item m="1" x="5664"/>
        <item m="1" x="3044"/>
        <item m="1" x="5179"/>
        <item m="1" x="2453"/>
        <item m="1" x="2214"/>
        <item m="1" x="2577"/>
        <item m="1" x="4658"/>
        <item m="1" x="1743"/>
        <item m="1" x="4746"/>
        <item m="1" x="1835"/>
        <item m="1" x="4862"/>
        <item m="1" x="5241"/>
        <item m="1" x="3218"/>
        <item m="1" x="1126"/>
        <item m="1" x="5564"/>
        <item m="1" x="6668"/>
        <item m="1" x="3897"/>
        <item m="1" x="3936"/>
        <item x="492"/>
        <item x="495"/>
        <item m="1" x="2929"/>
        <item m="1" x="5381"/>
        <item m="1" x="5673"/>
        <item m="1" x="981"/>
        <item m="1" x="2067"/>
        <item m="1" x="2000"/>
        <item m="1" x="4977"/>
        <item m="1" x="1837"/>
        <item m="1" x="6069"/>
        <item m="1" x="5778"/>
        <item m="1" x="2212"/>
        <item m="1" x="2213"/>
        <item m="1" x="3335"/>
        <item m="1" x="2428"/>
        <item x="188"/>
        <item x="637"/>
        <item m="1" x="5870"/>
        <item m="1" x="5905"/>
        <item m="1" x="5269"/>
        <item m="1" x="4857"/>
        <item m="1" x="6657"/>
        <item m="1" x="2313"/>
        <item m="1" x="4934"/>
        <item m="1" x="4601"/>
        <item m="1" x="1920"/>
        <item m="1" x="4206"/>
        <item m="1" x="5271"/>
        <item m="1" x="3375"/>
        <item m="1" x="1914"/>
        <item m="1" x="5504"/>
        <item m="1" x="4452"/>
        <item m="1" x="2297"/>
        <item m="1" x="2753"/>
        <item m="1" x="5597"/>
        <item m="1" x="2412"/>
        <item m="1" x="3221"/>
        <item m="1" x="4976"/>
        <item m="1" x="4884"/>
        <item m="1" x="5118"/>
        <item m="1" x="2280"/>
        <item m="1" x="1155"/>
        <item m="1" x="3908"/>
        <item m="1" x="4434"/>
        <item m="1" x="1501"/>
        <item m="1" x="4941"/>
        <item m="1" x="3369"/>
        <item m="1" x="2066"/>
        <item m="1" x="6735"/>
        <item m="1" x="6734"/>
        <item m="1" x="6733"/>
        <item m="1" x="6526"/>
        <item m="1" x="2460"/>
        <item m="1" x="5093"/>
        <item m="1" x="1349"/>
        <item m="1" x="1459"/>
        <item m="1" x="1341"/>
        <item m="1" x="6074"/>
        <item x="20"/>
        <item m="1" x="4071"/>
        <item m="1" x="3810"/>
        <item m="1" x="904"/>
        <item m="1" x="991"/>
        <item m="1" x="1285"/>
        <item m="1" x="4782"/>
        <item m="1" x="6816"/>
        <item m="1" x="5309"/>
        <item x="486"/>
        <item m="1" x="4286"/>
        <item m="1" x="6598"/>
        <item m="1" x="2257"/>
        <item m="1" x="2690"/>
        <item m="1" x="1302"/>
        <item m="1" x="1838"/>
        <item m="1" x="5091"/>
        <item m="1" x="2172"/>
        <item m="1" x="2061"/>
        <item m="1" x="2171"/>
        <item m="1" x="2060"/>
        <item m="1" x="2165"/>
        <item m="1" x="2431"/>
        <item m="1" x="2057"/>
        <item m="1" x="2517"/>
        <item m="1" x="3803"/>
        <item m="1" x="1996"/>
        <item x="59"/>
        <item m="1" x="3725"/>
        <item m="1" x="1473"/>
        <item m="1" x="1161"/>
        <item m="1" x="6730"/>
        <item m="1" x="6608"/>
        <item m="1" x="1668"/>
        <item m="1" x="1565"/>
        <item m="1" x="2207"/>
        <item m="1" x="2102"/>
        <item m="1" x="6171"/>
        <item m="1" x="5512"/>
        <item m="1" x="5953"/>
        <item m="1" x="1203"/>
        <item m="1" x="5318"/>
        <item m="1" x="5459"/>
        <item m="1" x="4681"/>
        <item m="1" x="4291"/>
        <item m="1" x="1336"/>
        <item m="1" x="964"/>
        <item m="1" x="6215"/>
        <item m="1" x="5835"/>
        <item m="1" x="1981"/>
        <item m="1" x="6547"/>
        <item m="1" x="2279"/>
        <item m="1" x="6349"/>
        <item m="1" x="2958"/>
        <item m="1" x="3290"/>
        <item m="1" x="5996"/>
        <item m="1" x="1824"/>
        <item m="1" x="2191"/>
        <item x="356"/>
        <item m="1" x="1852"/>
        <item m="1" x="5457"/>
        <item m="1" x="5283"/>
        <item m="1" x="1208"/>
        <item m="1" x="1558"/>
        <item x="444"/>
        <item m="1" x="913"/>
        <item m="1" x="2084"/>
        <item m="1" x="1686"/>
        <item m="1" x="1224"/>
        <item m="1" x="1069"/>
        <item m="1" x="1484"/>
        <item m="1" x="5929"/>
        <item m="1" x="6792"/>
        <item m="1" x="1792"/>
        <item x="662"/>
        <item m="1" x="5262"/>
        <item m="1" x="996"/>
        <item m="1" x="5698"/>
        <item m="1" x="1667"/>
        <item m="1" x="1110"/>
        <item m="1" x="1711"/>
        <item m="1" x="3898"/>
        <item m="1" x="5158"/>
        <item m="1" x="4875"/>
        <item m="1" x="6239"/>
        <item m="1" x="5855"/>
        <item m="1" x="3267"/>
        <item m="1" x="2884"/>
        <item m="1" x="4234"/>
        <item m="1" x="4426"/>
        <item m="1" x="6304"/>
        <item m="1" x="6346"/>
        <item m="1" x="2251"/>
        <item m="1" x="4342"/>
        <item m="1" x="6281"/>
        <item m="1" x="2253"/>
        <item m="1" x="2252"/>
        <item m="1" x="3515"/>
        <item m="1" x="4514"/>
        <item m="1" x="1822"/>
        <item m="1" x="1619"/>
        <item m="1" x="2781"/>
        <item x="620"/>
        <item m="1" x="1241"/>
        <item m="1" x="1009"/>
        <item m="1" x="1474"/>
        <item m="1" x="2942"/>
        <item m="1" x="2999"/>
        <item m="1" x="3101"/>
        <item m="1" x="3612"/>
        <item m="1" x="3849"/>
        <item m="1" x="3465"/>
        <item m="1" x="4576"/>
        <item m="1" x="4162"/>
        <item m="1" x="3809"/>
        <item m="1" x="3607"/>
        <item m="1" x="3246"/>
        <item m="1" x="4644"/>
        <item m="1" x="2160"/>
        <item m="1" x="3718"/>
        <item m="1" x="3274"/>
        <item m="1" x="6024"/>
        <item m="1" x="6039"/>
        <item m="1" x="6593"/>
        <item m="1" x="6486"/>
        <item x="163"/>
        <item m="1" x="5997"/>
        <item m="1" x="5432"/>
        <item m="1" x="2495"/>
        <item m="1" x="4981"/>
        <item m="1" x="2091"/>
        <item m="1" x="3407"/>
        <item m="1" x="4490"/>
        <item m="1" x="6805"/>
        <item m="1" x="4579"/>
        <item m="1" x="6379"/>
        <item m="1" x="5942"/>
        <item m="1" x="5965"/>
        <item m="1" x="4515"/>
        <item x="767"/>
        <item m="1" x="2855"/>
        <item m="1" x="6552"/>
        <item m="1" x="1746"/>
        <item m="1" x="1745"/>
        <item m="1" x="2657"/>
        <item x="296"/>
        <item m="1" x="6806"/>
        <item m="1" x="1563"/>
        <item m="1" x="1687"/>
        <item m="1" x="6128"/>
        <item m="1" x="5764"/>
        <item m="1" x="5775"/>
        <item m="1" x="5339"/>
        <item m="1" x="3940"/>
        <item x="443"/>
        <item x="212"/>
        <item m="1" x="1432"/>
        <item m="1" x="1431"/>
        <item m="1" x="2747"/>
        <item x="159"/>
        <item m="1" x="1311"/>
        <item x="148"/>
        <item x="383"/>
        <item m="1" x="5420"/>
        <item m="1" x="5914"/>
        <item m="1" x="2202"/>
        <item m="1" x="2155"/>
        <item m="1" x="5226"/>
        <item m="1" x="1376"/>
        <item x="688"/>
        <item x="690"/>
        <item m="1" x="6155"/>
        <item x="689"/>
        <item m="1" x="2826"/>
        <item m="1" x="5026"/>
        <item m="1" x="5944"/>
        <item m="1" x="3161"/>
        <item m="1" x="4307"/>
        <item m="1" x="5417"/>
        <item m="1" x="1779"/>
        <item m="1" x="4837"/>
        <item m="1" x="4836"/>
        <item m="1" x="4848"/>
        <item m="1" x="4849"/>
        <item m="1" x="3075"/>
        <item m="1" x="5245"/>
        <item m="1" x="5165"/>
        <item m="1" x="852"/>
        <item x="797"/>
        <item m="1" x="1553"/>
        <item m="1" x="3868"/>
        <item m="1" x="6488"/>
        <item m="1" x="1127"/>
        <item m="1" x="5989"/>
        <item m="1" x="3258"/>
        <item x="427"/>
        <item m="1" x="3264"/>
        <item m="1" x="4184"/>
        <item x="297"/>
        <item m="1" x="2416"/>
        <item m="1" x="5763"/>
        <item m="1" x="6141"/>
        <item m="1" x="5774"/>
        <item m="1" x="6706"/>
        <item m="1" x="6403"/>
        <item m="1" x="6404"/>
        <item m="1" x="5161"/>
        <item m="1" x="4672"/>
        <item m="1" x="4673"/>
        <item m="1" x="6828"/>
        <item m="1" x="6200"/>
        <item m="1" x="6009"/>
        <item x="624"/>
        <item x="415"/>
        <item m="1" x="6350"/>
        <item m="1" x="2658"/>
        <item m="1" x="3142"/>
        <item m="1" x="2740"/>
        <item m="1" x="6594"/>
        <item m="1" x="5025"/>
        <item m="1" x="3405"/>
        <item m="1" x="1827"/>
        <item m="1" x="1829"/>
        <item x="672"/>
        <item m="1" x="1623"/>
        <item m="1" x="5500"/>
        <item x="756"/>
        <item x="394"/>
        <item m="1" x="5162"/>
        <item m="1" x="2780"/>
        <item m="1" x="4106"/>
        <item m="1" x="5756"/>
        <item m="1" x="1120"/>
        <item m="1" x="1101"/>
        <item m="1" x="1211"/>
        <item m="1" x="2677"/>
        <item x="187"/>
        <item m="1" x="3770"/>
        <item m="1" x="3420"/>
        <item m="1" x="2511"/>
        <item m="1" x="4127"/>
        <item x="209"/>
        <item m="1" x="3355"/>
        <item m="1" x="2338"/>
        <item m="1" x="2198"/>
        <item m="1" x="3440"/>
        <item m="1" x="6456"/>
        <item m="1" x="5970"/>
        <item x="758"/>
        <item m="1" x="5777"/>
        <item m="1" x="4647"/>
        <item x="442"/>
        <item x="668"/>
        <item m="1" x="5754"/>
        <item m="1" x="1260"/>
        <item m="1" x="5813"/>
        <item m="1" x="6093"/>
        <item m="1" x="2864"/>
        <item m="1" x="1187"/>
        <item m="1" x="1362"/>
        <item m="1" x="5625"/>
        <item x="438"/>
        <item x="441"/>
        <item m="1" x="6219"/>
        <item m="1" x="6220"/>
        <item m="1" x="4611"/>
        <item m="1" x="1585"/>
        <item m="1" x="2247"/>
        <item m="1" x="4417"/>
        <item m="1" x="3554"/>
        <item m="1" x="6013"/>
        <item m="1" x="5649"/>
        <item m="1" x="5650"/>
        <item m="1" x="5651"/>
        <item m="1" x="5652"/>
        <item m="1" x="1112"/>
        <item m="1" x="4866"/>
        <item m="1" x="2497"/>
        <item m="1" x="1371"/>
        <item m="1" x="4296"/>
        <item x="759"/>
        <item m="1" x="2536"/>
        <item x="622"/>
        <item m="1" x="3799"/>
        <item x="488"/>
        <item m="1" x="2206"/>
        <item m="1" x="1748"/>
        <item x="626"/>
        <item m="1" x="5467"/>
        <item m="1" x="5097"/>
        <item m="1" x="5585"/>
        <item x="274"/>
        <item x="283"/>
        <item m="1" x="3582"/>
        <item m="1" x="3356"/>
        <item m="1" x="5404"/>
        <item m="1" x="4126"/>
        <item x="700"/>
        <item x="815"/>
        <item m="1" x="6176"/>
        <item m="1" x="4475"/>
        <item m="1" x="5827"/>
        <item m="1" x="5437"/>
        <item m="1" x="5077"/>
        <item m="1" x="3441"/>
        <item x="382"/>
        <item m="1" x="1750"/>
        <item m="1" x="1562"/>
        <item m="1" x="1742"/>
        <item x="122"/>
        <item x="113"/>
        <item x="112"/>
        <item x="118"/>
        <item m="1" x="2970"/>
        <item m="1" x="2969"/>
        <item m="1" x="2968"/>
        <item x="119"/>
        <item m="1" x="2461"/>
        <item m="1" x="5103"/>
        <item m="1" x="4585"/>
        <item x="437"/>
        <item x="1"/>
        <item m="1" x="6754"/>
        <item m="1" x="883"/>
        <item m="1" x="2275"/>
        <item m="1" x="5267"/>
        <item m="1" x="1094"/>
        <item m="1" x="4082"/>
        <item m="1" x="4081"/>
        <item m="1" x="1337"/>
        <item m="1" x="1798"/>
        <item m="1" x="4083"/>
        <item m="1" x="4387"/>
        <item m="1" x="5479"/>
        <item m="1" x="3630"/>
        <item m="1" x="6684"/>
        <item m="1" x="6683"/>
        <item m="1" x="6682"/>
        <item m="1" x="2464"/>
        <item m="1" x="1753"/>
        <item m="1" x="1752"/>
        <item x="236"/>
        <item m="1" x="1744"/>
        <item m="1" x="3063"/>
        <item m="1" x="5337"/>
        <item m="1" x="1281"/>
        <item m="1" x="1433"/>
        <item m="1" x="1449"/>
        <item m="1" x="1483"/>
        <item m="1" x="1482"/>
        <item x="43"/>
        <item m="1" x="6418"/>
        <item x="404"/>
        <item x="89"/>
        <item x="92"/>
        <item m="1" x="5837"/>
        <item m="1" x="1782"/>
        <item m="1" x="4734"/>
        <item m="1" x="2790"/>
        <item m="1" x="4080"/>
        <item m="1" x="4239"/>
        <item m="1" x="4079"/>
        <item m="1" x="2357"/>
        <item m="1" x="2332"/>
        <item m="1" x="6874"/>
        <item m="1" x="6873"/>
        <item x="307"/>
        <item m="1" x="2196"/>
        <item x="9"/>
        <item m="1" x="3228"/>
        <item m="1" x="1799"/>
        <item m="1" x="6877"/>
        <item m="1" x="6876"/>
        <item x="60"/>
        <item x="73"/>
        <item m="1" x="6729"/>
        <item m="1" x="3192"/>
        <item m="1" x="1134"/>
        <item m="1" x="5573"/>
        <item m="1" x="3684"/>
        <item m="1" x="2283"/>
        <item m="1" x="3650"/>
        <item m="1" x="1933"/>
        <item m="1" x="3649"/>
        <item m="1" x="1932"/>
        <item m="1" x="4368"/>
        <item m="1" x="4367"/>
        <item m="1" x="4366"/>
        <item m="1" x="5654"/>
        <item m="1" x="1257"/>
        <item m="1" x="4911"/>
        <item m="1" x="1330"/>
        <item m="1" x="2756"/>
        <item m="1" x="4077"/>
        <item x="339"/>
        <item m="1" x="6492"/>
        <item m="1" x="6494"/>
        <item m="1" x="5811"/>
        <item m="1" x="5621"/>
        <item m="1" x="5619"/>
        <item m="1" x="1922"/>
        <item x="21"/>
        <item m="1" x="6378"/>
        <item m="1" x="5620"/>
        <item x="18"/>
        <item x="621"/>
        <item m="1" x="6194"/>
        <item m="1" x="3788"/>
        <item m="1" x="3082"/>
        <item m="1" x="1911"/>
        <item m="1" x="6421"/>
        <item m="1" x="6056"/>
        <item m="1" x="4103"/>
        <item m="1" x="4102"/>
        <item x="203"/>
        <item m="1" x="3578"/>
        <item m="1" x="5671"/>
        <item m="1" x="2399"/>
        <item m="1" x="2369"/>
        <item m="1" x="5875"/>
        <item m="1" x="5874"/>
        <item m="1" x="4675"/>
        <item m="1" x="4674"/>
        <item x="419"/>
        <item m="1" x="3064"/>
        <item m="1" x="3033"/>
        <item m="1" x="3150"/>
        <item m="1" x="1765"/>
        <item m="1" x="2210"/>
        <item m="1" x="4733"/>
        <item m="1" x="5078"/>
        <item m="1" x="5046"/>
        <item m="1" x="5016"/>
        <item m="1" x="4447"/>
        <item m="1" x="4446"/>
        <item m="1" x="1089"/>
        <item m="1" x="2764"/>
        <item m="1" x="2763"/>
        <item m="1" x="3671"/>
        <item m="1" x="4317"/>
        <item m="1" x="4967"/>
        <item m="1" x="5704"/>
        <item m="1" x="5966"/>
        <item m="1" x="1030"/>
        <item m="1" x="1536"/>
        <item m="1" x="1029"/>
        <item m="1" x="1535"/>
        <item m="1" x="1028"/>
        <item m="1" x="1534"/>
        <item m="1" x="1027"/>
        <item m="1" x="3535"/>
        <item m="1" x="4679"/>
        <item m="1" x="5167"/>
        <item m="1" x="5166"/>
        <item m="1" x="6491"/>
        <item m="1" x="6286"/>
        <item m="1" x="6493"/>
        <item m="1" x="5302"/>
        <item m="1" x="5307"/>
        <item m="1" x="4233"/>
        <item m="1" x="2991"/>
        <item m="1" x="2990"/>
        <item m="1" x="2989"/>
        <item m="1" x="2988"/>
        <item m="1" x="6605"/>
        <item m="1" x="6359"/>
        <item m="1" x="2902"/>
        <item m="1" x="2903"/>
        <item m="1" x="6462"/>
        <item m="1" x="6721"/>
        <item m="1" x="1068"/>
        <item m="1" x="5975"/>
        <item m="1" x="2735"/>
        <item x="814"/>
        <item m="1" x="1283"/>
        <item m="1" x="2309"/>
        <item m="1" x="3224"/>
        <item m="1" x="2765"/>
        <item m="1" x="2436"/>
        <item x="357"/>
        <item m="1" x="3474"/>
        <item m="1" x="5382"/>
        <item m="1" x="5590"/>
        <item m="1" x="4741"/>
        <item m="1" x="1640"/>
        <item m="1" x="1803"/>
        <item m="1" x="1513"/>
        <item m="1" x="5239"/>
        <item x="207"/>
        <item m="1" x="1275"/>
        <item m="1" x="5496"/>
        <item m="1" x="1358"/>
        <item m="1" x="5748"/>
        <item m="1" x="4509"/>
        <item m="1" x="4508"/>
        <item m="1" x="4390"/>
        <item m="1" x="4389"/>
        <item x="633"/>
        <item m="1" x="3127"/>
        <item m="1" x="3657"/>
        <item m="1" x="3041"/>
        <item m="1" x="1227"/>
        <item m="1" x="4613"/>
        <item m="1" x="5841"/>
        <item m="1" x="5244"/>
        <item m="1" x="1658"/>
        <item m="1" x="5153"/>
        <item m="1" x="3545"/>
        <item m="1" x="4633"/>
        <item m="1" x="979"/>
        <item m="1" x="6276"/>
        <item m="1" x="6871"/>
        <item m="1" x="2183"/>
        <item m="1" x="1707"/>
        <item m="1" x="4530"/>
        <item m="1" x="1695"/>
        <item m="1" x="5701"/>
        <item m="1" x="4938"/>
        <item m="1" x="5483"/>
        <item m="1" x="5622"/>
        <item m="1" x="3015"/>
        <item m="1" x="2707"/>
        <item x="433"/>
        <item m="1" x="2032"/>
        <item m="1" x="5029"/>
        <item m="1" x="2694"/>
        <item m="1" x="6135"/>
        <item m="1" x="967"/>
        <item m="1" x="5794"/>
        <item m="1" x="5760"/>
        <item m="1" x="2452"/>
        <item m="1" x="1702"/>
        <item m="1" x="6031"/>
        <item m="1" x="6029"/>
        <item m="1" x="1703"/>
        <item x="321"/>
        <item m="1" x="1626"/>
        <item m="1" x="2474"/>
        <item m="1" x="4288"/>
        <item x="498"/>
        <item m="1" x="3913"/>
        <item m="1" x="2265"/>
        <item m="1" x="5750"/>
        <item m="1" x="3688"/>
        <item m="1" x="3982"/>
        <item m="1" x="4966"/>
        <item m="1" x="4965"/>
        <item m="1" x="2934"/>
        <item m="1" x="2933"/>
        <item m="1" x="3261"/>
        <item x="156"/>
        <item m="1" x="4957"/>
        <item m="1" x="2197"/>
        <item m="1" x="4205"/>
        <item m="1" x="4204"/>
        <item m="1" x="1457"/>
        <item m="1" x="5851"/>
        <item m="1" x="3153"/>
        <item m="1" x="3670"/>
        <item m="1" x="6030"/>
        <item m="1" x="3934"/>
        <item m="1" x="3932"/>
        <item m="1" x="3900"/>
        <item m="1" x="5129"/>
        <item x="829"/>
        <item m="1" x="4068"/>
        <item m="1" x="4067"/>
        <item m="1" x="3992"/>
        <item m="1" x="6010"/>
        <item m="1" x="2199"/>
        <item m="1" x="3180"/>
        <item m="1" x="1160"/>
        <item m="1" x="5444"/>
        <item m="1" x="3482"/>
        <item m="1" x="2470"/>
        <item m="1" x="6308"/>
        <item m="1" x="1638"/>
        <item m="1" x="2471"/>
        <item m="1" x="6309"/>
        <item m="1" x="3941"/>
        <item m="1" x="3205"/>
        <item m="1" x="1701"/>
        <item m="1" x="6696"/>
        <item m="1" x="4135"/>
        <item m="1" x="2923"/>
        <item m="1" x="2956"/>
        <item m="1" x="5976"/>
        <item m="1" x="1031"/>
        <item m="1" x="6195"/>
        <item m="1" x="3137"/>
        <item m="1" x="3136"/>
        <item x="214"/>
        <item m="1" x="6357"/>
        <item m="1" x="6271"/>
        <item m="1" x="6338"/>
        <item m="1" x="5086"/>
        <item m="1" x="4651"/>
        <item m="1" x="6090"/>
        <item m="1" x="2217"/>
        <item m="1" x="2572"/>
        <item m="1" x="2103"/>
        <item m="1" x="5293"/>
        <item m="1" x="5292"/>
        <item m="1" x="4983"/>
        <item m="1" x="2437"/>
        <item m="1" x="900"/>
        <item m="1" x="6823"/>
        <item m="1" x="3910"/>
        <item m="1" x="1438"/>
        <item m="1" x="1437"/>
        <item m="1" x="3089"/>
        <item m="1" x="4586"/>
        <item m="1" x="1983"/>
        <item m="1" x="1982"/>
        <item m="1" x="6048"/>
        <item m="1" x="6047"/>
        <item m="1" x="5225"/>
        <item m="1" x="4596"/>
        <item m="1" x="3442"/>
        <item x="476"/>
        <item m="1" x="1589"/>
        <item m="1" x="5064"/>
        <item m="1" x="2727"/>
        <item m="1" x="5998"/>
        <item m="1" x="6106"/>
        <item m="1" x="844"/>
        <item m="1" x="4918"/>
        <item m="1" x="5062"/>
        <item m="1" x="1693"/>
        <item x="834"/>
        <item m="1" x="4313"/>
        <item m="1" x="3882"/>
        <item m="1" x="5755"/>
        <item m="1" x="6695"/>
        <item m="1" x="3291"/>
        <item m="1" x="3513"/>
        <item m="1" x="3404"/>
        <item m="1" x="4663"/>
        <item m="1" x="1924"/>
        <item m="1" x="6861"/>
        <item m="1" x="875"/>
        <item m="1" x="874"/>
        <item m="1" x="6231"/>
        <item m="1" x="6224"/>
        <item m="1" x="5776"/>
        <item m="1" x="6142"/>
        <item m="1" x="6779"/>
        <item m="1" x="6778"/>
        <item m="1" x="3389"/>
        <item m="1" x="4335"/>
        <item m="1" x="3958"/>
        <item m="1" x="4258"/>
        <item m="1" x="4257"/>
        <item m="1" x="6102"/>
        <item m="1" x="3972"/>
        <item m="1" x="3895"/>
        <item m="1" x="858"/>
        <item m="1" x="3259"/>
        <item m="1" x="6628"/>
        <item m="1" x="6731"/>
        <item m="1" x="3184"/>
        <item m="1" x="2478"/>
        <item m="1" x="3859"/>
        <item m="1" x="1531"/>
        <item m="1" x="1032"/>
        <item m="1" x="5181"/>
        <item m="1" x="1325"/>
        <item m="1" x="6506"/>
        <item m="1" x="1207"/>
        <item m="1" x="6398"/>
        <item m="1" x="6685"/>
        <item m="1" x="3438"/>
        <item m="1" x="3266"/>
        <item m="1" x="3265"/>
        <item m="1" x="6371"/>
        <item m="1" x="1820"/>
        <item m="1" x="1231"/>
        <item m="1" x="6197"/>
        <item m="1" x="5197"/>
        <item m="1" x="5199"/>
        <item m="1" x="1618"/>
        <item m="1" x="4719"/>
        <item m="1" x="6310"/>
        <item m="1" x="6394"/>
        <item m="1" x="1419"/>
        <item m="1" x="5797"/>
        <item m="1" x="3826"/>
        <item m="1" x="3084"/>
        <item m="1" x="6186"/>
        <item m="1" x="6233"/>
        <item m="1" x="1142"/>
        <item m="1" x="1832"/>
        <item m="1" x="3991"/>
        <item m="1" x="3248"/>
        <item m="1" x="4745"/>
        <item m="1" x="4659"/>
        <item m="1" x="5295"/>
        <item m="1" x="4968"/>
        <item m="1" x="4343"/>
        <item m="1" x="4427"/>
        <item m="1" x="970"/>
        <item m="1" x="1354"/>
        <item m="1" x="881"/>
        <item m="1" x="3383"/>
        <item m="1" x="2853"/>
        <item m="1" x="1153"/>
        <item m="1" x="3235"/>
        <item m="1" x="4926"/>
        <item m="1" x="5826"/>
        <item m="1" x="6005"/>
        <item m="1" x="1329"/>
        <item m="1" x="2679"/>
        <item m="1" x="5645"/>
        <item m="1" x="6672"/>
        <item m="1" x="2435"/>
        <item m="1" x="4200"/>
        <item m="1" x="1816"/>
        <item m="1" x="2164"/>
        <item m="1" x="3894"/>
        <item m="1" x="1178"/>
        <item m="1" x="6324"/>
        <item x="432"/>
        <item m="1" x="3141"/>
        <item m="1" x="3839"/>
        <item m="1" x="3251"/>
        <item m="1" x="1944"/>
        <item m="1" x="2344"/>
        <item m="1" x="971"/>
        <item m="1" x="3566"/>
        <item m="1" x="1093"/>
        <item m="1" x="6085"/>
        <item m="1" x="2078"/>
        <item m="1" x="2749"/>
        <item m="1" x="4120"/>
        <item m="1" x="3512"/>
        <item x="625"/>
        <item m="1" x="6388"/>
        <item m="1" x="2660"/>
        <item m="1" x="3659"/>
        <item m="1" x="6443"/>
        <item m="1" x="3487"/>
        <item m="1" x="4692"/>
        <item m="1" x="5655"/>
        <item m="1" x="4693"/>
        <item m="1" x="1602"/>
        <item m="1" x="3118"/>
        <item m="1" x="1123"/>
        <item m="1" x="5013"/>
        <item m="1" x="6484"/>
        <item m="1" x="4128"/>
        <item m="1" x="3956"/>
        <item m="1" x="2129"/>
        <item m="1" x="4252"/>
        <item m="1" x="2115"/>
        <item m="1" x="4247"/>
        <item m="1" x="3965"/>
        <item m="1" x="1249"/>
        <item m="1" x="6136"/>
        <item m="1" x="5324"/>
        <item m="1" x="3302"/>
        <item m="1" x="2809"/>
        <item m="1" x="4485"/>
        <item m="1" x="3981"/>
        <item m="1" x="3980"/>
        <item m="1" x="1035"/>
        <item m="1" x="3510"/>
        <item m="1" x="3626"/>
        <item x="3"/>
        <item x="2"/>
        <item m="1" x="2266"/>
        <item m="1" x="4614"/>
        <item m="1" x="1021"/>
        <item x="499"/>
        <item m="1" x="1560"/>
        <item m="1" x="4181"/>
        <item m="1" x="1158"/>
        <item m="1" x="3814"/>
        <item m="1" x="4466"/>
        <item m="1" x="5833"/>
        <item m="1" x="1986"/>
        <item m="1" x="4251"/>
        <item m="1" x="6466"/>
        <item m="1" x="1007"/>
        <item m="1" x="6439"/>
        <item x="746"/>
        <item m="1" x="6475"/>
        <item m="1" x="6101"/>
        <item m="1" x="3219"/>
        <item m="1" x="3964"/>
        <item m="1" x="1584"/>
        <item m="1" x="5569"/>
        <item m="1" x="5568"/>
        <item m="1" x="5270"/>
        <item m="1" x="6745"/>
        <item m="1" x="2323"/>
        <item m="1" x="2324"/>
        <item m="1" x="6629"/>
        <item m="1" x="1128"/>
        <item m="1" x="2263"/>
        <item m="1" x="5635"/>
        <item m="1" x="3776"/>
        <item m="1" x="3775"/>
        <item m="1" x="5832"/>
        <item m="1" x="5831"/>
        <item m="1" x="5830"/>
        <item x="543"/>
        <item m="1" x="1631"/>
        <item m="1" x="6838"/>
        <item m="1" x="2163"/>
        <item m="1" x="2408"/>
        <item m="1" x="4306"/>
        <item m="1" x="2407"/>
        <item m="1" x="5913"/>
        <item m="1" x="5912"/>
        <item m="1" x="1802"/>
        <item m="1" x="3794"/>
        <item m="1" x="3334"/>
        <item m="1" x="5445"/>
        <item m="1" x="4224"/>
        <item m="1" x="2967"/>
        <item m="1" x="2143"/>
        <item m="1" x="3283"/>
        <item m="1" x="2099"/>
        <item m="1" x="2205"/>
        <item m="1" x="3421"/>
        <item m="1" x="6700"/>
        <item m="1" x="1239"/>
        <item m="1" x="2563"/>
        <item m="1" x="2562"/>
        <item m="1" x="5429"/>
        <item m="1" x="3993"/>
        <item m="1" x="3933"/>
        <item m="1" x="4066"/>
        <item m="1" x="3230"/>
        <item m="1" x="6071"/>
        <item m="1" x="4631"/>
        <item m="1" x="4604"/>
        <item m="1" x="6770"/>
        <item m="1" x="3504"/>
        <item m="1" x="2232"/>
        <item m="1" x="6624"/>
        <item m="1" x="4764"/>
        <item m="1" x="4763"/>
        <item x="701"/>
        <item x="694"/>
        <item x="554"/>
        <item m="1" x="4640"/>
        <item m="1" x="2353"/>
        <item m="1" x="1247"/>
        <item m="1" x="5220"/>
        <item m="1" x="3509"/>
        <item x="234"/>
        <item m="1" x="5711"/>
        <item m="1" x="5839"/>
        <item m="1" x="1129"/>
        <item m="1" x="1581"/>
        <item m="1" x="6544"/>
        <item m="1" x="3885"/>
        <item m="1" x="2546"/>
        <item m="1" x="2545"/>
        <item m="1" x="4899"/>
        <item m="1" x="2544"/>
        <item m="1" x="2543"/>
        <item m="1" x="4898"/>
        <item m="1" x="5168"/>
        <item x="454"/>
        <item x="451"/>
        <item m="1" x="2012"/>
        <item m="1" x="5066"/>
        <item m="1" x="5608"/>
        <item m="1" x="6741"/>
        <item m="1" x="6369"/>
        <item m="1" x="4376"/>
        <item x="464"/>
        <item m="1" x="3315"/>
        <item m="1" x="4539"/>
        <item m="1" x="5537"/>
        <item m="1" x="1233"/>
        <item m="1" x="6259"/>
        <item m="1" x="3572"/>
        <item m="1" x="5702"/>
        <item m="1" x="1873"/>
        <item m="1" x="3989"/>
        <item x="644"/>
        <item m="1" x="5712"/>
        <item m="1" x="4014"/>
        <item m="1" x="6840"/>
        <item m="1" x="4186"/>
        <item m="1" x="3896"/>
        <item m="1" x="1915"/>
        <item m="1" x="6130"/>
        <item m="1" x="6129"/>
        <item m="1" x="1066"/>
        <item m="1" x="4420"/>
        <item m="1" x="4419"/>
        <item m="1" x="1240"/>
        <item m="1" x="5643"/>
        <item x="589"/>
        <item m="1" x="2852"/>
        <item x="835"/>
        <item m="1" x="3939"/>
        <item m="1" x="4703"/>
        <item x="466"/>
        <item x="465"/>
        <item m="1" x="4685"/>
        <item x="463"/>
        <item m="1" x="1735"/>
        <item m="1" x="4398"/>
        <item m="1" x="4056"/>
        <item m="1" x="4397"/>
        <item m="1" x="4396"/>
        <item m="1" x="4055"/>
        <item m="1" x="1348"/>
        <item m="1" x="5802"/>
        <item m="1" x="4254"/>
        <item m="1" x="3279"/>
        <item m="1" x="1769"/>
        <item m="1" x="2149"/>
        <item m="1" x="6641"/>
        <item m="1" x="4684"/>
        <item m="1" x="5117"/>
        <item m="1" x="5032"/>
        <item m="1" x="6397"/>
        <item m="1" x="6396"/>
        <item m="1" x="2650"/>
        <item m="1" x="1256"/>
        <item x="821"/>
        <item m="1" x="3273"/>
        <item m="1" x="6252"/>
        <item m="1" x="2489"/>
        <item m="1" x="2920"/>
        <item m="1" x="1378"/>
        <item m="1" x="4578"/>
        <item m="1" x="6661"/>
        <item m="1" x="6660"/>
        <item m="1" x="6144"/>
        <item m="1" x="5362"/>
        <item m="1" x="4451"/>
        <item m="1" x="4791"/>
        <item m="1" x="2965"/>
        <item m="1" x="3880"/>
        <item m="1" x="4440"/>
        <item m="1" x="6058"/>
        <item m="1" x="5310"/>
        <item m="1" x="3565"/>
        <item m="1" x="1564"/>
        <item m="1" x="1768"/>
        <item x="109"/>
        <item m="1" x="6720"/>
        <item m="1" x="6327"/>
        <item m="1" x="6154"/>
        <item m="1" x="1844"/>
        <item m="1" x="6315"/>
        <item m="1" x="4774"/>
        <item m="1" x="982"/>
        <item m="1" x="4643"/>
        <item m="1" x="974"/>
        <item m="1" x="4528"/>
        <item m="1" x="4642"/>
        <item m="1" x="4527"/>
        <item m="1" x="4773"/>
        <item m="1" x="4641"/>
        <item m="1" x="6674"/>
        <item m="1" x="4177"/>
        <item m="1" x="5007"/>
        <item m="1" x="4235"/>
        <item m="1" x="3371"/>
        <item m="1" x="6226"/>
        <item m="1" x="4240"/>
        <item x="256"/>
        <item m="1" x="1369"/>
        <item m="1" x="1367"/>
        <item m="1" x="2696"/>
        <item m="1" x="2695"/>
        <item m="1" x="2987"/>
        <item m="1" x="5261"/>
        <item m="1" x="5918"/>
        <item m="1" x="6393"/>
        <item m="1" x="4331"/>
        <item m="1" x="4214"/>
        <item m="1" x="5264"/>
        <item m="1" x="3754"/>
        <item m="1" x="5526"/>
        <item m="1" x="1554"/>
        <item m="1" x="6420"/>
        <item m="1" x="6419"/>
        <item x="208"/>
        <item m="1" x="879"/>
        <item m="1" x="6534"/>
        <item m="1" x="6636"/>
        <item m="1" x="6533"/>
        <item m="1" x="6635"/>
        <item m="1" x="6532"/>
        <item m="1" x="6634"/>
        <item m="1" x="6531"/>
        <item m="1" x="6633"/>
        <item m="1" x="6530"/>
        <item m="1" x="6632"/>
        <item m="1" x="6529"/>
        <item m="1" x="6631"/>
        <item m="1" x="1885"/>
        <item m="1" x="4632"/>
        <item m="1" x="4481"/>
        <item m="1" x="6810"/>
        <item m="1" x="5848"/>
        <item m="1" x="4046"/>
        <item m="1" x="1706"/>
        <item m="1" x="4455"/>
        <item m="1" x="4454"/>
        <item m="1" x="1787"/>
        <item m="1" x="1834"/>
        <item m="1" x="3862"/>
        <item m="1" x="5935"/>
        <item m="1" x="5845"/>
        <item m="1" x="4500"/>
        <item m="1" x="3768"/>
        <item x="766"/>
        <item m="1" x="5915"/>
        <item m="1" x="6444"/>
        <item m="1" x="1106"/>
        <item m="1" x="1684"/>
        <item m="1" x="870"/>
        <item m="1" x="1683"/>
        <item m="1" x="869"/>
        <item m="1" x="1682"/>
        <item m="1" x="868"/>
        <item m="1" x="1681"/>
        <item m="1" x="867"/>
        <item m="1" x="1680"/>
        <item m="1" x="866"/>
        <item m="1" x="1679"/>
        <item m="1" x="865"/>
        <item m="1" x="1678"/>
        <item m="1" x="864"/>
        <item m="1" x="1677"/>
        <item m="1" x="863"/>
        <item m="1" x="1676"/>
        <item m="1" x="862"/>
        <item m="1" x="1675"/>
        <item m="1" x="861"/>
        <item m="1" x="1674"/>
        <item m="1" x="860"/>
        <item m="1" x="859"/>
        <item m="1" x="4740"/>
        <item x="642"/>
        <item x="162"/>
        <item m="1" x="4833"/>
        <item m="1" x="3333"/>
        <item m="1" x="5525"/>
        <item m="1" x="1737"/>
        <item m="1" x="5409"/>
        <item m="1" x="1539"/>
        <item m="1" x="4553"/>
        <item m="1" x="3322"/>
        <item m="1" x="4284"/>
        <item m="1" x="6528"/>
        <item x="204"/>
        <item m="1" x="3306"/>
        <item m="1" x="3305"/>
        <item m="1" x="3304"/>
        <item m="1" x="2953"/>
        <item m="1" x="2959"/>
        <item m="1" x="2777"/>
        <item m="1" x="2490"/>
        <item x="246"/>
        <item x="245"/>
        <item x="244"/>
        <item x="243"/>
        <item x="242"/>
        <item x="241"/>
        <item x="278"/>
        <item m="1" x="2392"/>
        <item m="1" x="6714"/>
        <item m="1" x="6818"/>
        <item m="1" x="3038"/>
        <item m="1" x="6389"/>
        <item m="1" x="5887"/>
        <item m="1" x="5978"/>
        <item m="1" x="2792"/>
        <item m="1" x="4314"/>
        <item x="28"/>
        <item x="27"/>
        <item m="1" x="6376"/>
        <item x="48"/>
        <item x="185"/>
        <item x="604"/>
        <item m="1" x="1119"/>
        <item m="1" x="1118"/>
        <item m="1" x="1117"/>
        <item m="1" x="1116"/>
        <item m="1" x="1115"/>
        <item m="1" x="1114"/>
        <item m="1" x="2002"/>
        <item m="1" x="5757"/>
        <item m="1" x="3609"/>
        <item m="1" x="3724"/>
        <item m="1" x="2711"/>
        <item m="1" x="5767"/>
        <item m="1" x="3349"/>
        <item m="1" x="2712"/>
        <item m="1" x="4407"/>
        <item m="1" x="3212"/>
        <item m="1" x="3014"/>
        <item m="1" x="5933"/>
        <item m="1" x="6427"/>
        <item m="1" x="2465"/>
        <item m="1" x="2997"/>
        <item m="1" x="2370"/>
        <item m="1" x="2909"/>
        <item m="1" x="2284"/>
        <item m="1" x="2806"/>
        <item x="200"/>
        <item x="198"/>
        <item m="1" x="6305"/>
        <item x="217"/>
        <item m="1" x="6293"/>
        <item m="1" x="3968"/>
        <item m="1" x="3840"/>
        <item m="1" x="3967"/>
        <item x="77"/>
        <item m="1" x="4111"/>
        <item m="1" x="2699"/>
        <item m="1" x="4948"/>
        <item m="1" x="4949"/>
        <item m="1" x="1650"/>
        <item m="1" x="5677"/>
        <item m="1" x="5906"/>
        <item m="1" x="1105"/>
        <item x="299"/>
        <item m="1" x="5550"/>
        <item x="147"/>
        <item m="1" x="4516"/>
        <item m="1" x="4399"/>
        <item m="1" x="5670"/>
        <item x="132"/>
        <item x="468"/>
        <item x="467"/>
        <item m="1" x="6821"/>
        <item m="1" x="1865"/>
        <item m="1" x="5402"/>
        <item m="1" x="6322"/>
        <item m="1" x="3914"/>
        <item x="258"/>
        <item m="1" x="5150"/>
        <item m="1" x="1628"/>
        <item m="1" x="6539"/>
        <item m="1" x="4974"/>
        <item m="1" x="4973"/>
        <item m="1" x="1935"/>
        <item m="1" x="2187"/>
        <item m="1" x="3288"/>
        <item m="1" x="5530"/>
        <item m="1" x="2282"/>
        <item m="1" x="2281"/>
        <item m="1" x="5517"/>
        <item m="1" x="4280"/>
        <item m="1" x="2872"/>
        <item m="1" x="4323"/>
        <item x="30"/>
        <item x="29"/>
        <item m="1" x="2926"/>
        <item m="1" x="5952"/>
        <item m="1" x="5034"/>
        <item m="1" x="4569"/>
        <item m="1" x="5342"/>
        <item m="1" x="3348"/>
        <item m="1" x="957"/>
        <item m="1" x="5882"/>
        <item m="1" x="917"/>
        <item m="1" x="5866"/>
        <item m="1" x="6852"/>
        <item m="1" x="6758"/>
        <item m="1" x="2228"/>
        <item m="1" x="3608"/>
        <item x="240"/>
        <item x="239"/>
        <item x="439"/>
        <item m="1" x="5123"/>
        <item m="1" x="6092"/>
        <item x="210"/>
        <item m="1" x="1856"/>
        <item m="1" x="3804"/>
        <item x="41"/>
        <item x="42"/>
        <item m="1" x="1811"/>
        <item m="1" x="2476"/>
        <item m="1" x="3748"/>
        <item m="1" x="2177"/>
        <item m="1" x="3345"/>
        <item m="1" x="4580"/>
        <item m="1" x="4770"/>
        <item m="1" x="6441"/>
        <item m="1" x="5667"/>
        <item m="1" x="984"/>
        <item m="1" x="3911"/>
        <item x="197"/>
        <item m="1" x="5141"/>
        <item m="1" x="6559"/>
        <item m="1" x="6249"/>
        <item m="1" x="6655"/>
        <item x="428"/>
        <item x="429"/>
        <item x="191"/>
        <item x="190"/>
        <item x="189"/>
        <item x="192"/>
        <item x="400"/>
        <item m="1" x="6235"/>
        <item m="1" x="5529"/>
        <item m="1" x="5633"/>
        <item m="1" x="6165"/>
        <item m="1" x="3500"/>
        <item m="1" x="5634"/>
        <item m="1" x="6040"/>
        <item m="1" x="5574"/>
        <item m="1" x="4386"/>
        <item m="1" x="4723"/>
        <item m="1" x="6143"/>
        <item m="1" x="5540"/>
        <item m="1" x="3309"/>
        <item m="1" x="6098"/>
        <item m="1" x="6675"/>
        <item m="1" x="5193"/>
        <item x="202"/>
        <item m="1" x="1074"/>
        <item m="1" x="6238"/>
        <item m="1" x="6066"/>
        <item m="1" x="6221"/>
        <item x="302"/>
        <item x="301"/>
        <item m="1" x="4865"/>
        <item m="1" x="6019"/>
        <item m="1" x="3427"/>
        <item m="1" x="6323"/>
        <item m="1" x="5834"/>
        <item x="47"/>
        <item x="447"/>
        <item x="446"/>
        <item m="1" x="3695"/>
        <item x="231"/>
        <item x="230"/>
        <item m="1" x="6575"/>
        <item x="334"/>
        <item m="1" x="2674"/>
        <item m="1" x="2467"/>
        <item m="1" x="3189"/>
        <item m="1" x="5957"/>
        <item x="322"/>
        <item x="164"/>
        <item m="1" x="5234"/>
        <item m="1" x="6622"/>
        <item m="1" x="977"/>
        <item m="1" x="2626"/>
        <item m="1" x="5052"/>
        <item m="1" x="4671"/>
        <item m="1" x="4979"/>
        <item x="473"/>
        <item m="1" x="6214"/>
        <item m="1" x="4593"/>
        <item m="1" x="1255"/>
        <item m="1" x="5843"/>
        <item m="1" x="5580"/>
        <item m="1" x="4042"/>
        <item m="1" x="3683"/>
        <item m="1" x="3293"/>
        <item m="1" x="3721"/>
        <item m="1" x="2947"/>
        <item m="1" x="903"/>
        <item m="1" x="2124"/>
        <item m="1" x="5096"/>
        <item m="1" x="5359"/>
        <item m="1" x="6870"/>
        <item m="1" x="5982"/>
        <item m="1" x="5981"/>
        <item m="1" x="6124"/>
        <item m="1" x="4789"/>
        <item m="1" x="6646"/>
        <item m="1" x="6067"/>
        <item m="1" x="6789"/>
        <item m="1" x="1192"/>
        <item m="1" x="3470"/>
        <item m="1" x="1183"/>
        <item m="1" x="5741"/>
        <item m="1" x="5740"/>
        <item m="1" x="5739"/>
        <item m="1" x="1978"/>
        <item x="332"/>
        <item m="1" x="3135"/>
        <item m="1" x="3133"/>
        <item m="1" x="3132"/>
        <item m="1" x="3131"/>
        <item m="1" x="1751"/>
        <item m="1" x="2768"/>
        <item m="1" x="2760"/>
        <item m="1" x="2831"/>
        <item m="1" x="3130"/>
        <item m="1" x="6118"/>
        <item m="1" x="2260"/>
        <item m="1" x="1193"/>
        <item m="1" x="1191"/>
        <item x="93"/>
        <item x="90"/>
        <item x="407"/>
        <item m="1" x="2524"/>
        <item m="1" x="4058"/>
        <item m="1" x="2118"/>
        <item m="1" x="5533"/>
        <item m="1" x="2843"/>
        <item m="1" x="5210"/>
        <item m="1" x="5668"/>
        <item m="1" x="4092"/>
        <item m="1" x="2706"/>
        <item m="1" x="2422"/>
        <item m="1" x="4405"/>
        <item m="1" x="4404"/>
        <item m="1" x="4403"/>
        <item m="1" x="1076"/>
        <item x="487"/>
        <item m="1" x="1596"/>
        <item m="1" x="4305"/>
        <item m="1" x="4324"/>
        <item m="1" x="3411"/>
        <item m="1" x="3912"/>
        <item m="1" x="3753"/>
        <item m="1" x="3547"/>
        <item m="1" x="3393"/>
        <item m="1" x="3196"/>
        <item x="229"/>
        <item m="1" x="3783"/>
        <item m="1" x="5630"/>
        <item m="1" x="3646"/>
        <item m="1" x="1521"/>
        <item m="1" x="2043"/>
        <item m="1" x="5939"/>
        <item m="1" x="3647"/>
        <item m="1" x="1522"/>
        <item m="1" x="5940"/>
        <item x="426"/>
        <item m="1" x="1627"/>
        <item m="1" x="3253"/>
        <item m="1" x="2083"/>
        <item m="1" x="3613"/>
        <item m="1" x="5724"/>
        <item m="1" x="5205"/>
        <item m="1" x="6002"/>
        <item m="1" x="6003"/>
        <item m="1" x="6051"/>
        <item m="1" x="6050"/>
        <item x="133"/>
        <item m="1" x="4052"/>
        <item m="1" x="5844"/>
        <item m="1" x="3929"/>
        <item m="1" x="4980"/>
        <item x="489"/>
        <item m="1" x="5343"/>
        <item m="1" x="2574"/>
        <item m="1" x="2576"/>
        <item m="1" x="2575"/>
        <item x="377"/>
        <item x="617"/>
        <item x="629"/>
        <item x="628"/>
        <item x="639"/>
        <item x="638"/>
        <item x="636"/>
        <item x="635"/>
        <item x="634"/>
        <item x="632"/>
        <item x="631"/>
        <item x="630"/>
        <item m="1" x="3344"/>
        <item x="651"/>
        <item x="667"/>
        <item x="666"/>
        <item x="665"/>
        <item x="664"/>
        <item m="1" x="2162"/>
        <item x="685"/>
        <item x="684"/>
        <item x="686"/>
        <item x="710"/>
        <item x="709"/>
        <item x="707"/>
        <item x="712"/>
        <item x="706"/>
        <item x="705"/>
        <item x="703"/>
        <item x="702"/>
        <item x="698"/>
        <item x="696"/>
        <item x="695"/>
        <item x="717"/>
        <item x="725"/>
        <item x="731"/>
        <item m="1" x="3722"/>
        <item x="730"/>
        <item m="1" x="2693"/>
        <item m="1" x="1727"/>
        <item m="1" x="1426"/>
        <item m="1" x="1424"/>
        <item m="1" x="3327"/>
        <item m="1" x="2940"/>
        <item m="1" x="5642"/>
        <item m="1" x="2237"/>
        <item m="1" x="2875"/>
        <item m="1" x="4904"/>
        <item m="1" x="6367"/>
        <item m="1" x="1568"/>
        <item m="1" x="5087"/>
        <item m="1" x="1569"/>
        <item m="1" x="2681"/>
        <item x="788"/>
        <item m="1" x="6232"/>
        <item m="1" x="4462"/>
        <item m="1" x="4463"/>
        <item m="1" x="5943"/>
        <item m="1" x="1594"/>
        <item m="1" x="2703"/>
        <item m="1" x="5783"/>
        <item m="1" x="3423"/>
        <item m="1" x="4113"/>
        <item m="1" x="2689"/>
        <item m="1" x="4445"/>
        <item m="1" x="5790"/>
        <item m="1" x="5688"/>
        <item m="1" x="1145"/>
        <item m="1" x="3092"/>
        <item m="1" x="5919"/>
        <item m="1" x="2738"/>
        <item m="1" x="2683"/>
        <item m="1" x="1530"/>
        <item m="1" x="5446"/>
        <item m="1" x="6362"/>
        <item m="1" x="2776"/>
        <item m="1" x="2181"/>
        <item m="1" x="4605"/>
        <item m="1" x="6878"/>
        <item m="1" x="2272"/>
        <item m="1" x="2270"/>
        <item m="1" x="5391"/>
        <item m="1" x="4148"/>
        <item m="1" x="2538"/>
        <item m="1" x="1308"/>
        <item m="1" x="4188"/>
        <item m="1" x="4767"/>
        <item m="1" x="4660"/>
        <item m="1" x="6834"/>
        <item m="1" x="4992"/>
        <item m="1" x="6822"/>
        <item m="1" x="3183"/>
        <item m="1" x="3553"/>
        <item m="1" x="2154"/>
        <item m="1" x="2215"/>
        <item m="1" x="2983"/>
        <item m="1" x="2192"/>
        <item m="1" x="5628"/>
        <item m="1" x="6862"/>
        <item m="1" x="3544"/>
        <item x="742"/>
        <item x="740"/>
        <item m="1" x="6596"/>
        <item x="749"/>
        <item m="1" x="5871"/>
        <item m="1" x="2122"/>
        <item m="1" x="3182"/>
        <item m="1" x="5054"/>
        <item m="1" x="1402"/>
        <item m="1" x="6814"/>
        <item x="769"/>
        <item x="768"/>
        <item m="1" x="2144"/>
        <item m="1" x="6295"/>
        <item x="523"/>
        <item m="1" x="1039"/>
        <item m="1" x="2174"/>
        <item m="1" x="2121"/>
        <item m="1" x="2120"/>
        <item m="1" x="2119"/>
        <item x="777"/>
        <item x="776"/>
        <item x="775"/>
        <item m="1" x="1037"/>
        <item x="773"/>
        <item m="1" x="5393"/>
        <item m="1" x="5392"/>
        <item m="1" x="3581"/>
        <item m="1" x="4908"/>
        <item m="1" x="2713"/>
        <item m="1" x="3166"/>
        <item m="1" x="3620"/>
        <item m="1" x="4686"/>
        <item m="1" x="4670"/>
        <item x="774"/>
        <item m="1" x="2417"/>
        <item m="1" x="4294"/>
        <item m="1" x="3357"/>
        <item m="1" x="4238"/>
        <item x="787"/>
        <item x="786"/>
        <item x="532"/>
        <item m="1" x="2227"/>
        <item m="1" x="5156"/>
        <item x="531"/>
        <item x="796"/>
        <item x="798"/>
        <item x="801"/>
        <item m="1" x="4078"/>
        <item m="1" x="1492"/>
        <item x="545"/>
        <item x="544"/>
        <item x="542"/>
        <item m="1" x="3294"/>
        <item m="1" x="5412"/>
        <item m="1" x="3870"/>
        <item m="1" x="6799"/>
        <item m="1" x="6826"/>
        <item m="1" x="6303"/>
        <item m="1" x="4468"/>
        <item m="1" x="4272"/>
        <item m="1" x="3560"/>
        <item m="1" x="2306"/>
        <item m="1" x="2044"/>
        <item m="1" x="5599"/>
        <item x="124"/>
        <item m="1" x="6653"/>
        <item m="1" x="6654"/>
        <item m="1" x="2954"/>
        <item m="1" x="2955"/>
        <item m="1" x="2209"/>
        <item m="1" x="6652"/>
        <item m="1" x="5116"/>
        <item m="1" x="5100"/>
        <item m="1" x="4163"/>
        <item m="1" x="1456"/>
        <item m="1" x="4149"/>
        <item x="182"/>
        <item m="1" x="6595"/>
        <item m="1" x="4457"/>
        <item m="1" x="1726"/>
        <item x="820"/>
        <item x="550"/>
        <item m="1" x="5725"/>
        <item m="1" x="3601"/>
        <item m="1" x="3600"/>
        <item x="571"/>
        <item m="1" x="2442"/>
        <item m="1" x="5499"/>
        <item m="1" x="4654"/>
        <item m="1" x="4725"/>
        <item m="1" x="1546"/>
        <item m="1" x="4653"/>
        <item m="1" x="4652"/>
        <item m="1" x="997"/>
        <item m="1" x="5413"/>
        <item m="1" x="4905"/>
        <item x="576"/>
        <item x="280"/>
        <item x="575"/>
        <item x="574"/>
        <item m="1" x="4473"/>
        <item m="1" x="4472"/>
        <item m="1" x="5424"/>
        <item m="1" x="5626"/>
        <item m="1" x="4358"/>
        <item m="1" x="4469"/>
        <item x="110"/>
        <item x="175"/>
        <item x="173"/>
        <item m="1" x="6639"/>
        <item x="413"/>
        <item x="128"/>
        <item x="170"/>
        <item x="84"/>
        <item m="1" x="2996"/>
        <item x="129"/>
        <item x="69"/>
        <item x="500"/>
        <item x="165"/>
        <item x="618"/>
        <item x="490"/>
        <item x="176"/>
        <item x="67"/>
        <item x="131"/>
        <item x="166"/>
        <item x="68"/>
        <item x="66"/>
        <item x="502"/>
        <item x="503"/>
        <item x="74"/>
        <item x="75"/>
        <item x="378"/>
        <item x="168"/>
        <item x="72"/>
        <item x="379"/>
        <item x="127"/>
        <item x="65"/>
        <item x="126"/>
        <item x="167"/>
        <item x="70"/>
        <item x="123"/>
        <item x="78"/>
        <item x="169"/>
        <item x="130"/>
        <item x="522"/>
        <item x="603"/>
        <item x="602"/>
        <item x="606"/>
        <item x="605"/>
        <item x="613"/>
        <item x="614"/>
        <item x="521"/>
        <item m="1" x="3202"/>
        <item x="743"/>
        <item x="753"/>
        <item x="770"/>
        <item x="754"/>
        <item x="781"/>
        <item x="780"/>
        <item x="772"/>
        <item x="782"/>
        <item x="783"/>
        <item x="785"/>
        <item x="784"/>
        <item x="530"/>
        <item x="534"/>
        <item x="803"/>
        <item x="811"/>
        <item x="816"/>
        <item x="833"/>
        <item x="573"/>
        <item m="1" x="6626"/>
        <item m="1" x="6868"/>
        <item x="7"/>
        <item x="335"/>
        <item x="24"/>
        <item m="1" x="4169"/>
        <item m="1" x="4168"/>
        <item m="1" x="4187"/>
        <item x="79"/>
        <item x="262"/>
        <item x="260"/>
        <item x="259"/>
        <item m="1" x="2715"/>
        <item m="1" x="6390"/>
        <item m="1" x="2532"/>
        <item m="1" x="2534"/>
        <item m="1" x="2530"/>
        <item m="1" x="2528"/>
        <item m="1" x="3919"/>
        <item m="1" x="3918"/>
        <item m="1" x="2505"/>
        <item m="1" x="2503"/>
        <item x="645"/>
        <item x="654"/>
        <item x="650"/>
        <item x="839"/>
        <item m="1" x="3995"/>
        <item m="1" x="3994"/>
        <item x="370"/>
        <item m="1" x="1906"/>
        <item m="1" x="1904"/>
        <item m="1" x="6301"/>
        <item m="1" x="1360"/>
        <item m="1" x="990"/>
        <item m="1" x="6607"/>
        <item m="1" x="3798"/>
        <item m="1" x="5686"/>
        <item m="1" x="6574"/>
        <item m="1" x="5793"/>
        <item m="1" x="2842"/>
        <item m="1" x="5892"/>
        <item m="1" x="6793"/>
        <item m="1" x="2995"/>
        <item m="1" x="1763"/>
        <item m="1" x="1294"/>
        <item m="1" x="1296"/>
        <item m="1" x="6229"/>
        <item m="1" x="6228"/>
        <item m="1" x="4794"/>
        <item m="1" x="4793"/>
        <item x="50"/>
        <item x="49"/>
        <item x="57"/>
        <item x="56"/>
        <item x="261"/>
        <item m="1" x="5160"/>
        <item m="1" x="2858"/>
        <item m="1" x="2743"/>
        <item x="107"/>
        <item m="1" x="5493"/>
        <item m="1" x="5491"/>
        <item m="1" x="1862"/>
        <item m="1" x="4841"/>
        <item m="1" x="3143"/>
        <item m="1" x="5303"/>
        <item m="1" x="5108"/>
        <item m="1" x="2816"/>
        <item x="541"/>
        <item m="1" x="2866"/>
        <item x="808"/>
        <item m="1" x="5473"/>
        <item m="1" x="6426"/>
        <item m="1" x="6016"/>
        <item m="1" x="4537"/>
        <item m="1" x="6017"/>
        <item m="1" x="4538"/>
        <item m="1" x="5298"/>
        <item m="1" x="4533"/>
        <item m="1" x="856"/>
        <item m="1" x="855"/>
        <item m="1" x="4987"/>
        <item m="1" x="857"/>
        <item m="1" x="4986"/>
        <item m="1" x="1287"/>
        <item m="1" x="2669"/>
        <item x="336"/>
        <item x="807"/>
        <item x="809"/>
        <item m="1" x="4029"/>
        <item m="1" x="6476"/>
        <item m="1" x="5584"/>
        <item m="1" x="5503"/>
        <item m="1" x="2911"/>
        <item m="1" x="5565"/>
        <item m="1" x="2396"/>
        <item m="1" x="5511"/>
        <item m="1" x="2167"/>
        <item m="1" x="1950"/>
        <item m="1" x="5908"/>
        <item m="1" x="4232"/>
        <item m="1" x="4369"/>
        <item m="1" x="2278"/>
        <item m="1" x="1861"/>
        <item m="1" x="3453"/>
        <item m="1" x="4888"/>
        <item m="1" x="5469"/>
        <item m="1" x="1266"/>
        <item m="1" x="884"/>
        <item m="1" x="1609"/>
        <item m="1" x="1725"/>
        <item m="1" x="3490"/>
        <item m="1" x="3095"/>
        <item m="1" x="5170"/>
        <item m="1" x="5095"/>
        <item m="1" x="5171"/>
        <item m="1" x="1608"/>
        <item m="1" x="1724"/>
        <item m="1" x="2684"/>
        <item m="1" x="2135"/>
        <item m="1" x="2494"/>
        <item m="1" x="5535"/>
        <item m="1" x="3340"/>
        <item m="1" x="6011"/>
        <item m="1" x="6012"/>
        <item m="1" x="6578"/>
        <item m="1" x="6579"/>
        <item m="1" x="5138"/>
        <item m="1" x="5137"/>
        <item m="1" x="1657"/>
        <item m="1" x="5017"/>
        <item m="1" x="4625"/>
        <item m="1" x="3072"/>
        <item m="1" x="5696"/>
        <item m="1" x="3232"/>
        <item m="1" x="5427"/>
        <item m="1" x="5428"/>
        <item m="1" x="2070"/>
        <item m="1" x="5527"/>
        <item m="1" x="2005"/>
        <item m="1" x="4517"/>
        <item m="1" x="6014"/>
        <item m="1" x="5528"/>
        <item m="1" x="6565"/>
        <item m="1" x="2393"/>
        <item m="1" x="2513"/>
        <item m="1" x="3673"/>
        <item m="1" x="1819"/>
        <item m="1" x="6875"/>
        <item m="1" x="2675"/>
        <item m="1" x="2475"/>
        <item m="1" x="2287"/>
        <item m="1" x="3828"/>
        <item m="1" x="4000"/>
        <item m="1" x="3636"/>
        <item m="1" x="3448"/>
        <item m="1" x="3260"/>
        <item m="1" x="3078"/>
        <item m="1" x="3610"/>
        <item m="1" x="6312"/>
        <item m="1" x="3694"/>
        <item m="1" x="5781"/>
        <item m="1" x="5782"/>
        <item m="1" x="3697"/>
        <item m="1" x="1491"/>
        <item m="1" x="5779"/>
        <item m="1" x="6498"/>
        <item m="1" x="3458"/>
        <item m="1" x="3829"/>
        <item m="1" x="4192"/>
        <item m="1" x="5675"/>
        <item m="1" x="6702"/>
        <item m="1" x="5693"/>
        <item m="1" x="1036"/>
        <item m="1" x="2438"/>
        <item m="1" x="4299"/>
        <item m="1" x="3492"/>
        <item m="1" x="3542"/>
        <item m="1" x="5674"/>
        <item m="1" x="2565"/>
        <item m="1" x="6004"/>
        <item m="1" x="5072"/>
        <item m="1" x="2992"/>
        <item m="1" x="3640"/>
        <item m="1" x="6052"/>
        <item x="160"/>
        <item m="1" x="2527"/>
        <item m="1" x="2529"/>
        <item m="1" x="2531"/>
        <item m="1" x="2533"/>
        <item m="1" x="1869"/>
        <item m="1" x="1943"/>
        <item m="1" x="2009"/>
        <item m="1" x="2221"/>
        <item m="1" x="3416"/>
        <item m="1" x="2637"/>
        <item m="1" x="4561"/>
        <item m="1" x="4860"/>
        <item m="1" x="4595"/>
        <item m="1" x="4750"/>
        <item m="1" x="4881"/>
        <item m="1" x="4602"/>
        <item m="1" x="4762"/>
        <item m="1" x="4889"/>
        <item m="1" x="1899"/>
        <item m="1" x="1588"/>
        <item m="1" x="849"/>
        <item m="1" x="5084"/>
        <item m="1" x="4776"/>
        <item m="1" x="6831"/>
        <item m="1" x="6666"/>
        <item m="1" x="6536"/>
        <item m="1" x="5641"/>
        <item m="1" x="6049"/>
        <item m="1" x="1196"/>
        <item m="1" x="3502"/>
        <item m="1" x="5019"/>
        <item m="1" x="846"/>
        <item m="1" x="5715"/>
        <item m="1" x="4185"/>
        <item m="1" x="4518"/>
        <item m="1" x="5983"/>
        <item m="1" x="5122"/>
        <item m="1" x="5808"/>
        <item m="1" x="3367"/>
        <item m="1" x="5492"/>
        <item m="1" x="1545"/>
        <item m="1" x="1598"/>
        <item m="1" x="3700"/>
        <item m="1" x="3359"/>
        <item m="1" x="3003"/>
        <item m="1" x="4573"/>
        <item m="1" x="4574"/>
        <item m="1" x="1002"/>
        <item m="1" x="1529"/>
        <item m="1" x="5923"/>
        <item m="1" x="1237"/>
        <item m="1" x="1023"/>
        <item m="1" x="3172"/>
        <item m="1" x="6001"/>
        <item m="1" x="4155"/>
        <item m="1" x="5180"/>
        <item m="1" x="2362"/>
        <item m="1" x="6480"/>
        <item m="1" x="2832"/>
        <item m="1" x="6481"/>
        <item m="1" x="1262"/>
        <item m="1" x="1466"/>
        <item m="1" x="5593"/>
        <item m="1" x="878"/>
        <item m="1" x="2098"/>
        <item m="1" x="3402"/>
        <item m="1" x="6268"/>
        <item m="1" x="3217"/>
        <item m="1" x="4852"/>
        <item m="1" x="3621"/>
        <item m="1" x="2744"/>
        <item m="1" x="4850"/>
        <item m="1" x="2745"/>
        <item m="1" x="4851"/>
        <item m="1" x="2746"/>
        <item m="1" x="1218"/>
        <item m="1" x="1634"/>
        <item m="1" x="1635"/>
        <item m="1" x="4863"/>
        <item x="727"/>
        <item m="1" x="3979"/>
        <item m="1" x="5240"/>
        <item m="1" x="4726"/>
        <item m="1" x="4464"/>
        <item m="1" x="3374"/>
        <item m="1" x="985"/>
        <item m="1" x="2249"/>
        <item m="1" x="6860"/>
        <item m="1" x="4380"/>
        <item m="1" x="2598"/>
        <item m="1" x="2400"/>
        <item m="1" x="4526"/>
        <item x="372"/>
        <item m="1" x="6832"/>
        <item m="1" x="4594"/>
        <item m="1" x="3704"/>
        <item m="1" x="3588"/>
        <item m="1" x="3622"/>
        <item m="1" x="3645"/>
        <item m="1" x="2145"/>
        <item m="1" x="3759"/>
        <item m="1" x="2116"/>
        <item m="1" x="5950"/>
        <item m="1" x="6133"/>
        <item m="1" x="3534"/>
        <item m="1" x="3693"/>
        <item m="1" x="4947"/>
        <item m="1" x="3852"/>
        <item m="1" x="3853"/>
        <item m="1" x="1418"/>
        <item m="1" x="4610"/>
        <item m="1" x="3751"/>
        <item m="1" x="3752"/>
        <item m="1" x="4262"/>
        <item m="1" x="1156"/>
        <item m="1" x="5440"/>
        <item m="1" x="6520"/>
        <item m="1" x="5758"/>
        <item m="1" x="4994"/>
        <item m="1" x="5360"/>
        <item m="1" x="1593"/>
        <item m="1" x="1299"/>
        <item m="1" x="1300"/>
        <item m="1" x="5768"/>
        <item m="1" x="5159"/>
        <item m="1" x="5038"/>
        <item m="1" x="2024"/>
        <item m="1" x="2321"/>
        <item m="1" x="4831"/>
        <item m="1" x="4834"/>
        <item m="1" x="5330"/>
        <item m="1" x="4832"/>
        <item m="1" x="4835"/>
        <item m="1" x="5331"/>
        <item m="1" x="6765"/>
        <item m="1" x="6785"/>
        <item m="1" x="4041"/>
        <item m="1" x="4201"/>
        <item m="1" x="5212"/>
        <item m="1" x="4293"/>
        <item m="1" x="3149"/>
        <item m="1" x="1528"/>
        <item m="1" x="3654"/>
        <item m="1" x="4532"/>
        <item m="1" x="6669"/>
        <item m="1" x="5945"/>
        <item m="1" x="3577"/>
        <item m="1" x="5591"/>
        <item m="1" x="5592"/>
        <item m="1" x="5435"/>
        <item m="1" x="5433"/>
        <item m="1" x="5434"/>
        <item m="1" x="5436"/>
        <item m="1" x="4039"/>
        <item m="1" x="3091"/>
        <item m="1" x="5663"/>
        <item m="1" x="2793"/>
        <item m="1" x="5380"/>
        <item m="1" x="3085"/>
        <item m="1" x="5657"/>
        <item m="1" x="3065"/>
        <item m="1" x="5629"/>
        <item m="1" x="4650"/>
        <item m="1" x="1232"/>
        <item m="1" x="4355"/>
        <item m="1" x="946"/>
        <item m="1" x="1355"/>
        <item m="1" x="4084"/>
        <item m="1" x="1452"/>
        <item m="1" x="4190"/>
        <item m="1" x="2053"/>
        <item m="1" x="3026"/>
        <item m="1" x="3024"/>
        <item m="1" x="3394"/>
        <item m="1" x="3027"/>
        <item m="1" x="3963"/>
        <item m="1" x="6487"/>
        <item m="1" x="3696"/>
        <item m="1" x="6843"/>
        <item m="1" x="1611"/>
        <item x="80"/>
        <item m="1" x="4960"/>
        <item x="81"/>
        <item x="82"/>
        <item x="83"/>
        <item m="1" x="3698"/>
        <item m="1" x="3386"/>
        <item m="1" x="3850"/>
        <item m="1" x="3851"/>
        <item m="1" x="3692"/>
        <item m="1" x="5814"/>
        <item m="1" x="1279"/>
        <item m="1" x="1186"/>
        <item m="1" x="1199"/>
        <item m="1" x="1292"/>
        <item m="1" x="1250"/>
        <item m="1" x="4020"/>
        <item m="1" x="4021"/>
        <item m="1" x="4022"/>
        <item m="1" x="5780"/>
        <item m="1" x="5349"/>
        <item m="1" x="1712"/>
        <item m="1" x="1713"/>
        <item m="1" x="2486"/>
        <item m="1" x="5200"/>
        <item m="1" x="2027"/>
        <item m="1" x="5472"/>
        <item m="1" x="4220"/>
        <item m="1" x="3745"/>
        <item m="1" x="2945"/>
        <item m="1" x="3786"/>
        <item m="1" x="3977"/>
        <item m="1" x="5282"/>
        <item m="1" x="5216"/>
        <item m="1" x="5214"/>
        <item m="1" x="4237"/>
        <item m="1" x="4193"/>
        <item m="1" x="1929"/>
        <item m="1" x="4302"/>
        <item m="1" x="2754"/>
        <item m="1" x="2346"/>
        <item m="1" x="2488"/>
        <item m="1" x="2716"/>
        <item x="837"/>
        <item x="615"/>
        <item m="1" x="3996"/>
        <item m="1" x="4744"/>
        <item m="1" x="1077"/>
        <item m="1" x="1104"/>
        <item m="1" x="6749"/>
        <item m="1" x="4975"/>
        <item m="1" x="3360"/>
        <item m="1" x="1543"/>
        <item m="1" x="1463"/>
        <item m="1" x="2860"/>
        <item m="1" x="5014"/>
        <item m="1" x="6808"/>
        <item m="1" x="5169"/>
        <item m="1" x="3170"/>
        <item m="1" x="4409"/>
        <item m="1" x="3169"/>
        <item m="1" x="4209"/>
        <item m="1" x="5421"/>
        <item m="1" x="4479"/>
        <item m="1" x="3469"/>
        <item m="1" x="6573"/>
        <item m="1" x="5314"/>
        <item m="1" x="6787"/>
        <item m="1" x="6109"/>
        <item m="1" x="4564"/>
        <item m="1" x="4230"/>
        <item m="1" x="4437"/>
        <item m="1" x="4556"/>
        <item m="1" x="873"/>
        <item m="1" x="4025"/>
        <item m="1" x="2427"/>
        <item m="1" x="3651"/>
        <item m="1" x="3652"/>
        <item m="1" x="4270"/>
        <item m="1" x="6612"/>
        <item m="1" x="4086"/>
        <item m="1" x="4154"/>
        <item m="1" x="4787"/>
        <item m="1" x="3299"/>
        <item m="1" x="6850"/>
        <item m="1" x="6847"/>
        <item m="1" x="6851"/>
        <item m="1" x="6572"/>
        <item m="1" x="1486"/>
        <item m="1" x="1485"/>
        <item m="1" x="1487"/>
        <item m="1" x="1470"/>
        <item m="1" x="2830"/>
        <item m="1" x="4524"/>
        <item m="1" x="4062"/>
        <item m="1" x="1958"/>
        <item m="1" x="3236"/>
        <item m="1" x="3520"/>
        <item m="1" x="1959"/>
        <item m="1" x="6083"/>
        <item m="1" x="2433"/>
        <item m="1" x="2359"/>
        <item m="1" x="4250"/>
        <item m="1" x="5796"/>
        <item m="1" x="1974"/>
        <item m="1" x="1453"/>
        <item m="1" x="1636"/>
        <item m="1" x="5611"/>
        <item m="1" x="2905"/>
        <item x="105"/>
        <item x="106"/>
        <item m="1" x="3444"/>
        <item m="1" x="6478"/>
        <item m="1" x="2298"/>
        <item m="1" x="4676"/>
        <item m="1" x="6708"/>
        <item m="1" x="2946"/>
        <item m="1" x="3746"/>
        <item m="1" x="4937"/>
        <item m="1" x="6836"/>
        <item x="183"/>
        <item m="1" x="3842"/>
        <item m="1" x="2138"/>
        <item m="1" x="2301"/>
        <item m="1" x="1050"/>
        <item m="1" x="6728"/>
        <item m="1" x="6512"/>
        <item m="1" x="2318"/>
        <item m="1" x="2319"/>
        <item m="1" x="3860"/>
        <item m="1" x="3960"/>
        <item m="1" x="2500"/>
        <item m="1" x="1040"/>
        <item m="1" x="926"/>
        <item x="340"/>
        <item m="1" x="4951"/>
        <item x="652"/>
        <item m="1" x="2506"/>
        <item m="1" x="2507"/>
        <item m="1" x="1960"/>
        <item m="1" x="4146"/>
        <item x="184"/>
        <item m="1" x="2259"/>
        <item m="1" x="5217"/>
        <item m="1" x="2258"/>
        <item m="1" x="5215"/>
        <item x="205"/>
        <item m="1" x="5035"/>
        <item m="1" x="3835"/>
        <item m="1" x="3975"/>
        <item m="1" x="5386"/>
        <item m="1" x="2667"/>
        <item m="1" x="6638"/>
        <item m="1" x="2418"/>
        <item m="1" x="3528"/>
        <item m="1" x="968"/>
        <item m="1" x="3529"/>
        <item m="1" x="2419"/>
        <item m="1" x="3530"/>
        <item m="1" x="969"/>
        <item m="1" x="3531"/>
        <item m="1" x="3314"/>
        <item m="1" x="993"/>
        <item m="1" x="3866"/>
        <item m="1" x="994"/>
        <item m="1" x="1480"/>
        <item m="1" x="2421"/>
        <item m="1" x="5425"/>
        <item m="1" x="6423"/>
        <item m="1" x="1951"/>
        <item x="221"/>
        <item x="216"/>
        <item x="263"/>
        <item m="1" x="5242"/>
        <item x="300"/>
        <item x="450"/>
        <item x="341"/>
        <item m="1" x="2180"/>
        <item m="1" x="5854"/>
        <item m="1" x="4118"/>
        <item m="1" x="4117"/>
        <item m="1" x="4116"/>
        <item m="1" x="4115"/>
        <item m="1" x="4869"/>
        <item m="1" x="4868"/>
        <item m="1" x="3633"/>
        <item m="1" x="5824"/>
        <item m="1" x="1252"/>
        <item m="1" x="4241"/>
        <item m="1" x="4217"/>
        <item m="1" x="4449"/>
        <item m="1" x="1304"/>
        <item x="799"/>
        <item m="1" x="6658"/>
        <item m="1" x="2873"/>
        <item m="1" x="2874"/>
        <item m="1" x="1550"/>
        <item m="1" x="1551"/>
        <item m="1" x="5073"/>
        <item m="1" x="5074"/>
        <item m="1" x="3004"/>
        <item m="1" x="3005"/>
        <item m="1" x="5706"/>
        <item m="1" x="5707"/>
        <item m="1" x="4913"/>
        <item x="345"/>
        <item x="344"/>
        <item x="343"/>
        <item x="342"/>
        <item m="1" x="2110"/>
        <item m="1" x="2336"/>
        <item m="1" x="4525"/>
        <item m="1" x="2062"/>
        <item m="1" x="6691"/>
        <item m="1" x="2063"/>
        <item m="1" x="6692"/>
        <item m="1" x="6292"/>
        <item m="1" x="5015"/>
        <item m="1" x="5033"/>
        <item m="1" x="1918"/>
        <item m="1" x="6006"/>
        <item m="1" x="1164"/>
        <item m="1" x="1277"/>
        <item m="1" x="6105"/>
        <item m="1" x="1278"/>
        <item m="1" x="3292"/>
        <item m="1" x="1503"/>
        <item m="1" x="5916"/>
        <item m="1" x="4808"/>
        <item m="1" x="929"/>
        <item m="1" x="938"/>
        <item m="1" x="931"/>
        <item m="1" x="940"/>
        <item m="1" x="933"/>
        <item m="1" x="942"/>
        <item m="1" x="928"/>
        <item m="1" x="937"/>
        <item m="1" x="930"/>
        <item m="1" x="939"/>
        <item m="1" x="932"/>
        <item m="1" x="941"/>
        <item m="1" x="3019"/>
        <item m="1" x="2890"/>
        <item m="1" x="6858"/>
        <item m="1" x="4861"/>
        <item m="1" x="6710"/>
        <item m="1" x="3039"/>
        <item m="1" x="6033"/>
        <item m="1" x="2608"/>
        <item m="1" x="6422"/>
        <item m="1" x="5842"/>
        <item m="1" x="3511"/>
        <item m="1" x="2140"/>
        <item m="1" x="5389"/>
        <item m="1" x="2553"/>
        <item m="1" x="4523"/>
        <item m="1" x="3769"/>
        <item m="1" x="3926"/>
        <item m="1" x="2814"/>
        <item m="1" x="6483"/>
        <item m="1" x="6270"/>
        <item m="1" x="6509"/>
        <item m="1" x="6291"/>
        <item m="1" x="1188"/>
        <item m="1" x="6845"/>
        <item m="1" x="6844"/>
        <item m="1" x="6846"/>
        <item m="1" x="6571"/>
        <item m="1" x="6849"/>
        <item m="1" x="1488"/>
        <item m="1" x="6020"/>
        <item m="1" x="5520"/>
        <item m="1" x="912"/>
        <item m="1" x="3905"/>
        <item m="1" x="4919"/>
        <item m="1" x="1610"/>
        <item m="1" x="6245"/>
        <item m="1" x="6246"/>
        <item m="1" x="4156"/>
        <item m="1" x="2026"/>
        <item m="1" x="3286"/>
        <item m="1" x="3285"/>
        <item m="1" x="986"/>
        <item m="1" x="6503"/>
        <item m="1" x="5927"/>
        <item m="1" x="5232"/>
        <item m="1" x="2330"/>
        <item m="1" x="5784"/>
        <item m="1" x="3691"/>
        <item m="1" x="3505"/>
        <item m="1" x="3876"/>
        <item m="1" x="3067"/>
        <item m="1" x="5373"/>
        <item m="1" x="1197"/>
        <item m="1" x="3815"/>
        <item m="1" x="3816"/>
        <item m="1" x="4298"/>
        <item m="1" x="1821"/>
        <item m="1" x="4069"/>
        <item m="1" x="2552"/>
        <item m="1" x="1286"/>
        <item m="1" x="5482"/>
        <item m="1" x="1833"/>
        <item m="1" x="1479"/>
        <item m="1" x="1595"/>
        <item m="1" x="6326"/>
        <item m="1" x="6516"/>
        <item m="1" x="6187"/>
        <item m="1" x="6373"/>
        <item m="1" x="6560"/>
        <item m="1" x="4054"/>
        <item m="1" x="1462"/>
        <item m="1" x="3971"/>
        <item m="1" x="3373"/>
        <item m="1" x="5498"/>
        <item m="1" x="3891"/>
        <item m="1" x="4207"/>
        <item m="1" x="4097"/>
        <item m="1" x="1259"/>
        <item m="1" x="6590"/>
        <item m="1" x="2841"/>
        <item m="1" x="1414"/>
        <item m="1" x="5020"/>
        <item m="1" x="4036"/>
        <item m="1" x="5021"/>
        <item m="1" x="5022"/>
        <item m="1" x="4037"/>
        <item m="1" x="5023"/>
        <item m="1" x="5024"/>
        <item m="1" x="4038"/>
        <item m="1" x="6121"/>
        <item m="1" x="4152"/>
        <item m="1" x="2761"/>
        <item m="1" x="2762"/>
        <item m="1" x="5175"/>
        <item m="1" x="5188"/>
        <item m="1" x="5187"/>
        <item m="1" x="3708"/>
        <item m="1" x="2623"/>
        <item m="1" x="4242"/>
        <item m="1" x="5679"/>
        <item m="1" x="1988"/>
        <item m="1" x="5280"/>
        <item m="1" x="4171"/>
        <item m="1" x="4682"/>
        <item m="1" x="5849"/>
        <item m="1" x="3080"/>
        <item m="1" x="2889"/>
        <item m="1" x="2466"/>
        <item m="1" x="1946"/>
        <item m="1" x="2014"/>
        <item m="1" x="4227"/>
        <item m="1" x="4316"/>
        <item m="1" x="4053"/>
        <item m="1" x="2994"/>
        <item m="1" x="4248"/>
        <item m="1" x="5549"/>
        <item m="1" x="5243"/>
        <item m="1" x="4667"/>
        <item m="1" x="6767"/>
        <item m="1" x="6848"/>
        <item m="1" x="1230"/>
        <item m="1" x="2876"/>
        <item m="1" x="5999"/>
        <item m="1" x="1954"/>
        <item m="1" x="3999"/>
        <item m="1" x="5823"/>
        <item m="1" x="6463"/>
        <item m="1" x="1290"/>
        <item m="1" x="4480"/>
        <item m="1" x="6513"/>
        <item m="1" x="1147"/>
        <item m="1" x="2242"/>
        <item m="1" x="2243"/>
        <item m="1" x="4091"/>
        <item m="1" x="4194"/>
        <item m="1" x="3699"/>
        <item m="1" x="6630"/>
        <item m="1" x="3820"/>
        <item m="1" x="2068"/>
        <item m="1" x="2510"/>
        <item m="1" x="2509"/>
        <item m="1" x="1942"/>
        <item m="1" x="1464"/>
        <item m="1" x="1977"/>
        <item m="1" x="1465"/>
        <item m="1" x="4922"/>
        <item m="1" x="4944"/>
        <item m="1" x="4945"/>
        <item m="1" x="6550"/>
        <item m="1" x="5959"/>
        <item m="1" x="5960"/>
        <item m="1" x="5816"/>
        <item m="1" x="2881"/>
        <item m="1" x="3638"/>
        <item m="1" x="2244"/>
        <item m="1" x="6333"/>
        <item m="1" x="2463"/>
        <item m="1" x="3385"/>
        <item m="1" x="3780"/>
        <item m="1" x="5120"/>
        <item m="1" x="5958"/>
        <item m="1" x="3923"/>
        <item m="1" x="3247"/>
        <item m="1" x="2904"/>
        <item m="1" x="6331"/>
        <item m="1" x="2897"/>
        <item m="1" x="4878"/>
        <item m="1" x="4488"/>
        <item m="1" x="4487"/>
        <item m="1" x="6209"/>
        <item m="1" x="6208"/>
        <item m="1" x="6207"/>
        <item m="1" x="6097"/>
        <item m="1" x="6096"/>
        <item m="1" x="6095"/>
        <item m="1" x="3447"/>
        <item m="1" x="3446"/>
        <item m="1" x="3445"/>
        <item m="1" x="3927"/>
        <item m="1" x="2462"/>
        <item m="1" x="947"/>
        <item m="1" x="6801"/>
        <item m="1" x="2314"/>
        <item m="1" x="6750"/>
        <item m="1" x="5313"/>
        <item m="1" x="5594"/>
        <item m="1" x="3990"/>
        <item m="1" x="5259"/>
        <item m="1" x="880"/>
        <item m="1" x="5947"/>
        <item m="1" x="850"/>
        <item m="1" x="4724"/>
        <item m="1" x="4709"/>
        <item m="1" x="1025"/>
        <item m="1" x="4522"/>
        <item m="1" x="1008"/>
        <item m="1" x="5485"/>
        <item m="1" x="2477"/>
        <item m="1" x="987"/>
        <item m="1" x="6084"/>
        <item m="1" x="1575"/>
        <item m="1" x="5450"/>
        <item m="1" x="5838"/>
        <item m="1" x="4416"/>
        <item m="1" x="5289"/>
        <item m="1" x="4087"/>
        <item m="1" x="3997"/>
        <item m="1" x="4088"/>
        <item m="1" x="3998"/>
        <item m="1" x="5319"/>
        <item m="1" x="6168"/>
        <item m="1" x="2397"/>
        <item m="1" x="1107"/>
        <item m="1" x="5320"/>
        <item m="1" x="6169"/>
        <item m="1" x="2398"/>
        <item m="1" x="1108"/>
        <item m="1" x="1344"/>
        <item m="1" x="1345"/>
        <item m="1" x="1447"/>
        <item m="1" x="1448"/>
        <item m="1" x="1928"/>
        <item m="1" x="4730"/>
        <item m="1" x="2487"/>
        <item m="1" x="2423"/>
        <item m="1" x="2424"/>
        <item m="1" x="2425"/>
        <item m="1" x="2426"/>
        <item m="1" x="3811"/>
        <item m="1" x="1897"/>
        <item m="1" x="1694"/>
        <item m="1" x="4810"/>
        <item m="1" x="3656"/>
        <item m="1" x="3883"/>
        <item m="1" x="5099"/>
        <item m="1" x="2702"/>
        <item m="1" x="2520"/>
        <item m="1" x="6174"/>
        <item m="1" x="4777"/>
        <item m="1" x="3300"/>
        <item m="1" x="4370"/>
        <item m="1" x="1548"/>
        <item m="1" x="1549"/>
        <item m="1" x="5332"/>
        <item m="1" x="6859"/>
        <item m="1" x="2724"/>
        <item m="1" x="3637"/>
        <item m="1" x="1587"/>
        <item m="1" x="3350"/>
        <item m="1" x="6099"/>
        <item m="1" x="6659"/>
        <item m="1" x="4198"/>
        <item m="1" x="4199"/>
        <item m="1" x="2333"/>
        <item m="1" x="2334"/>
        <item m="1" x="2723"/>
        <item m="1" x="4710"/>
        <item m="1" x="1733"/>
        <item m="1" x="6198"/>
        <item m="1" x="3187"/>
        <item m="1" x="5692"/>
        <item m="1" x="2146"/>
        <item m="1" x="1756"/>
        <item m="1" x="5876"/>
        <item m="1" x="6748"/>
        <item m="1" x="2201"/>
        <item m="1" x="5238"/>
        <item m="1" x="5237"/>
        <item x="813"/>
        <item x="838"/>
        <item x="472"/>
        <item m="1" x="6640"/>
        <item x="484"/>
        <item x="483"/>
        <item x="482"/>
        <item x="481"/>
        <item x="480"/>
        <item x="364"/>
        <item x="363"/>
        <item m="1" x="1303"/>
        <item m="1" x="6489"/>
        <item m="1" x="3434"/>
        <item m="1" x="5878"/>
        <item x="513"/>
        <item x="512"/>
        <item x="511"/>
        <item x="510"/>
        <item x="509"/>
        <item x="508"/>
        <item x="507"/>
        <item x="506"/>
        <item x="505"/>
        <item x="504"/>
        <item x="424"/>
        <item x="430"/>
        <item m="1" x="5233"/>
        <item m="1" x="1306"/>
        <item m="1" x="5164"/>
        <item m="1" x="5769"/>
        <item m="1" x="3559"/>
        <item m="1" x="2045"/>
        <item x="595"/>
        <item x="619"/>
        <item x="653"/>
        <item x="663"/>
        <item x="724"/>
        <item x="723"/>
        <item x="722"/>
        <item x="721"/>
        <item x="720"/>
        <item m="1" x="1441"/>
        <item m="1" x="3744"/>
        <item m="1" x="6762"/>
        <item x="840"/>
        <item m="1" x="1305"/>
        <item m="1" x="2941"/>
        <item m="1" x="1234"/>
        <item x="817"/>
        <item m="1" x="2880"/>
        <item m="1" x="3464"/>
        <item m="1" x="3462"/>
        <item m="1" x="3463"/>
        <item m="1" x="5405"/>
        <item m="1" x="2784"/>
        <item m="1" x="2971"/>
        <item m="1" x="2804"/>
        <item m="1" x="1041"/>
        <item m="1" x="5250"/>
        <item m="1" x="5251"/>
        <item m="1" x="5252"/>
        <item m="1" x="5253"/>
        <item m="1" x="5254"/>
        <item m="1" x="4337"/>
        <item m="1" x="5602"/>
        <item m="1" x="5697"/>
        <item m="1" x="5627"/>
        <item m="1" x="1910"/>
        <item m="1" x="898"/>
        <item m="1" x="3843"/>
        <item m="1" x="4175"/>
        <item m="1" x="1315"/>
        <item x="267"/>
        <item x="266"/>
        <item x="265"/>
        <item m="1" x="4276"/>
        <item m="1" x="6247"/>
        <item m="1" x="3781"/>
        <item x="355"/>
        <item x="354"/>
        <item x="353"/>
        <item x="352"/>
        <item x="351"/>
        <item x="350"/>
        <item x="349"/>
        <item x="348"/>
        <item x="347"/>
        <item x="346"/>
        <item m="1" x="2271"/>
        <item m="1" x="1878"/>
        <item m="1" x="5305"/>
        <item m="1" x="4559"/>
        <item m="1" x="3437"/>
        <item m="1" x="4558"/>
        <item m="1" x="3436"/>
        <item m="1" x="4557"/>
        <item m="1" x="3435"/>
        <item m="1" x="1141"/>
        <item m="1" x="2627"/>
        <item m="1" x="3631"/>
        <item m="1" x="3178"/>
        <item m="1" x="4040"/>
        <item m="1" x="2610"/>
        <item m="1" x="2961"/>
        <item m="1" x="1655"/>
        <item m="1" x="3071"/>
        <item m="1" x="1038"/>
        <item m="1" x="5438"/>
        <item m="1" x="4271"/>
        <item m="1" x="4256"/>
        <item m="1" x="3793"/>
        <item m="1" x="4882"/>
        <item m="1" x="3625"/>
        <item m="1" x="3611"/>
        <item m="1" x="2898"/>
        <item m="1" x="5638"/>
        <item m="1" x="5534"/>
        <item m="1" x="4182"/>
        <item m="1" x="4075"/>
        <item m="1" x="4145"/>
        <item m="1" x="4045"/>
        <item m="1" x="3471"/>
        <item m="1" x="2179"/>
        <item m="1" x="2178"/>
        <item m="1" x="1146"/>
        <item m="1" x="1785"/>
        <item m="1" x="6796"/>
        <item m="1" x="3174"/>
        <item m="1" x="5990"/>
        <item m="1" x="3363"/>
        <item m="1" x="3364"/>
        <item m="1" x="3352"/>
        <item m="1" x="2632"/>
        <item m="1" x="1879"/>
        <item m="1" x="3280"/>
        <item m="1" x="4096"/>
        <item m="1" x="4483"/>
        <item m="1" x="2932"/>
        <item m="1" x="1238"/>
        <item m="1" x="3508"/>
        <item m="1" x="5946"/>
        <item m="1" x="1245"/>
        <item m="1" x="1236"/>
        <item m="1" x="6127"/>
        <item m="1" x="1450"/>
        <item m="1" x="1633"/>
        <item m="1" x="6166"/>
        <item m="1" x="6199"/>
        <item m="1" x="1775"/>
        <item m="1" x="1182"/>
        <item m="1" x="6065"/>
        <item m="1" x="5040"/>
        <item m="1" x="5836"/>
        <item m="1" x="4197"/>
        <item m="1" x="1998"/>
        <item m="1" x="1898"/>
        <item m="1" x="1870"/>
        <item m="1" x="6857"/>
        <item m="1" x="4456"/>
        <item m="1" x="5219"/>
        <item m="1" x="3672"/>
        <item m="1" x="1509"/>
        <item m="1" x="5365"/>
        <item m="1" x="5807"/>
        <item m="1" x="5806"/>
        <item m="1" x="5818"/>
        <item m="1" x="5817"/>
        <item m="1" x="5829"/>
        <item m="1" x="5828"/>
        <item m="1" x="2825"/>
        <item m="1" x="2824"/>
        <item m="1" x="2838"/>
        <item m="1" x="2837"/>
        <item m="1" x="2845"/>
        <item m="1" x="2844"/>
        <item m="1" x="2906"/>
        <item m="1" x="4892"/>
        <item m="1" x="1102"/>
        <item m="1" x="5974"/>
        <item m="1" x="6809"/>
        <item m="1" x="1427"/>
        <item m="1" x="3158"/>
        <item m="1" x="4950"/>
        <item m="1" x="2618"/>
        <item m="1" x="2617"/>
        <item m="1" x="5785"/>
        <item m="1" x="1514"/>
        <item m="1" x="4925"/>
        <item m="1" x="4923"/>
        <item m="1" x="3415"/>
        <item m="1" x="6497"/>
        <item m="1" x="908"/>
        <item m="1" x="6812"/>
        <item m="1" x="5751"/>
        <item m="1" x="6538"/>
        <item m="1" x="5068"/>
        <item m="1" x="1219"/>
        <item m="1" x="5662"/>
        <item m="1" x="2985"/>
        <item m="1" x="2794"/>
        <item m="1" x="6556"/>
        <item m="1" x="6555"/>
        <item m="1" x="6554"/>
        <item m="1" x="6553"/>
        <item m="1" x="3262"/>
        <item m="1" x="3276"/>
        <item m="1" x="6803"/>
        <item m="1" x="2316"/>
        <item m="1" x="6752"/>
        <item m="1" x="2274"/>
        <item m="1" x="6802"/>
        <item m="1" x="2315"/>
        <item m="1" x="6751"/>
        <item m="1" x="2273"/>
        <item m="1" x="1892"/>
        <item m="1" x="888"/>
        <item m="1" x="5489"/>
        <item m="1" x="2815"/>
        <item m="1" x="3491"/>
        <item m="1" x="6581"/>
        <item m="1" x="5139"/>
        <item m="1" x="3727"/>
        <item m="1" x="3861"/>
        <item m="1" x="1908"/>
        <item m="1" x="3778"/>
        <item m="1" x="3653"/>
        <item m="1" x="5801"/>
        <item m="1" x="1454"/>
        <item m="1" x="3576"/>
        <item m="1" x="4328"/>
        <item m="1" x="6495"/>
        <item m="1" x="3418"/>
        <item m="1" x="4158"/>
        <item m="1" x="6321"/>
        <item m="1" x="5431"/>
        <item m="1" x="1440"/>
        <item m="1" x="1060"/>
        <item m="1" x="6479"/>
        <item m="1" x="1377"/>
        <item m="1" x="1511"/>
        <item m="1" x="2093"/>
        <item m="1" x="6237"/>
        <item m="1" x="2406"/>
        <item m="1" x="1855"/>
        <item m="1" x="851"/>
        <item m="1" x="5121"/>
        <item m="1" x="2300"/>
        <item m="1" x="2136"/>
        <item m="1" x="1854"/>
        <item m="1" x="4765"/>
        <item m="1" x="6601"/>
        <item m="1" x="6241"/>
        <item m="1" x="6677"/>
        <item m="1" x="3917"/>
        <item m="1" x="6681"/>
        <item m="1" x="2404"/>
        <item m="1" x="3916"/>
        <item m="1" x="5859"/>
        <item m="1" x="5474"/>
        <item m="1" x="5109"/>
        <item m="1" x="4694"/>
        <item m="1" x="4300"/>
        <item m="1" x="1659"/>
        <item m="1" x="5202"/>
        <item m="1" x="4900"/>
        <item m="1" x="3134"/>
        <item m="1" x="3731"/>
        <item m="1" x="3486"/>
        <item m="1" x="6703"/>
        <item m="1" x="4391"/>
        <item m="1" x="2823"/>
        <item m="1" x="1056"/>
        <item m="1" x="3076"/>
        <item m="1" x="4275"/>
        <item m="1" x="4195"/>
        <item m="1" x="6522"/>
        <item m="1" x="2331"/>
        <item m="1" x="6080"/>
        <item m="1" x="6079"/>
        <item m="1" x="6078"/>
        <item m="1" x="4215"/>
        <item m="1" x="1217"/>
        <item m="1" x="6416"/>
        <item m="1" x="5742"/>
        <item m="1" x="1057"/>
        <item m="1" x="4336"/>
        <item m="1" x="5416"/>
        <item m="1" x="6425"/>
        <item m="1" x="6134"/>
        <item m="1" x="3795"/>
        <item m="1" x="3401"/>
        <item m="1" x="6335"/>
        <item m="1" x="2100"/>
        <item m="1" x="1346"/>
        <item m="1" x="6583"/>
        <item m="1" x="2701"/>
        <item m="1" x="5791"/>
        <item m="1" x="4565"/>
        <item m="1" x="4811"/>
        <item m="1" x="3847"/>
        <item m="1" x="1261"/>
        <item m="1" x="5089"/>
        <item m="1" x="6408"/>
        <item m="1" x="6743"/>
        <item m="1" x="2591"/>
        <item m="1" x="2607"/>
        <item m="1" x="2606"/>
        <item m="1" x="2600"/>
        <item m="1" x="2599"/>
        <item m="1" x="2593"/>
        <item m="1" x="2590"/>
        <item m="1" x="3764"/>
        <item m="1" x="1131"/>
        <item m="1" x="1130"/>
        <item m="1" x="2678"/>
        <item m="1" x="2479"/>
        <item m="1" x="2571"/>
        <item m="1" x="2296"/>
        <item m="1" x="4281"/>
        <item m="1" x="3119"/>
        <item m="1" x="4130"/>
        <item m="1" x="3903"/>
        <item m="1" x="4325"/>
        <item m="1" x="4076"/>
        <item m="1" x="5486"/>
        <item m="1" x="3193"/>
        <item m="1" x="6145"/>
        <item m="1" x="4748"/>
        <item m="1" x="3140"/>
        <item m="1" x="2526"/>
        <item m="1" x="2525"/>
        <item m="1" x="1370"/>
        <item m="1" x="5094"/>
        <item m="1" x="2882"/>
        <item m="1" x="2195"/>
        <item m="1" x="2337"/>
        <item m="1" x="1113"/>
        <item m="1" x="5562"/>
        <item m="1" x="6707"/>
        <item m="1" x="1499"/>
        <item m="1" x="5418"/>
        <item m="1" x="4666"/>
        <item m="1" x="1429"/>
        <item m="1" x="3391"/>
        <item m="1" x="6642"/>
        <item m="1" x="4788"/>
        <item m="1" x="4150"/>
        <item m="1" x="5766"/>
        <item m="1" x="1298"/>
        <item m="1" x="4701"/>
        <item m="1" x="3380"/>
        <item m="1" x="1671"/>
        <item m="1" x="4924"/>
        <item m="1" x="6856"/>
        <item m="1" x="6282"/>
        <item m="1" x="5509"/>
        <item m="1" x="5369"/>
        <item m="1" x="5759"/>
        <item m="1" x="1523"/>
        <item m="1" x="6395"/>
        <item m="1" x="1891"/>
        <item m="1" x="2245"/>
        <item m="1" x="4425"/>
        <item m="1" x="5213"/>
        <item m="1" x="5566"/>
        <item m="1" x="4353"/>
        <item m="1" x="6757"/>
        <item m="1" x="2233"/>
        <item m="1" x="6365"/>
        <item m="1" x="6260"/>
        <item m="1" x="4371"/>
        <item m="1" x="5746"/>
        <item m="1" x="5644"/>
        <item m="1" x="4749"/>
        <item m="1" x="3796"/>
        <item m="1" x="4542"/>
        <item m="1" x="4377"/>
        <item m="1" x="5934"/>
        <item m="1" x="4378"/>
        <item m="1" x="6364"/>
        <item m="1" x="3904"/>
        <item m="1" x="4228"/>
        <item m="1" x="4032"/>
        <item m="1" x="4662"/>
        <item m="1" x="4031"/>
        <item m="1" x="1612"/>
        <item m="1" x="1576"/>
        <item m="1" x="4180"/>
        <item m="1" x="3061"/>
        <item m="1" x="1690"/>
        <item m="1" x="1688"/>
        <item m="1" x="6679"/>
        <item m="1" x="6678"/>
        <item m="1" x="2405"/>
        <item m="1" x="2789"/>
        <item m="1" x="1689"/>
        <item m="1" x="3337"/>
        <item m="1" x="3138"/>
        <item m="1" x="4430"/>
        <item m="1" x="5601"/>
        <item m="1" x="4541"/>
        <item m="1" x="5563"/>
        <item m="1" x="5113"/>
        <item m="1" x="5112"/>
        <item m="1" x="5111"/>
        <item m="1" x="5110"/>
        <item m="1" x="6236"/>
        <item m="1" x="6399"/>
        <item m="1" x="2375"/>
        <item m="1" x="6196"/>
        <item m="1" x="4024"/>
        <item m="1" x="4023"/>
        <item m="1" x="6459"/>
        <item m="1" x="1226"/>
        <item m="1" x="1291"/>
        <item m="1" x="2666"/>
        <item m="1" x="4381"/>
        <item m="1" x="5478"/>
        <item m="1" x="4137"/>
        <item m="1" x="5304"/>
        <item m="1" x="3552"/>
        <item m="1" x="4819"/>
        <item m="1" x="4818"/>
        <item m="1" x="6680"/>
        <item m="1" x="924"/>
        <item m="1" x="1672"/>
        <item m="1" x="3211"/>
        <item m="1" x="5132"/>
        <item m="1" x="1547"/>
        <item m="1" x="1366"/>
        <item m="1" x="4697"/>
        <item m="1" x="1889"/>
        <item m="1" x="1890"/>
        <item m="1" x="1172"/>
        <item m="1" x="1173"/>
        <item m="1" x="1777"/>
        <item m="1" x="1778"/>
        <item m="1" x="1086"/>
        <item m="1" x="3899"/>
        <item m="1" x="5992"/>
        <item m="1" x="2496"/>
        <item m="1" x="5907"/>
        <item m="1" x="5228"/>
        <item m="1" x="5275"/>
        <item m="1" x="4581"/>
        <item m="1" x="2114"/>
        <item m="1" x="6468"/>
        <item m="1" x="4883"/>
        <item m="1" x="3425"/>
        <item m="1" x="1925"/>
        <item m="1" x="3925"/>
        <item m="1" x="2778"/>
        <item m="1" x="1122"/>
        <item m="1" x="2742"/>
        <item m="1" x="2661"/>
        <item m="1" x="4292"/>
        <item m="1" x="951"/>
        <item m="1" x="4727"/>
        <item m="1" x="4351"/>
        <item m="1" x="4341"/>
        <item m="1" x="4350"/>
        <item m="1" x="4340"/>
        <item m="1" x="4349"/>
        <item m="1" x="4339"/>
        <item m="1" x="4338"/>
        <item m="1" x="4609"/>
        <item m="1" x="5276"/>
        <item m="1" x="2508"/>
        <item m="1" x="4627"/>
        <item m="1" x="6392"/>
        <item m="1" x="2241"/>
        <item m="1" x="6380"/>
        <item m="1" x="4742"/>
        <item m="1" x="6869"/>
        <item m="1" x="2628"/>
        <item m="1" x="3797"/>
        <item m="1" x="2957"/>
        <item m="1" x="2293"/>
        <item m="1" x="1507"/>
        <item m="1" x="1738"/>
        <item m="1" x="2106"/>
        <item m="1" x="2936"/>
        <item m="1" x="961"/>
        <item m="1" x="1841"/>
        <item m="1" x="4015"/>
        <item m="1" x="3864"/>
        <item m="1" x="6230"/>
        <item m="1" x="5846"/>
        <item m="1" x="4548"/>
        <item m="1" x="5458"/>
        <item m="1" x="3551"/>
        <item m="1" x="6334"/>
        <item m="1" x="2731"/>
        <item m="1" x="5948"/>
        <item m="1" x="2256"/>
        <item m="1" x="4790"/>
        <item m="1" x="4043"/>
        <item m="1" x="3655"/>
        <item m="1" x="5857"/>
        <item m="1" x="1770"/>
        <item m="1" x="6817"/>
        <item m="1" x="1051"/>
        <item m="1" x="3959"/>
        <item m="1" x="5277"/>
        <item m="1" x="6409"/>
        <item m="1" x="2335"/>
        <item m="1" x="1957"/>
        <item m="1" x="1884"/>
        <item m="1" x="1948"/>
        <item m="1" x="1876"/>
        <item m="1" x="1939"/>
        <item m="1" x="1868"/>
        <item m="1" x="3709"/>
        <item m="1" x="6511"/>
        <item m="1" x="6510"/>
        <item m="1" x="5713"/>
        <item m="1" x="2414"/>
        <item m="1" x="6296"/>
        <item m="1" x="6490"/>
        <item m="1" x="6087"/>
        <item m="1" x="5963"/>
        <item m="1" x="1405"/>
        <item m="1" x="6266"/>
        <item m="1" x="6316"/>
        <item m="1" x="887"/>
        <item m="1" x="6402"/>
        <item m="1" x="6401"/>
        <item m="1" x="5926"/>
        <item m="1" x="2878"/>
        <item m="1" x="4903"/>
        <item m="1" x="6566"/>
        <item m="1" x="4928"/>
        <item m="1" x="5247"/>
        <item m="1" x="2899"/>
        <item m="1" x="3163"/>
        <item m="1" x="2504"/>
        <item m="1" x="6709"/>
        <item m="1" x="2169"/>
        <item m="1" x="6267"/>
        <item m="1" x="1404"/>
        <item m="1" x="1388"/>
        <item m="1" x="6694"/>
        <item m="1" x="3087"/>
        <item m="1" x="4846"/>
        <item m="1" x="4845"/>
        <item m="1" x="6602"/>
        <item m="1" x="6584"/>
        <item m="1" x="5683"/>
        <item m="1" x="5678"/>
        <item m="1" x="5631"/>
        <item m="1" x="2077"/>
        <item m="1" x="3194"/>
        <item m="1" x="5151"/>
        <item m="1" x="5889"/>
        <item m="1" x="3162"/>
        <item m="1" x="2430"/>
        <item m="1" x="6540"/>
        <item m="1" x="1222"/>
        <item m="1" x="2269"/>
        <item m="1" x="3341"/>
        <item m="1" x="1516"/>
        <item m="1" x="1664"/>
        <item m="1" x="6722"/>
        <item m="1" x="1940"/>
        <item m="1" x="5056"/>
        <item m="1" x="4935"/>
        <item m="1" x="1917"/>
        <item m="1" x="1229"/>
        <item m="1" x="2292"/>
        <item m="1" x="2291"/>
        <item m="1" x="2290"/>
        <item m="1" x="2289"/>
        <item m="1" x="1972"/>
        <item m="1" x="2415"/>
        <item m="1" x="1352"/>
        <item m="1" x="1351"/>
        <item m="1" x="3226"/>
        <item m="1" x="6351"/>
        <item m="1" x="5224"/>
        <item m="1" x="4438"/>
        <item m="1" x="1999"/>
        <item m="1" x="1194"/>
        <item m="1" x="1632"/>
        <item m="1" x="2554"/>
        <item m="1" x="6248"/>
        <item m="1" x="3703"/>
        <item m="1" x="2766"/>
        <item m="1" x="5363"/>
        <item m="1" x="5284"/>
        <item m="1" x="1812"/>
        <item m="1" x="2459"/>
        <item m="1" x="2458"/>
        <item m="1" x="2457"/>
        <item m="1" x="2311"/>
        <item m="1" x="4755"/>
        <item m="1" x="1209"/>
        <item m="1" x="1282"/>
        <item m="1" x="6156"/>
        <item m="1" x="6411"/>
        <item m="1" x="4970"/>
        <item m="1" x="1461"/>
        <item m="1" x="6125"/>
        <item m="1" x="1004"/>
        <item m="1" x="6112"/>
        <item m="1" x="1090"/>
        <item m="1" x="4529"/>
        <item m="1" x="1817"/>
        <item m="1" x="4870"/>
        <item m="1" x="1221"/>
        <item m="1" x="5155"/>
        <item m="1" x="2603"/>
        <item m="1" x="5076"/>
        <item m="1" x="1645"/>
        <item m="1" x="4664"/>
        <item m="1" x="2799"/>
        <item m="1" x="6242"/>
        <item m="1" x="5408"/>
        <item m="1" x="5321"/>
        <item m="1" x="2952"/>
        <item m="1" x="1109"/>
        <item m="1" x="2721"/>
        <item m="1" x="5936"/>
        <item m="1" x="5749"/>
        <item m="1" x="5312"/>
        <item m="1" x="5311"/>
        <item m="1" x="6298"/>
        <item m="1" x="6297"/>
        <item m="1" x="6160"/>
        <item m="1" x="6159"/>
        <item m="1" x="1342"/>
        <item m="1" x="3762"/>
        <item m="1" x="2112"/>
        <item m="1" x="2797"/>
        <item m="1" x="2385"/>
        <item m="1" x="3209"/>
        <item m="1" x="6261"/>
        <item m="1" x="3307"/>
        <item m="1" x="2072"/>
        <item m="1" x="2071"/>
        <item m="1" x="2073"/>
        <item m="1" x="2076"/>
        <item m="1" x="2075"/>
        <item m="1" x="2074"/>
        <item m="1" x="2862"/>
        <item m="1" x="4754"/>
        <item m="1" x="2861"/>
        <item m="1" x="5726"/>
        <item m="1" x="3602"/>
        <item m="1" x="5727"/>
        <item m="1" x="3603"/>
        <item m="1" x="3069"/>
        <item m="1" x="2549"/>
        <item m="1" x="5192"/>
        <item m="1" x="1825"/>
        <item m="1" x="2288"/>
        <item m="1" x="1174"/>
        <item m="1" x="2001"/>
        <item m="1" x="5618"/>
        <item m="1" x="5986"/>
        <item m="1" x="5248"/>
        <item m="1" x="5266"/>
        <item m="1" x="5977"/>
        <item m="1" x="3081"/>
        <item m="1" x="5388"/>
        <item m="1" x="992"/>
        <item m="1" x="4969"/>
        <item m="1" x="906"/>
        <item m="1" x="1401"/>
        <item m="1" x="6723"/>
        <item m="1" x="5617"/>
        <item m="1" x="877"/>
        <item m="1" x="876"/>
        <item m="1" x="2938"/>
        <item m="1" x="3037"/>
        <item m="1" x="3036"/>
        <item m="1" x="2937"/>
        <item m="1" x="1730"/>
        <item m="1" x="3570"/>
        <item m="1" x="3569"/>
        <item m="1" x="5430"/>
        <item m="1" x="3561"/>
        <item m="1" x="3229"/>
        <item m="1" x="3978"/>
        <item m="1" x="6111"/>
        <item m="1" x="3298"/>
        <item m="1" x="3297"/>
        <item m="1" x="6173"/>
        <item m="1" x="6172"/>
        <item m="1" x="1264"/>
        <item m="1" x="4308"/>
        <item m="1" x="1307"/>
        <item m="1" x="5850"/>
        <item m="1" x="2900"/>
        <item m="1" x="4482"/>
        <item m="1" x="5728"/>
        <item m="1" x="5941"/>
        <item m="1" x="1318"/>
        <item m="1" x="3455"/>
        <item m="1" x="6504"/>
        <item m="1" x="1864"/>
        <item m="1" x="2322"/>
        <item m="1" x="1003"/>
        <item m="1" x="5847"/>
        <item m="1" x="1714"/>
        <item m="1" x="5555"/>
        <item m="1" x="4089"/>
        <item m="1" x="1788"/>
        <item m="1" x="5460"/>
        <item m="1" x="5461"/>
        <item m="1" x="4978"/>
        <item m="1" x="5770"/>
        <item m="1" x="4956"/>
        <item m="1" x="4933"/>
        <item m="1" x="4909"/>
        <item m="1" x="5744"/>
        <item m="1" x="5709"/>
        <item m="1" x="5694"/>
        <item m="1" x="4955"/>
        <item m="1" x="4932"/>
        <item m="1" x="5743"/>
        <item m="1" x="5708"/>
        <item m="1" x="1152"/>
        <item m="1" x="1151"/>
        <item m="1" x="4621"/>
        <item m="1" x="4620"/>
        <item m="1" x="4619"/>
        <item m="1" x="2064"/>
        <item m="1" x="1033"/>
        <item m="1" x="6724"/>
        <item m="1" x="3270"/>
        <item m="1" x="5577"/>
        <item m="1" x="3268"/>
        <item m="1" x="4285"/>
        <item m="1" x="5423"/>
        <item m="1" x="5480"/>
        <item m="1" x="5578"/>
        <item m="1" x="3053"/>
        <item m="1" x="3052"/>
        <item m="1" x="3035"/>
        <item m="1" x="3396"/>
        <item m="1" x="3395"/>
        <item m="1" x="5414"/>
        <item m="1" x="1963"/>
        <item m="1" x="5623"/>
        <item m="1" x="899"/>
        <item m="1" x="2268"/>
        <item m="1" x="4278"/>
        <item m="1" x="3100"/>
        <item m="1" x="3271"/>
        <item m="1" x="2182"/>
        <item m="1" x="1095"/>
        <item m="1" x="4439"/>
        <item m="1" x="1624"/>
        <item m="1" x="5081"/>
        <item m="1" x="3480"/>
        <item m="1" x="1836"/>
        <item m="1" x="5400"/>
        <item m="1" x="5399"/>
        <item m="1" x="5398"/>
        <item m="1" x="5397"/>
        <item m="1" x="5736"/>
        <item m="1" x="4497"/>
        <item m="1" x="3057"/>
        <item m="1" x="2673"/>
        <item m="1" x="3056"/>
        <item m="1" x="2672"/>
        <item m="1" x="2652"/>
        <item m="1" x="1826"/>
        <item m="1" x="1572"/>
        <item m="1" x="1571"/>
        <item m="1" x="1570"/>
        <item m="1" x="5088"/>
        <item m="1" x="5897"/>
        <item m="1" x="5896"/>
        <item m="1" x="5080"/>
        <item m="1" x="1058"/>
        <item m="1" x="6830"/>
        <item m="1" x="1373"/>
        <item m="1" x="6804"/>
        <item m="1" x="2317"/>
        <item m="1" x="6753"/>
        <item m="1" x="5147"/>
        <item m="1" x="6597"/>
        <item m="1" x="6391"/>
        <item m="1" x="4649"/>
        <item m="1" x="1048"/>
        <item m="1" x="3976"/>
        <item m="1" x="3009"/>
        <item m="1" x="5288"/>
        <item m="1" x="5287"/>
        <item m="1" x="6061"/>
        <item m="1" x="3096"/>
        <item m="1" x="5956"/>
        <item m="1" x="5672"/>
        <item m="1" x="2302"/>
        <item m="1" x="3431"/>
        <item m="1" x="3782"/>
        <item m="1" x="2960"/>
        <item m="1" x="6284"/>
        <item m="1" x="3269"/>
        <item m="1" x="2065"/>
        <item m="1" x="6358"/>
        <item m="1" x="5598"/>
        <item m="1" x="5505"/>
        <item m="1" x="1019"/>
        <item m="1" x="909"/>
        <item m="1" x="5689"/>
        <item m="1" x="907"/>
        <item m="1" x="3928"/>
        <item m="1" x="3213"/>
        <item m="1" x="6183"/>
        <item m="1" x="6184"/>
        <item m="1" x="6073"/>
        <item m="1" x="3398"/>
        <item m="1" x="5401"/>
        <item m="1" x="3079"/>
        <item m="1" x="2605"/>
        <item m="1" x="2604"/>
        <item m="1" x="2602"/>
        <item m="1" x="2601"/>
        <item m="1" x="2597"/>
        <item m="1" x="2596"/>
        <item m="1" x="2595"/>
        <item m="1" x="2594"/>
        <item m="1" x="2592"/>
        <item m="1" x="5809"/>
        <item m="1" x="5316"/>
        <item m="1" x="5315"/>
        <item m="1" x="1600"/>
        <item m="1" x="5810"/>
        <item m="1" x="2611"/>
        <item m="1" x="6222"/>
        <item m="1" x="4534"/>
        <item m="1" x="5328"/>
        <item m="1" x="5327"/>
        <item m="1" x="3068"/>
        <item m="1" x="4854"/>
        <item m="1" x="4566"/>
        <item m="1" x="3822"/>
        <item m="1" x="3439"/>
        <item m="1" x="5738"/>
        <item m="1" x="5669"/>
        <item m="1" x="1956"/>
        <item m="1" x="2150"/>
        <item m="1" x="4498"/>
        <item m="1" x="6713"/>
        <item m="1" x="3008"/>
        <item m="1" x="4131"/>
        <item m="1" x="1092"/>
        <item m="1" x="6747"/>
        <item m="1" x="5157"/>
        <item m="1" x="4332"/>
        <item m="1" x="6863"/>
        <item m="1" x="935"/>
        <item m="1" x="1013"/>
        <item m="1" x="1200"/>
        <item x="718"/>
        <item m="1" x="2040"/>
        <item m="1" x="2007"/>
        <item m="1" x="3223"/>
        <item m="1" x="1718"/>
        <item m="1" x="2708"/>
        <item m="1" x="4465"/>
        <item x="719"/>
        <item m="1" x="6637"/>
        <item m="1" x="5665"/>
        <item m="1" x="2341"/>
        <item m="1" x="5789"/>
        <item m="1" x="6807"/>
        <item m="1" x="1719"/>
        <item m="1" x="6368"/>
        <item m="1" x="1445"/>
        <item m="1" x="5334"/>
        <item m="1" x="6701"/>
        <item m="1" x="2548"/>
        <item m="1" x="2980"/>
        <item x="62"/>
        <item m="1" x="5825"/>
        <item m="1" x="6311"/>
        <item m="1" x="3556"/>
        <item m="1" x="999"/>
        <item m="1" x="4942"/>
        <item m="1" x="6363"/>
        <item m="1" x="5558"/>
        <item m="1" x="1720"/>
        <item m="1" x="954"/>
        <item m="1" x="1177"/>
        <item m="1" x="2755"/>
        <item m="1" x="2041"/>
        <item x="63"/>
        <item m="1" x="1321"/>
        <item m="1" x="1717"/>
        <item x="581"/>
        <item m="1" x="4943"/>
        <item m="1" x="4264"/>
        <item m="1" x="1133"/>
        <item m="1" x="6162"/>
        <item m="1" x="4655"/>
        <item m="1" x="5879"/>
        <item m="1" x="6603"/>
        <item m="1" x="5931"/>
        <item m="1" x="5335"/>
        <item m="1" x="5604"/>
        <item m="1" x="998"/>
        <item m="1" x="4406"/>
        <item m="1" x="1882"/>
        <item m="1" x="5510"/>
      </items>
      <autoSortScope>
        <pivotArea dataOnly="0" outline="0" fieldPosition="0">
          <references count="1">
            <reference field="4294967294" count="1" selected="0">
              <x v="0"/>
            </reference>
          </references>
        </pivotArea>
      </autoSortScope>
    </pivotField>
    <pivotField axis="axisPage" compact="0" outline="0" showAll="0" defaultSubtotal="0">
      <items count="3">
        <item x="1"/>
        <item x="0"/>
        <item m="1" x="2"/>
      </items>
    </pivotField>
    <pivotField axis="axisRow" compact="0" outline="0" showAll="0" sortType="descending" defaultSubtotal="0">
      <items count="13">
        <item x="7"/>
        <item x="2"/>
        <item x="10"/>
        <item x="5"/>
        <item x="4"/>
        <item x="0"/>
        <item x="3"/>
        <item x="6"/>
        <item x="1"/>
        <item x="11"/>
        <item x="12"/>
        <item x="9"/>
        <item x="8"/>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70">
        <item x="20"/>
        <item x="37"/>
        <item x="17"/>
        <item x="12"/>
        <item x="6"/>
        <item x="0"/>
        <item x="34"/>
        <item x="46"/>
        <item x="35"/>
        <item x="1"/>
        <item x="21"/>
        <item x="45"/>
        <item m="1" x="59"/>
        <item x="43"/>
        <item x="14"/>
        <item x="8"/>
        <item x="27"/>
        <item x="22"/>
        <item x="5"/>
        <item x="28"/>
        <item m="1" x="57"/>
        <item x="44"/>
        <item x="11"/>
        <item x="24"/>
        <item m="1" x="47"/>
        <item x="4"/>
        <item x="32"/>
        <item m="1" x="65"/>
        <item m="1" x="69"/>
        <item x="42"/>
        <item m="1" x="60"/>
        <item x="23"/>
        <item x="13"/>
        <item x="33"/>
        <item x="25"/>
        <item x="7"/>
        <item m="1" x="61"/>
        <item x="39"/>
        <item x="18"/>
        <item x="3"/>
        <item x="2"/>
        <item x="19"/>
        <item m="1" x="54"/>
        <item m="1" x="68"/>
        <item x="10"/>
        <item x="40"/>
        <item m="1" x="62"/>
        <item m="1" x="56"/>
        <item x="30"/>
        <item x="9"/>
        <item x="26"/>
        <item x="29"/>
        <item x="15"/>
        <item x="31"/>
        <item x="16"/>
        <item m="1" x="53"/>
        <item m="1" x="51"/>
        <item x="36"/>
        <item m="1" x="67"/>
        <item m="1" x="66"/>
        <item m="1" x="48"/>
        <item x="41"/>
        <item x="38"/>
        <item m="1" x="55"/>
        <item m="1" x="52"/>
        <item m="1" x="63"/>
        <item m="1" x="58"/>
        <item m="1" x="64"/>
        <item m="1" x="49"/>
        <item m="1" x="50"/>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dataField="1" compact="0" numFmtId="165" outline="0" showAll="0" defaultSubtotal="0"/>
    <pivotField compact="0" outline="0" showAll="0"/>
  </pivotFields>
  <rowFields count="5">
    <field x="1"/>
    <field x="9"/>
    <field x="10"/>
    <field x="7"/>
    <field x="4"/>
  </rowFields>
  <rowItems count="63">
    <i>
      <x/>
    </i>
    <i>
      <x v="1"/>
      <x v="3"/>
      <x v="13"/>
      <x v="6006"/>
      <x v="17"/>
    </i>
    <i r="3">
      <x v="177"/>
      <x v="17"/>
    </i>
    <i r="3">
      <x v="180"/>
      <x v="17"/>
    </i>
    <i r="3">
      <x v="171"/>
      <x v="17"/>
    </i>
    <i r="3">
      <x v="181"/>
      <x v="17"/>
    </i>
    <i r="3">
      <x v="863"/>
      <x v="17"/>
    </i>
    <i r="3">
      <x v="176"/>
      <x v="17"/>
    </i>
    <i r="3">
      <x v="885"/>
      <x v="17"/>
    </i>
    <i r="3">
      <x v="1592"/>
      <x v="17"/>
    </i>
    <i r="3">
      <x v="172"/>
      <x v="17"/>
    </i>
    <i r="3">
      <x v="3080"/>
      <x v="17"/>
    </i>
    <i r="3">
      <x v="4032"/>
      <x v="17"/>
    </i>
    <i r="1">
      <x v="9"/>
      <x v="25"/>
      <x v="1545"/>
      <x v="10"/>
    </i>
    <i r="1">
      <x v="7"/>
      <x v="32"/>
      <x v="5066"/>
      <x v="102"/>
    </i>
    <i r="3">
      <x v="4536"/>
      <x v="12"/>
    </i>
    <i r="3">
      <x v="4537"/>
      <x v="12"/>
    </i>
    <i r="3">
      <x v="4534"/>
      <x v="12"/>
    </i>
    <i r="3">
      <x v="4535"/>
      <x v="12"/>
    </i>
    <i r="3">
      <x v="4533"/>
      <x v="12"/>
    </i>
    <i r="3">
      <x v="4532"/>
      <x v="12"/>
    </i>
    <i r="2">
      <x v="22"/>
      <x v="1460"/>
      <x v="102"/>
    </i>
    <i r="3">
      <x v="1545"/>
      <x v="102"/>
    </i>
    <i r="3">
      <x v="5639"/>
      <x v="102"/>
    </i>
    <i r="3">
      <x v="5597"/>
      <x v="102"/>
    </i>
    <i r="1">
      <x v="5"/>
      <x v="10"/>
      <x v="5466"/>
      <x v="73"/>
    </i>
    <i r="3">
      <x v="5467"/>
      <x v="73"/>
    </i>
    <i r="3">
      <x v="5573"/>
      <x v="73"/>
    </i>
    <i r="3">
      <x v="5465"/>
      <x v="73"/>
    </i>
    <i r="3">
      <x v="4973"/>
      <x v="10"/>
    </i>
    <i r="2">
      <x v="6"/>
      <x v="3542"/>
      <x v="33"/>
    </i>
    <i r="3">
      <x v="445"/>
      <x v="33"/>
    </i>
    <i r="3">
      <x v="448"/>
      <x v="33"/>
    </i>
    <i r="3">
      <x v="449"/>
      <x v="33"/>
    </i>
    <i r="3">
      <x v="1680"/>
      <x v="33"/>
    </i>
    <i r="3">
      <x v="446"/>
      <x v="33"/>
    </i>
    <i r="3">
      <x v="408"/>
      <x v="33"/>
    </i>
    <i r="2">
      <x v="23"/>
      <x v="848"/>
      <x v="33"/>
    </i>
    <i r="3">
      <x v="767"/>
      <x v="33"/>
    </i>
    <i r="3">
      <x v="4927"/>
      <x v="33"/>
    </i>
    <i r="3">
      <x v="444"/>
      <x v="33"/>
    </i>
    <i r="2">
      <x v="7"/>
      <x v="410"/>
      <x v="33"/>
    </i>
    <i r="1">
      <x v="4"/>
      <x v="25"/>
      <x v="1545"/>
      <x v="10"/>
    </i>
    <i r="2">
      <x v="18"/>
      <x v="371"/>
      <x v="10"/>
    </i>
    <i r="3">
      <x v="370"/>
      <x v="10"/>
    </i>
    <i r="1">
      <x v="10"/>
      <x v="25"/>
      <x v="1545"/>
      <x v="89"/>
    </i>
    <i r="1">
      <x v="2"/>
      <x v="8"/>
      <x v="455"/>
      <x v="33"/>
    </i>
    <i r="3">
      <x v="656"/>
      <x v="33"/>
    </i>
    <i r="3">
      <x v="900"/>
      <x v="33"/>
    </i>
    <i r="3">
      <x v="4926"/>
      <x v="33"/>
    </i>
    <i r="2">
      <x v="29"/>
      <x v="1874"/>
      <x v="33"/>
    </i>
    <i r="2">
      <x v="11"/>
      <x v="415"/>
      <x v="33"/>
    </i>
    <i r="3">
      <x v="416"/>
      <x v="33"/>
    </i>
    <i r="3">
      <x v="1875"/>
      <x v="33"/>
    </i>
    <i r="1">
      <x/>
      <x/>
      <x v="328"/>
      <x v="36"/>
    </i>
    <i r="3">
      <x v="327"/>
      <x v="36"/>
    </i>
    <i r="3">
      <x v="158"/>
      <x v="36"/>
    </i>
    <i r="1">
      <x v="11"/>
      <x v="51"/>
      <x v="685"/>
      <x v="21"/>
    </i>
    <i r="3">
      <x v="699"/>
      <x v="21"/>
    </i>
    <i r="3">
      <x v="169"/>
      <x v="21"/>
    </i>
    <i r="3">
      <x v="1605"/>
      <x v="21"/>
    </i>
    <i r="3">
      <x v="5008"/>
      <x v="21"/>
    </i>
    <i t="grand">
      <x/>
    </i>
  </rowItems>
  <colFields count="1">
    <field x="-2"/>
  </colFields>
  <colItems count="2">
    <i>
      <x/>
    </i>
    <i i="1">
      <x v="1"/>
    </i>
  </colItems>
  <pageFields count="1">
    <pageField fld="8" item="0" hier="-1"/>
  </pageFields>
  <dataFields count="2">
    <dataField name=" Количество" fld="16" baseField="2" baseItem="58" numFmtId="3"/>
    <dataField name="Доля" fld="16" showDataAs="percentOfTotal" baseField="2" baseItem="31" numFmtId="10"/>
  </dataFields>
  <formats count="9">
    <format dxfId="26">
      <pivotArea outline="0" collapsedLevelsAreSubtotals="1" fieldPosition="0"/>
    </format>
    <format dxfId="25">
      <pivotArea outline="0" fieldPosition="0">
        <references count="1">
          <reference field="4294967294" count="1">
            <x v="1"/>
          </reference>
        </references>
      </pivotArea>
    </format>
    <format dxfId="24">
      <pivotArea collapsedLevelsAreSubtotals="1" fieldPosition="0">
        <references count="1">
          <reference field="4" count="1">
            <x v="23"/>
          </reference>
        </references>
      </pivotArea>
    </format>
    <format dxfId="23">
      <pivotArea dataOnly="0" labelOnly="1" fieldPosition="0">
        <references count="1">
          <reference field="4" count="1">
            <x v="23"/>
          </reference>
        </references>
      </pivotArea>
    </format>
    <format dxfId="22">
      <pivotArea field="4" type="button" dataOnly="0" labelOnly="1" outline="0" axis="axisRow" fieldPosition="4"/>
    </format>
    <format dxfId="21">
      <pivotArea field="4" type="button" dataOnly="0" labelOnly="1" outline="0" axis="axisRow" fieldPosition="4"/>
    </format>
    <format dxfId="20">
      <pivotArea dataOnly="0" labelOnly="1" grandCol="1" outline="0" fieldPosition="0"/>
    </format>
    <format dxfId="19">
      <pivotArea dataOnly="0" labelOnly="1" grandCol="1" outline="0" fieldPosition="0"/>
    </format>
    <format dxfId="18">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B00-000000000000}" autoFormatId="0" applyNumberFormats="0" applyBorderFormats="0" applyFontFormats="1" applyPatternFormats="1" applyAlignmentFormats="0" applyWidthHeightFormats="0">
  <queryTableRefresh preserveSortFilterLayout="0" nextId="19">
    <queryTableFields count="18">
      <queryTableField id="1" name="ID" tableColumnId="1"/>
      <queryTableField id="2" name="Бренды для анализа" tableColumnId="2"/>
      <queryTableField id="3" name="Квартал" tableColumnId="3"/>
      <queryTableField id="4" name="Дата выпуска" tableColumnId="4"/>
      <queryTableField id="5" name="Бренд" tableColumnId="5"/>
      <queryTableField id="6" name="Производитель" tableColumnId="6"/>
      <queryTableField id="7" name="Артикул" tableColumnId="7"/>
      <queryTableField id="8" name="Модель" tableColumnId="8"/>
      <queryTableField id="9" name="Тип источника света" tableColumnId="9"/>
      <queryTableField id="10" name="Сегмент применения" tableColumnId="10"/>
      <queryTableField id="11" name="Тип светильника" tableColumnId="11"/>
      <queryTableField id="12" name="Мощность, Вт" tableColumnId="12"/>
      <queryTableField id="13" name="Световой поток, Лм" tableColumnId="13"/>
      <queryTableField id="14" name="Цветовая температура, K" tableColumnId="14"/>
      <queryTableField id="15" name="Индекс IP" tableColumnId="15"/>
      <queryTableField id="16" name="Наличие датчика движения" tableColumnId="16"/>
      <queryTableField id="17" name="Количество" tableColumnId="17"/>
      <queryTableField id="18" name="ТН ВЭД" tableColumnId="18"/>
    </queryTableFields>
  </queryTableRefresh>
</queryTable>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Таблица2" displayName="Таблица2" ref="A4:C27" totalsRowCount="1" headerRowDxfId="69" tableBorderDxfId="68">
  <autoFilter ref="A4:C26" xr:uid="{00000000-0009-0000-0100-000002000000}"/>
  <sortState xmlns:xlrd2="http://schemas.microsoft.com/office/spreadsheetml/2017/richdata2" ref="A5:C24">
    <sortCondition descending="1" ref="B4:B24"/>
  </sortState>
  <tableColumns count="3">
    <tableColumn id="1" xr3:uid="{00000000-0010-0000-0000-000001000000}" name="Бренд" totalsRowLabel="ТОП-20 брендов" dataDxfId="67" totalsRowDxfId="66"/>
    <tableColumn id="2" xr3:uid="{00000000-0010-0000-0000-000002000000}" name="Количество, штук" totalsRowFunction="sum" dataDxfId="65" totalsRowDxfId="64"/>
    <tableColumn id="3" xr3:uid="{00000000-0010-0000-0000-000003000000}" name="Доля" totalsRowFunction="custom" dataDxfId="63" totalsRowDxfId="62">
      <totalsRowFormula>B27/$B$28</totalsRow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Таблица3" displayName="Таблица3" ref="F4:K141" totalsRowCount="1" headerRowDxfId="61">
  <autoFilter ref="F4:K140" xr:uid="{00000000-0009-0000-0100-000003000000}"/>
  <tableColumns count="6">
    <tableColumn id="1" xr3:uid="{00000000-0010-0000-0100-000001000000}" name="Сегмент применения" totalsRowLabel="Итог" dataDxfId="60"/>
    <tableColumn id="2" xr3:uid="{00000000-0010-0000-0100-000002000000}" name="Тип светильника" dataDxfId="59"/>
    <tableColumn id="6" xr3:uid="{00000000-0010-0000-0100-000006000000}" name="Бренд" dataDxfId="58"/>
    <tableColumn id="3" xr3:uid="{00000000-0010-0000-0100-000003000000}" name="Модель" dataDxfId="57"/>
    <tableColumn id="4" xr3:uid="{00000000-0010-0000-0100-000004000000}" name="Количество" totalsRowFunction="sum" dataDxfId="56" totalsRowDxfId="55"/>
    <tableColumn id="5" xr3:uid="{00000000-0010-0000-0100-000005000000}" name="Доля в ТОП" totalsRowFunction="sum" dataDxfId="54" totalsRowDxfId="5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Таблица28" displayName="Таблица28" ref="A4:C28" totalsRowCount="1" headerRowDxfId="52" tableBorderDxfId="51">
  <autoFilter ref="A4:C27" xr:uid="{00000000-0009-0000-0100-000007000000}"/>
  <sortState xmlns:xlrd2="http://schemas.microsoft.com/office/spreadsheetml/2017/richdata2" ref="A5:C12">
    <sortCondition descending="1" ref="B4:B12"/>
  </sortState>
  <tableColumns count="3">
    <tableColumn id="1" xr3:uid="{00000000-0010-0000-0200-000001000000}" name="Бренд" totalsRowLabel="ТОП-20 брендов" dataDxfId="50" totalsRowDxfId="49"/>
    <tableColumn id="2" xr3:uid="{00000000-0010-0000-0200-000002000000}" name="Количество, штук" totalsRowFunction="sum" dataDxfId="48" totalsRowDxfId="47"/>
    <tableColumn id="3" xr3:uid="{00000000-0010-0000-0200-000003000000}" name="Доля" totalsRowFunction="custom" dataDxfId="46" totalsRowDxfId="45">
      <totalsRowFormula>B28/$B$29</totalsRow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Таблица39" displayName="Таблица39" ref="F4:K113" totalsRowCount="1" headerRowDxfId="44">
  <autoFilter ref="F4:K112" xr:uid="{00000000-0009-0000-0100-000008000000}"/>
  <sortState xmlns:xlrd2="http://schemas.microsoft.com/office/spreadsheetml/2017/richdata2" ref="F5:K132">
    <sortCondition descending="1" ref="J21:J149"/>
  </sortState>
  <tableColumns count="6">
    <tableColumn id="1" xr3:uid="{00000000-0010-0000-0300-000001000000}" name="Сегмент применения" totalsRowLabel="Итог" dataDxfId="43"/>
    <tableColumn id="2" xr3:uid="{00000000-0010-0000-0300-000002000000}" name="Тип светильника" dataDxfId="42"/>
    <tableColumn id="6" xr3:uid="{00000000-0010-0000-0300-000006000000}" name="Бренд" dataDxfId="41"/>
    <tableColumn id="3" xr3:uid="{00000000-0010-0000-0300-000003000000}" name="Модель" dataDxfId="40"/>
    <tableColumn id="4" xr3:uid="{00000000-0010-0000-0300-000004000000}" name="Количество" totalsRowFunction="sum" dataDxfId="39" totalsRowDxfId="38"/>
    <tableColumn id="5" xr3:uid="{00000000-0010-0000-0300-000005000000}" name="Доля в ТОП" totalsRowFunction="sum" dataDxfId="37" totalsRowDxfId="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Запрос" displayName="Запрос" ref="A2:R117" tableType="queryTable" totalsRowShown="0">
  <autoFilter ref="A2:R117" xr:uid="{CB6D3CA9-4F80-4D85-A1E8-B62E2462CE53}"/>
  <tableColumns count="18">
    <tableColumn id="1" xr3:uid="{DC6CBE64-E288-4087-BA42-43F0C85B41CE}" uniqueName="1" name="ID" queryTableFieldId="1" dataDxfId="17"/>
    <tableColumn id="2" xr3:uid="{1F7EB856-169A-4E39-8158-E71C0E6B55B2}" uniqueName="2" name="Бренды для анализа" queryTableFieldId="2" dataDxfId="16"/>
    <tableColumn id="3" xr3:uid="{91CDAC21-D87F-480D-89B1-48FFBCF75F7D}" uniqueName="3" name="Квартал" queryTableFieldId="3" dataDxfId="15"/>
    <tableColumn id="4" xr3:uid="{6091A43D-B1D0-4433-B61B-80F22BC66C62}" uniqueName="4" name="Дата выпуска" queryTableFieldId="4" dataDxfId="14"/>
    <tableColumn id="5" xr3:uid="{E1E5B911-A616-4F38-9D37-C2137E668ACF}" uniqueName="5" name="Бренд" queryTableFieldId="5" dataDxfId="13"/>
    <tableColumn id="6" xr3:uid="{F8AC4A30-DFBB-45D4-B13C-02CF5FCB7853}" uniqueName="6" name="Производитель" queryTableFieldId="6" dataDxfId="12"/>
    <tableColumn id="7" xr3:uid="{2929DB29-75FE-4855-8AF7-E3CFB4DBF253}" uniqueName="7" name="Артикул" queryTableFieldId="7" dataDxfId="11"/>
    <tableColumn id="8" xr3:uid="{5A6D8CDA-561F-430C-9CCE-02FB7EF2B2E6}" uniqueName="8" name="Модель" queryTableFieldId="8" dataDxfId="10"/>
    <tableColumn id="9" xr3:uid="{027ED391-3D1B-4A20-9B4B-A3574503165F}" uniqueName="9" name="Тип источника света" queryTableFieldId="9" dataDxfId="9" dataCellStyle="Финансовый"/>
    <tableColumn id="10" xr3:uid="{2CBA0FCA-B252-4937-90F1-D3B110021673}" uniqueName="10" name="Сегмент применения" queryTableFieldId="10" dataDxfId="8" dataCellStyle="Финансовый"/>
    <tableColumn id="11" xr3:uid="{C301E68B-6658-4E1E-AC10-DD1F58F4D5A2}" uniqueName="11" name="Тип светильника" queryTableFieldId="11" dataDxfId="7" dataCellStyle="Финансовый"/>
    <tableColumn id="12" xr3:uid="{40765C19-C16A-452C-A7F7-B36A3760B904}" uniqueName="12" name="Мощность, Вт" queryTableFieldId="12" dataDxfId="6" dataCellStyle="Финансовый"/>
    <tableColumn id="13" xr3:uid="{E2B21174-896F-4FD5-9259-AE6BBC370B2C}" uniqueName="13" name="Световой поток, Лм" queryTableFieldId="13" dataDxfId="5" dataCellStyle="Финансовый"/>
    <tableColumn id="14" xr3:uid="{53519755-F108-46E4-BD22-F27FFAD6BAAF}" uniqueName="14" name="Цветовая температура, K" queryTableFieldId="14" dataDxfId="4" dataCellStyle="Финансовый"/>
    <tableColumn id="15" xr3:uid="{E36A8912-5015-41F8-A910-A3D396C4830D}" uniqueName="15" name="Индекс IP" queryTableFieldId="15" dataDxfId="3" dataCellStyle="Финансовый"/>
    <tableColumn id="16" xr3:uid="{07162220-46AA-4712-BDDC-6B3180A76F7E}" uniqueName="16" name="Наличие датчика движения" queryTableFieldId="16" dataDxfId="2" dataCellStyle="Финансовый"/>
    <tableColumn id="17" xr3:uid="{D57B0EFA-AC31-4AF1-80AF-96F72F5D5754}" uniqueName="17" name="Количество" queryTableFieldId="17" dataDxfId="1" dataCellStyle="Финансовый"/>
    <tableColumn id="18" xr3:uid="{B6902C7F-799A-4979-97F5-2732FEF5EB12}" uniqueName="18" name="ТН ВЭД" queryTableFieldId="18" dataDxfId="0" dataCellStyle="Финансовый"/>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lbconsulting.ru" TargetMode="External"/><Relationship Id="rId1" Type="http://schemas.openxmlformats.org/officeDocument/2006/relationships/hyperlink" Target="http://www.lbconsulting.r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theme="8" tint="0.39997558519241921"/>
  </sheetPr>
  <dimension ref="A1:U113"/>
  <sheetViews>
    <sheetView tabSelected="1" workbookViewId="0"/>
  </sheetViews>
  <sheetFormatPr defaultColWidth="0" defaultRowHeight="14.4" zeroHeight="1" x14ac:dyDescent="0.3"/>
  <cols>
    <col min="1" max="1" width="3.44140625" style="7" customWidth="1"/>
    <col min="2" max="2" width="4" style="7" customWidth="1"/>
    <col min="3" max="13" width="14.44140625" style="7" customWidth="1"/>
    <col min="14" max="14" width="23.88671875" style="7" customWidth="1"/>
    <col min="15" max="15" width="31.109375" style="7" bestFit="1" customWidth="1"/>
    <col min="16" max="16" width="21.88671875" style="7" bestFit="1" customWidth="1"/>
    <col min="17" max="18" width="11.44140625" style="7" customWidth="1"/>
    <col min="19" max="21" width="0" style="7" hidden="1" customWidth="1"/>
    <col min="22" max="16384" width="11.44140625" style="7" hidden="1"/>
  </cols>
  <sheetData>
    <row r="1" spans="1:21" s="110" customFormat="1" ht="104.1" customHeight="1" thickBot="1" x14ac:dyDescent="0.35">
      <c r="B1" s="111"/>
      <c r="C1" s="111"/>
      <c r="D1" s="113" t="s">
        <v>1488</v>
      </c>
      <c r="E1" s="114"/>
      <c r="F1" s="114"/>
      <c r="G1" s="114"/>
      <c r="H1" s="114"/>
      <c r="I1" s="114"/>
      <c r="J1" s="114"/>
      <c r="K1" s="114"/>
      <c r="L1" s="114"/>
      <c r="M1" s="114"/>
      <c r="N1" s="114"/>
      <c r="O1" s="114"/>
      <c r="P1" s="114"/>
    </row>
    <row r="2" spans="1:21" x14ac:dyDescent="0.3"/>
    <row r="3" spans="1:21" ht="21" x14ac:dyDescent="0.4">
      <c r="B3" s="9" t="s">
        <v>85</v>
      </c>
      <c r="C3" s="10"/>
      <c r="D3" s="10"/>
      <c r="E3" s="10"/>
      <c r="F3" s="10"/>
      <c r="G3" s="10"/>
      <c r="H3" s="10"/>
      <c r="I3" s="10"/>
      <c r="J3" s="10"/>
      <c r="K3" s="10"/>
      <c r="L3" s="10"/>
      <c r="M3" s="10"/>
      <c r="N3" s="10"/>
      <c r="O3" s="10"/>
      <c r="P3" s="10"/>
      <c r="Q3" s="10"/>
      <c r="R3" s="10"/>
    </row>
    <row r="4" spans="1:21" ht="15" customHeight="1" x14ac:dyDescent="0.35">
      <c r="A4" s="10"/>
      <c r="B4" s="11" t="s">
        <v>86</v>
      </c>
      <c r="C4" s="115" t="s">
        <v>95</v>
      </c>
      <c r="D4" s="116"/>
      <c r="E4" s="116"/>
      <c r="F4" s="116"/>
      <c r="G4" s="116"/>
      <c r="H4" s="116"/>
      <c r="I4" s="116"/>
      <c r="J4" s="116"/>
      <c r="K4" s="116"/>
      <c r="L4" s="116"/>
      <c r="M4" s="116"/>
      <c r="N4" s="116"/>
      <c r="O4" s="116"/>
      <c r="P4" s="116"/>
      <c r="Q4" s="12"/>
      <c r="R4" s="12"/>
      <c r="S4" s="13"/>
      <c r="T4" s="13"/>
      <c r="U4" s="13"/>
    </row>
    <row r="5" spans="1:21" ht="15" customHeight="1" x14ac:dyDescent="0.35">
      <c r="A5" s="10"/>
      <c r="B5" s="11"/>
      <c r="C5" s="64" t="s">
        <v>1490</v>
      </c>
      <c r="D5" s="64" t="s">
        <v>1491</v>
      </c>
      <c r="E5" s="64" t="s">
        <v>1492</v>
      </c>
      <c r="F5" s="64" t="s">
        <v>1493</v>
      </c>
      <c r="G5" s="64" t="s">
        <v>1494</v>
      </c>
      <c r="H5" s="64" t="s">
        <v>1495</v>
      </c>
      <c r="I5" s="64" t="s">
        <v>1496</v>
      </c>
      <c r="J5" s="64" t="s">
        <v>1497</v>
      </c>
      <c r="K5" s="64" t="s">
        <v>1498</v>
      </c>
      <c r="L5" s="64" t="s">
        <v>1498</v>
      </c>
      <c r="M5" s="64" t="s">
        <v>1498</v>
      </c>
      <c r="N5" s="64" t="s">
        <v>1498</v>
      </c>
      <c r="O5" s="64" t="s">
        <v>1498</v>
      </c>
      <c r="Q5" s="12"/>
      <c r="R5" s="12"/>
      <c r="S5" s="13"/>
      <c r="T5" s="13"/>
      <c r="U5" s="13"/>
    </row>
    <row r="6" spans="1:21" ht="15" customHeight="1" x14ac:dyDescent="0.35">
      <c r="A6" s="10"/>
      <c r="B6" s="11"/>
      <c r="C6" s="64" t="s">
        <v>1499</v>
      </c>
      <c r="D6" s="64" t="s">
        <v>1500</v>
      </c>
      <c r="E6" s="64" t="s">
        <v>1501</v>
      </c>
      <c r="F6" s="64" t="s">
        <v>1502</v>
      </c>
      <c r="G6" s="64" t="s">
        <v>1503</v>
      </c>
      <c r="H6" s="64" t="s">
        <v>1504</v>
      </c>
      <c r="I6" s="64" t="s">
        <v>1505</v>
      </c>
      <c r="J6" s="64" t="s">
        <v>1506</v>
      </c>
      <c r="K6" s="64" t="s">
        <v>1498</v>
      </c>
      <c r="L6" s="64" t="s">
        <v>1498</v>
      </c>
      <c r="M6" s="64" t="s">
        <v>1498</v>
      </c>
      <c r="N6" s="64" t="s">
        <v>1498</v>
      </c>
      <c r="O6" s="64" t="s">
        <v>1498</v>
      </c>
      <c r="Q6" s="12"/>
      <c r="R6" s="12"/>
      <c r="S6" s="13"/>
      <c r="T6" s="13"/>
      <c r="U6" s="13"/>
    </row>
    <row r="7" spans="1:21" ht="15" customHeight="1" x14ac:dyDescent="0.35">
      <c r="A7" s="10"/>
      <c r="B7" s="11"/>
      <c r="C7" s="64" t="s">
        <v>1507</v>
      </c>
      <c r="D7" s="64" t="s">
        <v>1508</v>
      </c>
      <c r="E7" s="64" t="s">
        <v>1509</v>
      </c>
      <c r="F7" s="64" t="s">
        <v>1510</v>
      </c>
      <c r="G7" s="64" t="s">
        <v>1511</v>
      </c>
      <c r="H7" s="64" t="s">
        <v>1512</v>
      </c>
      <c r="I7" s="64" t="s">
        <v>1513</v>
      </c>
      <c r="J7" s="64" t="s">
        <v>1498</v>
      </c>
      <c r="K7" s="64" t="s">
        <v>1498</v>
      </c>
      <c r="L7" s="64" t="s">
        <v>1498</v>
      </c>
      <c r="M7" s="64" t="s">
        <v>1498</v>
      </c>
      <c r="N7" s="64" t="s">
        <v>1498</v>
      </c>
      <c r="O7" s="64" t="s">
        <v>1498</v>
      </c>
      <c r="Q7" s="12"/>
      <c r="R7" s="12"/>
      <c r="S7" s="13"/>
      <c r="T7" s="13"/>
      <c r="U7" s="13"/>
    </row>
    <row r="8" spans="1:21" ht="15" customHeight="1" x14ac:dyDescent="0.35">
      <c r="A8" s="10"/>
      <c r="B8" s="11"/>
      <c r="C8" s="64" t="s">
        <v>1514</v>
      </c>
      <c r="D8" s="64" t="s">
        <v>1515</v>
      </c>
      <c r="E8" s="64" t="s">
        <v>1516</v>
      </c>
      <c r="F8" s="64" t="s">
        <v>1517</v>
      </c>
      <c r="G8" s="64" t="s">
        <v>1518</v>
      </c>
      <c r="H8" s="64" t="s">
        <v>1519</v>
      </c>
      <c r="I8" s="64" t="s">
        <v>1520</v>
      </c>
      <c r="J8" s="64" t="s">
        <v>1498</v>
      </c>
      <c r="K8" s="64" t="s">
        <v>1498</v>
      </c>
      <c r="L8" s="64" t="s">
        <v>1498</v>
      </c>
      <c r="M8" s="64" t="s">
        <v>1498</v>
      </c>
      <c r="N8" s="64" t="s">
        <v>1498</v>
      </c>
      <c r="O8" s="64" t="s">
        <v>1498</v>
      </c>
      <c r="Q8" s="12"/>
      <c r="R8" s="12"/>
      <c r="S8" s="13"/>
      <c r="T8" s="13"/>
      <c r="U8" s="13"/>
    </row>
    <row r="9" spans="1:21" ht="15" customHeight="1" x14ac:dyDescent="0.35">
      <c r="A9" s="10"/>
      <c r="B9" s="11"/>
      <c r="C9"/>
      <c r="E9"/>
      <c r="G9"/>
      <c r="I9"/>
      <c r="K9"/>
      <c r="L9"/>
      <c r="M9"/>
      <c r="N9"/>
      <c r="O9" s="23"/>
      <c r="P9" s="23"/>
      <c r="Q9" s="12"/>
      <c r="R9" s="12"/>
      <c r="S9" s="13"/>
      <c r="T9" s="13"/>
      <c r="U9" s="13"/>
    </row>
    <row r="10" spans="1:21" ht="15" customHeight="1" x14ac:dyDescent="0.3">
      <c r="A10" s="10"/>
      <c r="B10" s="10" t="s">
        <v>87</v>
      </c>
      <c r="C10" s="117" t="s">
        <v>1487</v>
      </c>
      <c r="D10" s="118"/>
      <c r="E10" s="118"/>
      <c r="F10" s="118"/>
      <c r="G10" s="118"/>
      <c r="H10" s="118"/>
      <c r="I10" s="118"/>
      <c r="J10" s="118"/>
      <c r="K10" s="118"/>
      <c r="L10" s="118"/>
      <c r="M10" s="65"/>
      <c r="N10" s="119" t="s">
        <v>269</v>
      </c>
      <c r="O10" s="119"/>
      <c r="P10" s="119"/>
      <c r="Q10" s="10"/>
      <c r="R10" s="10"/>
    </row>
    <row r="11" spans="1:21" ht="15" customHeight="1" x14ac:dyDescent="0.3">
      <c r="C11" s="10"/>
      <c r="D11" s="10"/>
      <c r="E11" s="10"/>
      <c r="F11" s="10"/>
      <c r="G11" s="10"/>
      <c r="H11" s="10"/>
      <c r="I11" s="10"/>
      <c r="J11" s="10"/>
      <c r="K11" s="10"/>
      <c r="L11" s="10"/>
      <c r="M11" s="10"/>
      <c r="N11" s="119"/>
      <c r="O11" s="119"/>
      <c r="P11" s="119"/>
      <c r="Q11" s="10"/>
      <c r="R11" s="10"/>
    </row>
    <row r="12" spans="1:21" ht="21" customHeight="1" x14ac:dyDescent="0.4">
      <c r="B12" s="9" t="s">
        <v>113</v>
      </c>
      <c r="C12" s="10"/>
      <c r="D12" s="10"/>
      <c r="E12" s="10"/>
      <c r="F12" s="10"/>
      <c r="G12" s="10"/>
      <c r="H12" s="10"/>
      <c r="I12" s="10"/>
      <c r="J12" s="10"/>
      <c r="N12" s="120" t="s">
        <v>1489</v>
      </c>
      <c r="O12" s="120"/>
      <c r="P12" s="120"/>
      <c r="Q12" s="10"/>
      <c r="R12" s="10"/>
    </row>
    <row r="13" spans="1:21" ht="15" customHeight="1" x14ac:dyDescent="0.3">
      <c r="B13" s="22" t="s">
        <v>275</v>
      </c>
      <c r="C13" s="10"/>
      <c r="D13" s="10"/>
      <c r="E13" s="10"/>
      <c r="F13" s="10"/>
      <c r="G13" s="10"/>
      <c r="H13" s="10"/>
      <c r="I13" s="10"/>
      <c r="J13" s="10"/>
      <c r="N13" s="52"/>
      <c r="O13" s="54" t="s">
        <v>100</v>
      </c>
      <c r="P13" s="54" t="s">
        <v>116</v>
      </c>
      <c r="Q13" s="10"/>
      <c r="R13" s="10"/>
    </row>
    <row r="14" spans="1:21" ht="15" customHeight="1" x14ac:dyDescent="0.3">
      <c r="B14" s="14">
        <v>1</v>
      </c>
      <c r="C14" s="7" t="s">
        <v>454</v>
      </c>
      <c r="D14" s="7">
        <v>21</v>
      </c>
      <c r="E14" s="7" t="s">
        <v>30</v>
      </c>
      <c r="F14" s="7">
        <v>41</v>
      </c>
      <c r="G14" s="7" t="s">
        <v>183</v>
      </c>
      <c r="I14" s="10"/>
      <c r="N14" s="52" t="s">
        <v>14</v>
      </c>
      <c r="O14" s="66">
        <v>0.23746641409701313</v>
      </c>
      <c r="P14" s="67">
        <v>0.95581044907568757</v>
      </c>
      <c r="Q14" s="10"/>
      <c r="R14" s="10"/>
    </row>
    <row r="15" spans="1:21" ht="15" customHeight="1" x14ac:dyDescent="0.3">
      <c r="B15" s="14">
        <v>2</v>
      </c>
      <c r="C15" s="7" t="s">
        <v>179</v>
      </c>
      <c r="D15" s="7">
        <v>22</v>
      </c>
      <c r="E15" s="7" t="s">
        <v>123</v>
      </c>
      <c r="F15" s="7">
        <v>42</v>
      </c>
      <c r="G15" s="7" t="s">
        <v>27</v>
      </c>
      <c r="I15" s="10"/>
      <c r="N15" s="52" t="s">
        <v>9</v>
      </c>
      <c r="O15" s="66">
        <v>0.1017867494340535</v>
      </c>
      <c r="P15" s="67">
        <v>1</v>
      </c>
      <c r="Q15" s="10"/>
      <c r="R15" s="10"/>
    </row>
    <row r="16" spans="1:21" ht="15" customHeight="1" x14ac:dyDescent="0.3">
      <c r="B16" s="14">
        <v>3</v>
      </c>
      <c r="C16" s="7" t="s">
        <v>42</v>
      </c>
      <c r="D16" s="7">
        <v>23</v>
      </c>
      <c r="E16" s="7" t="s">
        <v>128</v>
      </c>
      <c r="F16" s="7">
        <v>43</v>
      </c>
      <c r="G16" s="7" t="s">
        <v>186</v>
      </c>
      <c r="I16" s="10"/>
      <c r="N16" s="70" t="s">
        <v>180</v>
      </c>
      <c r="O16" s="66">
        <v>6.2750864029978676E-2</v>
      </c>
      <c r="P16" s="67">
        <v>0.99643456203670511</v>
      </c>
      <c r="Q16" s="10"/>
      <c r="R16" s="10"/>
    </row>
    <row r="17" spans="1:18" ht="15" customHeight="1" x14ac:dyDescent="0.3">
      <c r="A17" s="10"/>
      <c r="B17" s="14">
        <v>4</v>
      </c>
      <c r="C17" s="7" t="s">
        <v>1482</v>
      </c>
      <c r="D17" s="7">
        <v>24</v>
      </c>
      <c r="E17" s="7" t="s">
        <v>399</v>
      </c>
      <c r="F17" s="7">
        <v>44</v>
      </c>
      <c r="G17" s="7" t="s">
        <v>46</v>
      </c>
      <c r="I17" s="10"/>
      <c r="N17" s="52" t="s">
        <v>27</v>
      </c>
      <c r="O17" s="66">
        <v>5.9983117760829908E-2</v>
      </c>
      <c r="P17" s="67">
        <v>1</v>
      </c>
      <c r="Q17" s="10"/>
      <c r="R17" s="10"/>
    </row>
    <row r="18" spans="1:18" ht="15" customHeight="1" x14ac:dyDescent="0.3">
      <c r="A18" s="10"/>
      <c r="B18" s="14">
        <v>5</v>
      </c>
      <c r="C18" s="7" t="s">
        <v>455</v>
      </c>
      <c r="D18" s="7">
        <v>25</v>
      </c>
      <c r="E18" s="7" t="s">
        <v>52</v>
      </c>
      <c r="F18" s="7">
        <v>45</v>
      </c>
      <c r="G18" s="7" t="s">
        <v>18</v>
      </c>
      <c r="I18" s="10"/>
      <c r="K18" s="51"/>
      <c r="N18" s="52" t="s">
        <v>52</v>
      </c>
      <c r="O18" s="66">
        <v>4.2938100287918418E-2</v>
      </c>
      <c r="P18" s="67">
        <v>1</v>
      </c>
      <c r="Q18" s="10"/>
      <c r="R18" s="10"/>
    </row>
    <row r="19" spans="1:18" ht="15" customHeight="1" x14ac:dyDescent="0.3">
      <c r="A19" s="10"/>
      <c r="B19" s="14">
        <v>6</v>
      </c>
      <c r="C19" s="7" t="s">
        <v>126</v>
      </c>
      <c r="D19" s="7">
        <v>26</v>
      </c>
      <c r="E19" s="7" t="s">
        <v>456</v>
      </c>
      <c r="F19" s="7">
        <v>46</v>
      </c>
      <c r="G19" s="7" t="s">
        <v>33</v>
      </c>
      <c r="I19" s="10"/>
      <c r="N19" s="52" t="s">
        <v>45</v>
      </c>
      <c r="O19" s="66">
        <v>4.0095146321897188E-2</v>
      </c>
      <c r="P19" s="67">
        <v>0.94008367985816388</v>
      </c>
      <c r="Q19" s="10"/>
      <c r="R19" s="10"/>
    </row>
    <row r="20" spans="1:18" ht="15" customHeight="1" x14ac:dyDescent="0.3">
      <c r="B20" s="14">
        <v>7</v>
      </c>
      <c r="C20" s="7" t="s">
        <v>268</v>
      </c>
      <c r="D20" s="7">
        <v>27</v>
      </c>
      <c r="E20" s="7" t="s">
        <v>28</v>
      </c>
      <c r="F20" s="7">
        <v>47</v>
      </c>
      <c r="G20" s="7" t="s">
        <v>36</v>
      </c>
      <c r="I20" s="10"/>
      <c r="N20" s="52" t="s">
        <v>123</v>
      </c>
      <c r="O20" s="66">
        <v>3.9210339787687641E-2</v>
      </c>
      <c r="P20" s="67">
        <v>1</v>
      </c>
      <c r="Q20" s="10"/>
      <c r="R20" s="10"/>
    </row>
    <row r="21" spans="1:18" ht="15" customHeight="1" x14ac:dyDescent="0.3">
      <c r="B21" s="14">
        <v>8</v>
      </c>
      <c r="C21" s="7" t="s">
        <v>34</v>
      </c>
      <c r="D21" s="7">
        <v>28</v>
      </c>
      <c r="E21" s="7" t="s">
        <v>130</v>
      </c>
      <c r="F21" s="7">
        <v>48</v>
      </c>
      <c r="G21" s="7" t="s">
        <v>60</v>
      </c>
      <c r="I21" s="10"/>
      <c r="N21" s="52" t="s">
        <v>221</v>
      </c>
      <c r="O21" s="66">
        <v>3.1418616343216334E-2</v>
      </c>
      <c r="P21" s="67">
        <v>1</v>
      </c>
      <c r="Q21" s="10"/>
      <c r="R21" s="10"/>
    </row>
    <row r="22" spans="1:18" ht="15" customHeight="1" x14ac:dyDescent="0.3">
      <c r="B22" s="14">
        <v>9</v>
      </c>
      <c r="C22" s="7" t="s">
        <v>1440</v>
      </c>
      <c r="D22" s="7">
        <v>29</v>
      </c>
      <c r="E22" s="7" t="s">
        <v>54</v>
      </c>
      <c r="F22" s="7">
        <v>49</v>
      </c>
      <c r="G22" s="7" t="s">
        <v>131</v>
      </c>
      <c r="I22" s="10"/>
      <c r="N22" s="52" t="s">
        <v>48</v>
      </c>
      <c r="O22" s="66">
        <v>3.0864002505549572E-2</v>
      </c>
      <c r="P22" s="67">
        <v>1</v>
      </c>
      <c r="Q22" s="10"/>
      <c r="R22" s="10"/>
    </row>
    <row r="23" spans="1:18" ht="15" customHeight="1" x14ac:dyDescent="0.3">
      <c r="B23" s="14">
        <v>10</v>
      </c>
      <c r="C23" s="7" t="s">
        <v>32</v>
      </c>
      <c r="D23" s="7">
        <v>30</v>
      </c>
      <c r="E23" s="7" t="s">
        <v>192</v>
      </c>
      <c r="F23" s="7">
        <v>50</v>
      </c>
      <c r="G23" s="7" t="s">
        <v>45</v>
      </c>
      <c r="I23" s="10"/>
      <c r="N23" s="52" t="s">
        <v>456</v>
      </c>
      <c r="O23" s="66">
        <v>2.288838078858876E-2</v>
      </c>
      <c r="P23" s="67">
        <v>1</v>
      </c>
      <c r="Q23" s="10"/>
      <c r="R23" s="10"/>
    </row>
    <row r="24" spans="1:18" ht="15" customHeight="1" x14ac:dyDescent="0.3">
      <c r="B24" s="14">
        <v>11</v>
      </c>
      <c r="C24" s="7" t="s">
        <v>17</v>
      </c>
      <c r="D24" s="7">
        <v>31</v>
      </c>
      <c r="E24" s="7" t="s">
        <v>226</v>
      </c>
      <c r="F24" s="7">
        <v>51</v>
      </c>
      <c r="G24" s="7" t="s">
        <v>39</v>
      </c>
      <c r="H24" s="10"/>
      <c r="I24" s="10"/>
      <c r="J24" s="10"/>
      <c r="N24" s="52" t="s">
        <v>46</v>
      </c>
      <c r="O24" s="66">
        <v>2.1315887437086529E-2</v>
      </c>
      <c r="P24" s="67">
        <v>0.92556850677858238</v>
      </c>
      <c r="Q24" s="10"/>
      <c r="R24" s="10"/>
    </row>
    <row r="25" spans="1:18" ht="15" customHeight="1" x14ac:dyDescent="0.3">
      <c r="B25" s="14">
        <v>12</v>
      </c>
      <c r="C25" s="7" t="s">
        <v>1365</v>
      </c>
      <c r="D25" s="7">
        <v>32</v>
      </c>
      <c r="E25" s="7" t="s">
        <v>48</v>
      </c>
      <c r="F25" s="7">
        <v>52</v>
      </c>
      <c r="G25" s="7" t="s">
        <v>457</v>
      </c>
      <c r="J25" s="10"/>
      <c r="N25" s="52" t="s">
        <v>131</v>
      </c>
      <c r="O25" s="66">
        <v>1.8863738763489308E-2</v>
      </c>
      <c r="P25" s="67">
        <v>1</v>
      </c>
      <c r="Q25" s="10"/>
      <c r="R25" s="10"/>
    </row>
    <row r="26" spans="1:18" ht="15" customHeight="1" x14ac:dyDescent="0.3">
      <c r="B26" s="14">
        <v>13</v>
      </c>
      <c r="C26" s="7" t="s">
        <v>180</v>
      </c>
      <c r="D26" s="7">
        <v>33</v>
      </c>
      <c r="E26" s="7" t="s">
        <v>200</v>
      </c>
      <c r="F26" s="7">
        <v>53</v>
      </c>
      <c r="G26" s="7" t="s">
        <v>53</v>
      </c>
      <c r="J26" s="10"/>
      <c r="N26" s="52" t="s">
        <v>191</v>
      </c>
      <c r="O26" s="66">
        <v>1.7148213422273018E-2</v>
      </c>
      <c r="P26" s="67">
        <v>1</v>
      </c>
      <c r="Q26" s="10"/>
      <c r="R26" s="10"/>
    </row>
    <row r="27" spans="1:18" ht="15" customHeight="1" x14ac:dyDescent="0.3">
      <c r="B27" s="14">
        <v>14</v>
      </c>
      <c r="C27" s="7" t="s">
        <v>144</v>
      </c>
      <c r="D27" s="7">
        <v>34</v>
      </c>
      <c r="E27" s="7" t="s">
        <v>1486</v>
      </c>
      <c r="F27" s="7">
        <v>54</v>
      </c>
      <c r="G27" s="7" t="s">
        <v>23</v>
      </c>
      <c r="J27" s="10"/>
      <c r="N27" s="52" t="s">
        <v>54</v>
      </c>
      <c r="O27" s="66">
        <v>1.5051841798720851E-2</v>
      </c>
      <c r="P27" s="67">
        <v>1</v>
      </c>
      <c r="Q27" s="10"/>
      <c r="R27" s="10"/>
    </row>
    <row r="28" spans="1:18" x14ac:dyDescent="0.3">
      <c r="B28" s="14">
        <v>15</v>
      </c>
      <c r="C28" s="7" t="s">
        <v>12</v>
      </c>
      <c r="D28" s="7">
        <v>35</v>
      </c>
      <c r="E28" s="7" t="s">
        <v>37</v>
      </c>
      <c r="F28" s="7">
        <v>55</v>
      </c>
      <c r="G28" s="7" t="s">
        <v>191</v>
      </c>
      <c r="H28" s="10"/>
      <c r="I28" s="10"/>
      <c r="J28" s="10"/>
      <c r="N28" s="52" t="s">
        <v>53</v>
      </c>
      <c r="O28" s="66">
        <v>1.4107281203982506E-2</v>
      </c>
      <c r="P28" s="67">
        <v>1</v>
      </c>
      <c r="Q28" s="10"/>
      <c r="R28" s="10"/>
    </row>
    <row r="29" spans="1:18" x14ac:dyDescent="0.3">
      <c r="B29" s="14">
        <v>16</v>
      </c>
      <c r="C29" s="7" t="s">
        <v>1391</v>
      </c>
      <c r="D29" s="7">
        <v>36</v>
      </c>
      <c r="E29" s="7" t="s">
        <v>1481</v>
      </c>
      <c r="F29" s="7">
        <v>56</v>
      </c>
      <c r="G29" s="7" t="s">
        <v>1458</v>
      </c>
      <c r="H29" s="10"/>
      <c r="I29" s="10"/>
      <c r="J29" s="10"/>
      <c r="N29" s="52" t="s">
        <v>18</v>
      </c>
      <c r="O29" s="66">
        <v>1.3010416437723906E-2</v>
      </c>
      <c r="P29" s="67">
        <v>1</v>
      </c>
      <c r="Q29" s="10"/>
      <c r="R29" s="10"/>
    </row>
    <row r="30" spans="1:18" ht="15" customHeight="1" x14ac:dyDescent="0.3">
      <c r="B30" s="14">
        <v>17</v>
      </c>
      <c r="C30" s="7" t="s">
        <v>221</v>
      </c>
      <c r="D30" s="7">
        <v>37</v>
      </c>
      <c r="E30" s="7" t="s">
        <v>13</v>
      </c>
      <c r="F30" s="7">
        <v>57</v>
      </c>
      <c r="G30" s="7" t="s">
        <v>9</v>
      </c>
      <c r="H30" s="10"/>
      <c r="I30" s="10"/>
      <c r="J30" s="10"/>
      <c r="N30" s="52" t="s">
        <v>28</v>
      </c>
      <c r="O30" s="66">
        <v>1.1395854853952834E-2</v>
      </c>
      <c r="P30" s="67">
        <v>0.84031460945033754</v>
      </c>
      <c r="Q30" s="10"/>
      <c r="R30" s="10"/>
    </row>
    <row r="31" spans="1:18" x14ac:dyDescent="0.3">
      <c r="B31" s="14">
        <v>18</v>
      </c>
      <c r="C31" s="7" t="s">
        <v>444</v>
      </c>
      <c r="D31" s="7">
        <v>38</v>
      </c>
      <c r="E31" s="7" t="s">
        <v>617</v>
      </c>
      <c r="G31" s="7" t="s">
        <v>1498</v>
      </c>
      <c r="H31" s="10"/>
      <c r="I31" s="10"/>
      <c r="J31" s="10"/>
      <c r="N31" s="52" t="s">
        <v>192</v>
      </c>
      <c r="O31" s="66">
        <v>9.7529616035517269E-3</v>
      </c>
      <c r="P31" s="67">
        <v>1</v>
      </c>
      <c r="Q31" s="10"/>
      <c r="R31" s="10"/>
    </row>
    <row r="32" spans="1:18" x14ac:dyDescent="0.3">
      <c r="B32" s="14">
        <v>19</v>
      </c>
      <c r="C32" s="7" t="s">
        <v>14</v>
      </c>
      <c r="D32" s="7">
        <v>39</v>
      </c>
      <c r="E32" s="7" t="s">
        <v>43</v>
      </c>
      <c r="G32" s="7" t="s">
        <v>1498</v>
      </c>
      <c r="H32" s="10"/>
      <c r="I32" s="10"/>
      <c r="J32" s="10"/>
      <c r="N32" s="52" t="s">
        <v>43</v>
      </c>
      <c r="O32" s="66">
        <v>9.2024687355766067E-3</v>
      </c>
      <c r="P32" s="67">
        <v>1</v>
      </c>
      <c r="Q32" s="10"/>
      <c r="R32" s="10"/>
    </row>
    <row r="33" spans="2:18" x14ac:dyDescent="0.3">
      <c r="B33" s="14">
        <v>20</v>
      </c>
      <c r="C33" s="7" t="s">
        <v>145</v>
      </c>
      <c r="D33" s="7">
        <v>40</v>
      </c>
      <c r="E33" s="7" t="s">
        <v>127</v>
      </c>
      <c r="G33" s="7" t="s">
        <v>1498</v>
      </c>
      <c r="H33" s="10"/>
      <c r="I33" s="10"/>
      <c r="J33" s="10"/>
      <c r="N33" s="52" t="s">
        <v>399</v>
      </c>
      <c r="O33" s="66">
        <v>9.0180553418756464E-3</v>
      </c>
      <c r="P33" s="67">
        <v>1</v>
      </c>
      <c r="Q33" s="10"/>
      <c r="R33" s="10"/>
    </row>
    <row r="34" spans="2:18" x14ac:dyDescent="0.3">
      <c r="C34" s="10"/>
      <c r="D34" s="10"/>
      <c r="E34" s="10"/>
      <c r="F34" s="10"/>
      <c r="G34" s="10"/>
      <c r="H34" s="10"/>
      <c r="I34" s="10"/>
      <c r="J34" s="10"/>
      <c r="N34" s="52" t="s">
        <v>34</v>
      </c>
      <c r="O34" s="66">
        <v>7.6928201718719095E-3</v>
      </c>
      <c r="P34" s="67">
        <v>1</v>
      </c>
      <c r="Q34" s="10"/>
      <c r="R34" s="10"/>
    </row>
    <row r="35" spans="2:18" x14ac:dyDescent="0.3">
      <c r="B35" s="112" t="s">
        <v>114</v>
      </c>
      <c r="C35" s="112"/>
      <c r="D35" s="112"/>
      <c r="E35" s="112"/>
      <c r="F35" s="112"/>
      <c r="G35" s="112"/>
      <c r="H35" s="112"/>
      <c r="I35" s="112"/>
      <c r="J35" s="10"/>
      <c r="N35" s="52" t="s">
        <v>186</v>
      </c>
      <c r="O35" s="66">
        <v>6.1194682850172532E-3</v>
      </c>
      <c r="P35" s="67">
        <v>0.67746008586099493</v>
      </c>
      <c r="Q35" s="10"/>
      <c r="R35" s="10"/>
    </row>
    <row r="36" spans="2:18" x14ac:dyDescent="0.3">
      <c r="B36" s="112"/>
      <c r="C36" s="112"/>
      <c r="D36" s="112"/>
      <c r="E36" s="112"/>
      <c r="F36" s="112"/>
      <c r="G36" s="112"/>
      <c r="H36" s="112"/>
      <c r="I36" s="112"/>
      <c r="J36" s="10"/>
      <c r="N36" s="70" t="s">
        <v>36</v>
      </c>
      <c r="O36" s="66">
        <v>5.0942053671509261E-3</v>
      </c>
      <c r="P36" s="67">
        <v>0.78421194553053797</v>
      </c>
      <c r="Q36" s="10"/>
      <c r="R36" s="10"/>
    </row>
    <row r="37" spans="2:18" x14ac:dyDescent="0.3">
      <c r="B37" s="112"/>
      <c r="C37" s="112"/>
      <c r="D37" s="112"/>
      <c r="E37" s="112"/>
      <c r="F37" s="112"/>
      <c r="G37" s="112"/>
      <c r="H37" s="112"/>
      <c r="I37" s="112"/>
      <c r="J37" s="10"/>
      <c r="N37" s="52" t="s">
        <v>13</v>
      </c>
      <c r="O37" s="66">
        <v>4.9667987208510079E-3</v>
      </c>
      <c r="P37" s="67">
        <v>0.61591647652630854</v>
      </c>
      <c r="Q37" s="10"/>
      <c r="R37" s="10"/>
    </row>
    <row r="38" spans="2:18" x14ac:dyDescent="0.3">
      <c r="J38" s="10"/>
      <c r="N38" s="52" t="s">
        <v>12</v>
      </c>
      <c r="O38" s="66">
        <v>3.7174580760016705E-3</v>
      </c>
      <c r="P38" s="67">
        <v>0.14341801385681296</v>
      </c>
      <c r="Q38" s="10"/>
      <c r="R38" s="10"/>
    </row>
    <row r="39" spans="2:18" x14ac:dyDescent="0.3">
      <c r="J39" s="10"/>
      <c r="N39" s="52" t="s">
        <v>33</v>
      </c>
      <c r="O39" s="66">
        <v>3.4341414097013123E-3</v>
      </c>
      <c r="P39" s="67">
        <v>1</v>
      </c>
      <c r="Q39" s="10"/>
      <c r="R39" s="10"/>
    </row>
    <row r="40" spans="2:18" x14ac:dyDescent="0.3">
      <c r="J40" s="10"/>
      <c r="N40" s="52" t="s">
        <v>130</v>
      </c>
      <c r="O40" s="66">
        <v>3.0708092485549135E-3</v>
      </c>
      <c r="P40" s="67">
        <v>1</v>
      </c>
      <c r="Q40" s="10"/>
      <c r="R40" s="10"/>
    </row>
    <row r="41" spans="2:18" x14ac:dyDescent="0.3">
      <c r="J41" s="10"/>
      <c r="N41" s="52" t="s">
        <v>183</v>
      </c>
      <c r="O41" s="66">
        <v>1.9282704015472867E-3</v>
      </c>
      <c r="P41" s="67">
        <v>1</v>
      </c>
      <c r="Q41" s="10"/>
      <c r="R41" s="10"/>
    </row>
    <row r="42" spans="2:18" x14ac:dyDescent="0.3">
      <c r="J42" s="10"/>
      <c r="N42" s="73" t="s">
        <v>30</v>
      </c>
      <c r="O42" s="66">
        <v>1.5797050484626035E-3</v>
      </c>
      <c r="P42" s="67">
        <v>1</v>
      </c>
      <c r="Q42" s="10"/>
      <c r="R42" s="10"/>
    </row>
    <row r="43" spans="2:18" x14ac:dyDescent="0.3">
      <c r="J43" s="10"/>
      <c r="N43" s="52" t="s">
        <v>60</v>
      </c>
      <c r="O43" s="66">
        <v>1.5642514121189477E-3</v>
      </c>
      <c r="P43" s="67">
        <v>1</v>
      </c>
      <c r="Q43" s="10"/>
      <c r="R43" s="10"/>
    </row>
    <row r="44" spans="2:18" x14ac:dyDescent="0.3">
      <c r="J44" s="10"/>
      <c r="N44" s="52" t="s">
        <v>128</v>
      </c>
      <c r="O44" s="66">
        <v>1.3262654124266467E-3</v>
      </c>
      <c r="P44" s="67">
        <v>1</v>
      </c>
      <c r="Q44" s="10"/>
      <c r="R44" s="10"/>
    </row>
    <row r="45" spans="2:18" x14ac:dyDescent="0.3">
      <c r="J45" s="10"/>
      <c r="N45" s="52" t="s">
        <v>457</v>
      </c>
      <c r="O45" s="66">
        <v>9.8388151387942603E-4</v>
      </c>
      <c r="P45" s="67">
        <v>1</v>
      </c>
      <c r="Q45" s="10"/>
      <c r="R45" s="10"/>
    </row>
    <row r="46" spans="2:18" x14ac:dyDescent="0.3">
      <c r="J46" s="10"/>
      <c r="N46" s="52" t="s">
        <v>23</v>
      </c>
      <c r="O46" s="66">
        <v>7.5568281720477372E-4</v>
      </c>
      <c r="P46" s="67">
        <v>0.96977959554646675</v>
      </c>
      <c r="Q46" s="10"/>
      <c r="R46" s="10"/>
    </row>
    <row r="47" spans="2:18" x14ac:dyDescent="0.3">
      <c r="J47" s="10"/>
      <c r="N47" s="52" t="s">
        <v>37</v>
      </c>
      <c r="O47" s="66">
        <v>2.8400349458229852E-4</v>
      </c>
      <c r="P47" s="67">
        <v>0.91475211608222495</v>
      </c>
      <c r="Q47" s="10"/>
      <c r="R47" s="10"/>
    </row>
    <row r="48" spans="2:18" x14ac:dyDescent="0.3">
      <c r="J48" s="10"/>
      <c r="N48" s="52" t="s">
        <v>42</v>
      </c>
      <c r="O48" s="66">
        <v>2.6614595925185169E-4</v>
      </c>
      <c r="P48" s="67">
        <v>1</v>
      </c>
      <c r="Q48" s="10"/>
      <c r="R48" s="10"/>
    </row>
    <row r="49" spans="10:18" x14ac:dyDescent="0.3">
      <c r="J49" s="10"/>
      <c r="N49" s="52" t="s">
        <v>144</v>
      </c>
      <c r="O49" s="66">
        <v>2.6271181784215039E-4</v>
      </c>
      <c r="P49" s="67">
        <v>0</v>
      </c>
      <c r="Q49" s="10"/>
      <c r="R49" s="10"/>
    </row>
    <row r="50" spans="10:18" x14ac:dyDescent="0.3">
      <c r="J50" s="10"/>
      <c r="N50" s="52" t="s">
        <v>444</v>
      </c>
      <c r="O50" s="66">
        <v>1.8716070682872152E-4</v>
      </c>
      <c r="P50" s="67">
        <v>1</v>
      </c>
      <c r="Q50" s="10"/>
      <c r="R50" s="10"/>
    </row>
    <row r="51" spans="10:18" x14ac:dyDescent="0.3">
      <c r="J51" s="10"/>
      <c r="N51" s="52" t="s">
        <v>39</v>
      </c>
      <c r="O51" s="66">
        <v>1.4354711092551484E-4</v>
      </c>
      <c r="P51" s="67">
        <v>1</v>
      </c>
      <c r="Q51" s="10"/>
      <c r="R51" s="10"/>
    </row>
    <row r="52" spans="10:18" x14ac:dyDescent="0.3">
      <c r="J52" s="10"/>
      <c r="N52" s="52" t="s">
        <v>32</v>
      </c>
      <c r="O52" s="66">
        <v>1.2723493922943362E-4</v>
      </c>
      <c r="P52" s="67">
        <v>1</v>
      </c>
      <c r="Q52" s="10"/>
      <c r="R52" s="10"/>
    </row>
    <row r="53" spans="10:18" x14ac:dyDescent="0.3">
      <c r="J53" s="10"/>
      <c r="N53" s="52" t="s">
        <v>454</v>
      </c>
      <c r="O53" s="66">
        <v>6.8682828194026248E-5</v>
      </c>
      <c r="P53" s="67">
        <v>1</v>
      </c>
      <c r="Q53" s="10"/>
      <c r="R53" s="10"/>
    </row>
    <row r="54" spans="10:18" x14ac:dyDescent="0.3">
      <c r="J54" s="10"/>
      <c r="N54" s="52" t="s">
        <v>127</v>
      </c>
      <c r="O54" s="66">
        <v>3.605848480186378E-5</v>
      </c>
      <c r="P54" s="67">
        <v>1</v>
      </c>
      <c r="Q54" s="10"/>
      <c r="R54" s="10"/>
    </row>
    <row r="55" spans="10:18" x14ac:dyDescent="0.3">
      <c r="J55" s="10"/>
      <c r="N55" s="52" t="s">
        <v>1440</v>
      </c>
      <c r="O55" s="66">
        <v>3.1422393898767009E-5</v>
      </c>
      <c r="P55" s="67">
        <v>1</v>
      </c>
      <c r="Q55" s="10"/>
      <c r="R55" s="10"/>
    </row>
    <row r="56" spans="10:18" x14ac:dyDescent="0.3">
      <c r="J56" s="10"/>
      <c r="N56" s="52" t="s">
        <v>455</v>
      </c>
      <c r="O56" s="66">
        <v>3.090727268731181E-6</v>
      </c>
      <c r="P56" s="67">
        <v>1</v>
      </c>
      <c r="Q56" s="10"/>
      <c r="R56" s="10"/>
    </row>
    <row r="57" spans="10:18" x14ac:dyDescent="0.3">
      <c r="J57" s="10"/>
      <c r="N57" s="52" t="s">
        <v>268</v>
      </c>
      <c r="O57" s="66">
        <v>0</v>
      </c>
      <c r="P57" s="67">
        <v>0</v>
      </c>
      <c r="Q57" s="10"/>
      <c r="R57" s="10"/>
    </row>
    <row r="58" spans="10:18" x14ac:dyDescent="0.3">
      <c r="J58" s="10"/>
      <c r="N58" s="52" t="s">
        <v>179</v>
      </c>
      <c r="O58" s="66">
        <v>0</v>
      </c>
      <c r="P58" s="67">
        <v>0</v>
      </c>
      <c r="Q58" s="10"/>
      <c r="R58" s="10"/>
    </row>
    <row r="59" spans="10:18" x14ac:dyDescent="0.3">
      <c r="J59" s="10"/>
      <c r="N59" s="52" t="s">
        <v>1458</v>
      </c>
      <c r="O59" s="66">
        <v>0</v>
      </c>
      <c r="P59" s="67">
        <v>0</v>
      </c>
      <c r="Q59" s="10"/>
      <c r="R59" s="10"/>
    </row>
    <row r="60" spans="10:18" x14ac:dyDescent="0.3">
      <c r="J60" s="10"/>
      <c r="N60" s="52" t="s">
        <v>17</v>
      </c>
      <c r="O60" s="66">
        <v>0</v>
      </c>
      <c r="P60" s="67">
        <v>0</v>
      </c>
      <c r="Q60" s="10"/>
      <c r="R60" s="10"/>
    </row>
    <row r="61" spans="10:18" x14ac:dyDescent="0.3">
      <c r="J61" s="10"/>
      <c r="N61" s="52" t="s">
        <v>126</v>
      </c>
      <c r="O61" s="66">
        <v>0</v>
      </c>
      <c r="P61" s="67">
        <v>0</v>
      </c>
      <c r="Q61" s="10"/>
      <c r="R61" s="10"/>
    </row>
    <row r="62" spans="10:18" x14ac:dyDescent="0.3">
      <c r="J62" s="10"/>
      <c r="N62" s="52" t="s">
        <v>1391</v>
      </c>
      <c r="O62" s="66">
        <v>0</v>
      </c>
      <c r="P62" s="67">
        <v>0</v>
      </c>
      <c r="Q62" s="10"/>
      <c r="R62" s="10"/>
    </row>
    <row r="63" spans="10:18" x14ac:dyDescent="0.3">
      <c r="J63" s="10"/>
      <c r="N63" s="52" t="s">
        <v>226</v>
      </c>
      <c r="O63" s="66">
        <v>0</v>
      </c>
      <c r="P63" s="67">
        <v>0</v>
      </c>
      <c r="Q63" s="10"/>
      <c r="R63" s="10"/>
    </row>
    <row r="64" spans="10:18" x14ac:dyDescent="0.3">
      <c r="J64" s="10"/>
      <c r="N64" s="52" t="s">
        <v>200</v>
      </c>
      <c r="O64" s="66">
        <v>0</v>
      </c>
      <c r="P64" s="67">
        <v>0</v>
      </c>
      <c r="Q64" s="10"/>
      <c r="R64" s="10"/>
    </row>
    <row r="65" spans="3:18" x14ac:dyDescent="0.3">
      <c r="J65" s="10"/>
      <c r="N65" s="52" t="s">
        <v>1482</v>
      </c>
      <c r="O65" s="66">
        <v>0</v>
      </c>
      <c r="P65" s="67">
        <v>0</v>
      </c>
      <c r="Q65" s="10"/>
      <c r="R65" s="10"/>
    </row>
    <row r="66" spans="3:18" x14ac:dyDescent="0.3">
      <c r="J66" s="10"/>
      <c r="N66" s="52" t="s">
        <v>145</v>
      </c>
      <c r="O66" s="66">
        <v>0</v>
      </c>
      <c r="P66" s="67">
        <v>0</v>
      </c>
      <c r="Q66" s="10"/>
      <c r="R66" s="10"/>
    </row>
    <row r="67" spans="3:18" x14ac:dyDescent="0.3">
      <c r="J67" s="10"/>
      <c r="N67" s="52" t="s">
        <v>1365</v>
      </c>
      <c r="O67" s="66">
        <v>0</v>
      </c>
      <c r="P67" s="67">
        <v>0</v>
      </c>
      <c r="Q67" s="10"/>
      <c r="R67" s="10"/>
    </row>
    <row r="68" spans="3:18" x14ac:dyDescent="0.3">
      <c r="J68" s="10"/>
      <c r="N68" s="52" t="s">
        <v>1486</v>
      </c>
      <c r="O68" s="66">
        <v>0</v>
      </c>
      <c r="P68" s="67">
        <v>0</v>
      </c>
      <c r="Q68" s="10"/>
      <c r="R68" s="10"/>
    </row>
    <row r="69" spans="3:18" x14ac:dyDescent="0.3">
      <c r="J69" s="10"/>
      <c r="N69" s="52" t="s">
        <v>1481</v>
      </c>
      <c r="O69" s="66">
        <v>0</v>
      </c>
      <c r="P69" s="67">
        <v>0</v>
      </c>
      <c r="Q69" s="10"/>
      <c r="R69" s="10"/>
    </row>
    <row r="70" spans="3:18" x14ac:dyDescent="0.3">
      <c r="C70" s="10"/>
      <c r="D70" s="10"/>
      <c r="E70" s="10"/>
      <c r="F70" s="10"/>
      <c r="G70" s="10"/>
      <c r="H70" s="10"/>
      <c r="I70" s="10"/>
      <c r="J70" s="10"/>
      <c r="N70" s="52" t="s">
        <v>617</v>
      </c>
      <c r="O70" s="66">
        <v>0</v>
      </c>
      <c r="P70" s="67">
        <v>0</v>
      </c>
      <c r="Q70" s="10"/>
      <c r="R70" s="10"/>
    </row>
    <row r="71" spans="3:18" x14ac:dyDescent="0.3">
      <c r="C71" s="10"/>
      <c r="D71" s="10"/>
      <c r="E71" s="10"/>
      <c r="F71" s="10"/>
      <c r="G71" s="10"/>
      <c r="H71" s="10"/>
      <c r="I71" s="10"/>
      <c r="J71" s="10"/>
      <c r="N71" s="53" t="s">
        <v>93</v>
      </c>
      <c r="O71" s="55">
        <v>0.85191226730257807</v>
      </c>
      <c r="P71" s="24">
        <v>0.9706534086557338</v>
      </c>
      <c r="Q71" s="10"/>
      <c r="R71" s="10"/>
    </row>
    <row r="72" spans="3:18" x14ac:dyDescent="0.3">
      <c r="C72" s="10"/>
      <c r="D72" s="10"/>
      <c r="E72" s="10"/>
      <c r="F72" s="10"/>
      <c r="G72" s="10"/>
      <c r="H72" s="10"/>
      <c r="I72" s="10"/>
      <c r="J72" s="10"/>
      <c r="N72" s="45" t="s">
        <v>115</v>
      </c>
      <c r="Q72" s="10"/>
      <c r="R72" s="10"/>
    </row>
    <row r="73" spans="3:18" ht="15" thickBot="1" x14ac:dyDescent="0.35">
      <c r="C73" s="15" t="s">
        <v>88</v>
      </c>
      <c r="D73" s="16"/>
      <c r="E73" s="15" t="s">
        <v>89</v>
      </c>
      <c r="F73" s="16"/>
      <c r="G73" s="17"/>
      <c r="H73" s="17" t="s">
        <v>90</v>
      </c>
      <c r="I73" s="8"/>
      <c r="J73" s="8"/>
      <c r="K73" s="8"/>
      <c r="L73" s="8"/>
      <c r="M73" s="8"/>
      <c r="N73" s="8"/>
      <c r="O73" s="8"/>
      <c r="P73" s="8"/>
    </row>
    <row r="74" spans="3:18" x14ac:dyDescent="0.3"/>
    <row r="79" spans="3:18" x14ac:dyDescent="0.3"/>
    <row r="80" spans="3:18"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sheetData>
  <sheetProtection insertHyperlinks="0"/>
  <sortState xmlns:xlrd2="http://schemas.microsoft.com/office/spreadsheetml/2017/richdata2" ref="N14:P70">
    <sortCondition descending="1" ref="O14:O70"/>
  </sortState>
  <mergeCells count="6">
    <mergeCell ref="B35:I37"/>
    <mergeCell ref="D1:P1"/>
    <mergeCell ref="C4:P4"/>
    <mergeCell ref="C10:L10"/>
    <mergeCell ref="N10:P11"/>
    <mergeCell ref="N12:P12"/>
  </mergeCells>
  <hyperlinks>
    <hyperlink ref="C73" r:id="rId1" xr:uid="{00000000-0004-0000-0000-000000000000}"/>
    <hyperlink ref="E73"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2">
    <tabColor rgb="FF92D050"/>
  </sheetPr>
  <dimension ref="A1:T27359"/>
  <sheetViews>
    <sheetView workbookViewId="0">
      <selection sqref="A1:K1"/>
    </sheetView>
  </sheetViews>
  <sheetFormatPr defaultColWidth="15.6640625" defaultRowHeight="14.4" x14ac:dyDescent="0.3"/>
  <cols>
    <col min="1" max="1" width="12" bestFit="1" customWidth="1"/>
    <col min="2" max="2" width="22.33203125" customWidth="1"/>
    <col min="3" max="3" width="10.33203125" style="47" customWidth="1"/>
    <col min="4" max="4" width="15.44140625" customWidth="1"/>
    <col min="5" max="5" width="15" customWidth="1"/>
    <col min="6" max="8" width="81.109375" bestFit="1" customWidth="1"/>
    <col min="9" max="9" width="21.5546875" customWidth="1"/>
    <col min="10" max="10" width="43.44140625" customWidth="1"/>
    <col min="11" max="11" width="31.44140625" style="6" customWidth="1"/>
    <col min="12" max="12" width="17.33203125" style="6" bestFit="1" customWidth="1"/>
    <col min="13" max="13" width="22.88671875" style="6" bestFit="1" customWidth="1"/>
    <col min="14" max="14" width="28.109375" style="6" bestFit="1" customWidth="1"/>
    <col min="15" max="15" width="13.44140625" style="6" bestFit="1" customWidth="1"/>
    <col min="16" max="16" width="30.44140625" style="6" bestFit="1" customWidth="1"/>
    <col min="17" max="17" width="15.109375" style="6" customWidth="1"/>
    <col min="18" max="18" width="11" style="6" bestFit="1" customWidth="1"/>
    <col min="19" max="20" width="13.109375" style="6" customWidth="1"/>
  </cols>
  <sheetData>
    <row r="1" spans="1:20" ht="36" customHeight="1" x14ac:dyDescent="0.3">
      <c r="A1" s="124" t="s">
        <v>178</v>
      </c>
      <c r="B1" s="139"/>
      <c r="C1" s="139"/>
      <c r="D1" s="139"/>
      <c r="E1" s="139"/>
      <c r="F1" s="139"/>
      <c r="G1" s="139"/>
      <c r="H1" s="139"/>
      <c r="I1" s="139"/>
      <c r="J1" s="139"/>
      <c r="K1" s="139"/>
      <c r="L1" s="68"/>
      <c r="M1" s="71"/>
      <c r="N1" s="71"/>
      <c r="O1" s="71"/>
      <c r="P1" s="71"/>
      <c r="Q1" s="71"/>
      <c r="R1" s="72"/>
      <c r="S1" s="46"/>
      <c r="T1" s="46"/>
    </row>
    <row r="2" spans="1:20" x14ac:dyDescent="0.3">
      <c r="A2" s="1" t="s">
        <v>0</v>
      </c>
      <c r="B2" s="1" t="s">
        <v>75</v>
      </c>
      <c r="C2" s="47" t="s">
        <v>120</v>
      </c>
      <c r="D2" s="1" t="s">
        <v>132</v>
      </c>
      <c r="E2" s="44" t="s">
        <v>1</v>
      </c>
      <c r="F2" s="1" t="s">
        <v>414</v>
      </c>
      <c r="G2" s="1" t="s">
        <v>2</v>
      </c>
      <c r="H2" s="1" t="s">
        <v>3</v>
      </c>
      <c r="I2" s="1" t="s">
        <v>4</v>
      </c>
      <c r="J2" s="1" t="s">
        <v>5</v>
      </c>
      <c r="K2" s="6" t="s">
        <v>6</v>
      </c>
      <c r="L2" s="6" t="s">
        <v>931</v>
      </c>
      <c r="M2" s="6" t="s">
        <v>932</v>
      </c>
      <c r="N2" s="6" t="s">
        <v>933</v>
      </c>
      <c r="O2" s="6" t="s">
        <v>934</v>
      </c>
      <c r="P2" s="6" t="s">
        <v>935</v>
      </c>
      <c r="Q2" s="6" t="s">
        <v>7</v>
      </c>
      <c r="R2" s="6" t="s">
        <v>1426</v>
      </c>
    </row>
    <row r="3" spans="1:20" x14ac:dyDescent="0.3">
      <c r="A3" s="1" t="s">
        <v>1076</v>
      </c>
      <c r="B3" s="1" t="s">
        <v>77</v>
      </c>
      <c r="C3" s="1" t="s">
        <v>796</v>
      </c>
      <c r="D3" s="47">
        <v>43850</v>
      </c>
      <c r="E3" s="44" t="s">
        <v>13</v>
      </c>
      <c r="F3" s="1" t="s">
        <v>513</v>
      </c>
      <c r="G3" s="1" t="s">
        <v>545</v>
      </c>
      <c r="H3" s="1" t="s">
        <v>546</v>
      </c>
      <c r="I3" s="5" t="s">
        <v>119</v>
      </c>
      <c r="J3" s="5" t="s">
        <v>20</v>
      </c>
      <c r="K3" s="5" t="s">
        <v>21</v>
      </c>
      <c r="L3" s="5"/>
      <c r="M3" s="5"/>
      <c r="N3" s="5">
        <v>4000</v>
      </c>
      <c r="O3" s="5">
        <v>65</v>
      </c>
      <c r="P3" s="5"/>
      <c r="Q3" s="69">
        <v>95</v>
      </c>
      <c r="R3" s="5" t="s">
        <v>1428</v>
      </c>
      <c r="T3" s="5"/>
    </row>
    <row r="4" spans="1:20" x14ac:dyDescent="0.3">
      <c r="A4" s="1" t="s">
        <v>1066</v>
      </c>
      <c r="B4" s="1" t="s">
        <v>77</v>
      </c>
      <c r="C4" s="1" t="s">
        <v>796</v>
      </c>
      <c r="D4" s="47">
        <v>43852</v>
      </c>
      <c r="E4" s="44" t="s">
        <v>9</v>
      </c>
      <c r="F4" s="1" t="s">
        <v>419</v>
      </c>
      <c r="G4" s="1" t="s">
        <v>976</v>
      </c>
      <c r="H4" s="1" t="s">
        <v>977</v>
      </c>
      <c r="I4" s="5" t="s">
        <v>119</v>
      </c>
      <c r="J4" s="5" t="s">
        <v>66</v>
      </c>
      <c r="K4" s="5" t="s">
        <v>67</v>
      </c>
      <c r="L4" s="5">
        <v>120</v>
      </c>
      <c r="M4" s="5"/>
      <c r="N4" s="5">
        <v>5000</v>
      </c>
      <c r="O4" s="5">
        <v>65</v>
      </c>
      <c r="P4" s="5"/>
      <c r="Q4" s="69">
        <v>410</v>
      </c>
      <c r="R4" s="5" t="s">
        <v>1433</v>
      </c>
      <c r="T4" s="5"/>
    </row>
    <row r="5" spans="1:20" x14ac:dyDescent="0.3">
      <c r="A5" s="1" t="s">
        <v>1066</v>
      </c>
      <c r="B5" s="1" t="s">
        <v>77</v>
      </c>
      <c r="C5" s="1" t="s">
        <v>796</v>
      </c>
      <c r="D5" s="47">
        <v>43852</v>
      </c>
      <c r="E5" s="44" t="s">
        <v>9</v>
      </c>
      <c r="F5" s="1" t="s">
        <v>419</v>
      </c>
      <c r="G5" s="1" t="s">
        <v>1020</v>
      </c>
      <c r="H5" s="1" t="s">
        <v>1021</v>
      </c>
      <c r="I5" s="5" t="s">
        <v>119</v>
      </c>
      <c r="J5" s="5" t="s">
        <v>66</v>
      </c>
      <c r="K5" s="5" t="s">
        <v>67</v>
      </c>
      <c r="L5" s="5">
        <v>30</v>
      </c>
      <c r="M5" s="5"/>
      <c r="N5" s="5">
        <v>5000</v>
      </c>
      <c r="O5" s="5">
        <v>65</v>
      </c>
      <c r="P5" s="5"/>
      <c r="Q5" s="69">
        <v>2520</v>
      </c>
      <c r="R5" s="5" t="s">
        <v>1433</v>
      </c>
      <c r="T5" s="5"/>
    </row>
    <row r="6" spans="1:20" x14ac:dyDescent="0.3">
      <c r="A6" s="1" t="s">
        <v>1066</v>
      </c>
      <c r="B6" s="1" t="s">
        <v>77</v>
      </c>
      <c r="C6" s="1" t="s">
        <v>796</v>
      </c>
      <c r="D6" s="47">
        <v>43852</v>
      </c>
      <c r="E6" s="44" t="s">
        <v>9</v>
      </c>
      <c r="F6" s="1" t="s">
        <v>419</v>
      </c>
      <c r="G6" s="1" t="s">
        <v>1018</v>
      </c>
      <c r="H6" s="1" t="s">
        <v>1019</v>
      </c>
      <c r="I6" s="5" t="s">
        <v>119</v>
      </c>
      <c r="J6" s="5" t="s">
        <v>66</v>
      </c>
      <c r="K6" s="5" t="s">
        <v>67</v>
      </c>
      <c r="L6" s="5">
        <v>50</v>
      </c>
      <c r="M6" s="5"/>
      <c r="N6" s="5">
        <v>5000</v>
      </c>
      <c r="O6" s="5">
        <v>65</v>
      </c>
      <c r="P6" s="5"/>
      <c r="Q6" s="69">
        <v>7760</v>
      </c>
      <c r="R6" s="5" t="s">
        <v>1433</v>
      </c>
      <c r="T6" s="5"/>
    </row>
    <row r="7" spans="1:20" x14ac:dyDescent="0.3">
      <c r="A7" s="1" t="s">
        <v>1066</v>
      </c>
      <c r="B7" s="1" t="s">
        <v>77</v>
      </c>
      <c r="C7" s="1" t="s">
        <v>796</v>
      </c>
      <c r="D7" s="47">
        <v>43852</v>
      </c>
      <c r="E7" s="44" t="s">
        <v>9</v>
      </c>
      <c r="F7" s="1" t="s">
        <v>419</v>
      </c>
      <c r="G7" s="1" t="s">
        <v>720</v>
      </c>
      <c r="H7" s="1" t="s">
        <v>721</v>
      </c>
      <c r="I7" s="5" t="s">
        <v>119</v>
      </c>
      <c r="J7" s="5" t="s">
        <v>66</v>
      </c>
      <c r="K7" s="5" t="s">
        <v>67</v>
      </c>
      <c r="L7" s="5">
        <v>100</v>
      </c>
      <c r="M7" s="5"/>
      <c r="N7" s="5">
        <v>5000</v>
      </c>
      <c r="O7" s="5">
        <v>65</v>
      </c>
      <c r="P7" s="5"/>
      <c r="Q7" s="69">
        <v>3140</v>
      </c>
      <c r="R7" s="5" t="s">
        <v>1433</v>
      </c>
      <c r="T7" s="5"/>
    </row>
    <row r="8" spans="1:20" x14ac:dyDescent="0.3">
      <c r="A8" s="1" t="s">
        <v>1075</v>
      </c>
      <c r="B8" s="1" t="s">
        <v>77</v>
      </c>
      <c r="C8" s="1" t="s">
        <v>796</v>
      </c>
      <c r="D8" s="47">
        <v>43852</v>
      </c>
      <c r="E8" s="44" t="s">
        <v>9</v>
      </c>
      <c r="F8" s="1" t="s">
        <v>419</v>
      </c>
      <c r="G8" s="1" t="s">
        <v>550</v>
      </c>
      <c r="H8" s="1" t="s">
        <v>551</v>
      </c>
      <c r="I8" s="5" t="s">
        <v>119</v>
      </c>
      <c r="J8" s="5" t="s">
        <v>22</v>
      </c>
      <c r="K8" s="5" t="s">
        <v>184</v>
      </c>
      <c r="L8" s="5">
        <v>48</v>
      </c>
      <c r="M8" s="5">
        <v>4200</v>
      </c>
      <c r="N8" s="5">
        <v>6500</v>
      </c>
      <c r="O8" s="5">
        <v>20</v>
      </c>
      <c r="P8" s="5"/>
      <c r="Q8" s="69">
        <v>8428</v>
      </c>
      <c r="R8" s="5" t="s">
        <v>1432</v>
      </c>
      <c r="T8" s="5"/>
    </row>
    <row r="9" spans="1:20" x14ac:dyDescent="0.3">
      <c r="A9" s="1" t="s">
        <v>1077</v>
      </c>
      <c r="B9" s="1" t="s">
        <v>77</v>
      </c>
      <c r="C9" s="1" t="s">
        <v>796</v>
      </c>
      <c r="D9" s="47">
        <v>43853</v>
      </c>
      <c r="E9" s="44" t="s">
        <v>127</v>
      </c>
      <c r="F9" s="1" t="s">
        <v>514</v>
      </c>
      <c r="G9" s="1" t="s">
        <v>233</v>
      </c>
      <c r="H9" s="1" t="s">
        <v>234</v>
      </c>
      <c r="I9" s="5" t="s">
        <v>119</v>
      </c>
      <c r="J9" s="5" t="s">
        <v>63</v>
      </c>
      <c r="K9" s="5" t="s">
        <v>182</v>
      </c>
      <c r="L9" s="5">
        <v>80</v>
      </c>
      <c r="M9" s="5">
        <v>9000</v>
      </c>
      <c r="N9" s="5">
        <v>5000</v>
      </c>
      <c r="O9" s="5">
        <v>66</v>
      </c>
      <c r="P9" s="5"/>
      <c r="Q9" s="69">
        <v>4</v>
      </c>
      <c r="R9" s="5" t="s">
        <v>1433</v>
      </c>
      <c r="T9" s="5"/>
    </row>
    <row r="10" spans="1:20" x14ac:dyDescent="0.3">
      <c r="A10" s="1" t="s">
        <v>1250</v>
      </c>
      <c r="B10" s="1" t="s">
        <v>77</v>
      </c>
      <c r="C10" s="1" t="s">
        <v>796</v>
      </c>
      <c r="D10" s="47">
        <v>43843</v>
      </c>
      <c r="E10" s="44" t="s">
        <v>14</v>
      </c>
      <c r="F10" s="1" t="s">
        <v>422</v>
      </c>
      <c r="G10" s="1" t="s">
        <v>1333</v>
      </c>
      <c r="H10" s="1" t="s">
        <v>1333</v>
      </c>
      <c r="I10" s="5" t="s">
        <v>119</v>
      </c>
      <c r="J10" s="5" t="s">
        <v>22</v>
      </c>
      <c r="K10" s="5"/>
      <c r="L10" s="5"/>
      <c r="M10" s="5"/>
      <c r="N10" s="5"/>
      <c r="O10" s="5"/>
      <c r="P10" s="5"/>
      <c r="Q10" s="69">
        <v>584931</v>
      </c>
      <c r="R10" s="5" t="s">
        <v>1430</v>
      </c>
      <c r="T10" s="5"/>
    </row>
    <row r="11" spans="1:20" x14ac:dyDescent="0.3">
      <c r="A11" s="1" t="s">
        <v>1104</v>
      </c>
      <c r="B11" s="1" t="s">
        <v>77</v>
      </c>
      <c r="C11" s="1" t="s">
        <v>796</v>
      </c>
      <c r="D11" s="47">
        <v>43859</v>
      </c>
      <c r="E11" s="44" t="s">
        <v>14</v>
      </c>
      <c r="F11" s="1" t="s">
        <v>418</v>
      </c>
      <c r="G11" s="1" t="s">
        <v>58</v>
      </c>
      <c r="H11" s="1" t="s">
        <v>199</v>
      </c>
      <c r="I11" s="5" t="s">
        <v>119</v>
      </c>
      <c r="J11" s="5" t="s">
        <v>50</v>
      </c>
      <c r="K11" s="5" t="s">
        <v>55</v>
      </c>
      <c r="L11" s="5">
        <v>70</v>
      </c>
      <c r="M11" s="5">
        <v>6300</v>
      </c>
      <c r="N11" s="5">
        <v>6500</v>
      </c>
      <c r="O11" s="5">
        <v>65</v>
      </c>
      <c r="P11" s="5" t="s">
        <v>1438</v>
      </c>
      <c r="Q11" s="69">
        <v>10</v>
      </c>
      <c r="R11" s="5" t="s">
        <v>1431</v>
      </c>
      <c r="T11" s="5"/>
    </row>
    <row r="12" spans="1:20" x14ac:dyDescent="0.3">
      <c r="A12" s="1" t="s">
        <v>1087</v>
      </c>
      <c r="B12" s="1" t="s">
        <v>77</v>
      </c>
      <c r="C12" s="1" t="s">
        <v>796</v>
      </c>
      <c r="D12" s="47">
        <v>43854</v>
      </c>
      <c r="E12" s="44" t="s">
        <v>28</v>
      </c>
      <c r="F12" s="1" t="s">
        <v>547</v>
      </c>
      <c r="G12" s="1" t="s">
        <v>725</v>
      </c>
      <c r="H12" s="1" t="s">
        <v>990</v>
      </c>
      <c r="I12" s="5" t="s">
        <v>119</v>
      </c>
      <c r="J12" s="5" t="s">
        <v>22</v>
      </c>
      <c r="K12" s="5" t="s">
        <v>184</v>
      </c>
      <c r="L12" s="5">
        <v>40</v>
      </c>
      <c r="M12" s="5">
        <v>3700</v>
      </c>
      <c r="N12" s="5">
        <v>6500</v>
      </c>
      <c r="O12" s="5"/>
      <c r="P12" s="5"/>
      <c r="Q12" s="69">
        <v>6150</v>
      </c>
      <c r="R12" s="5" t="s">
        <v>1430</v>
      </c>
      <c r="T12" s="5"/>
    </row>
    <row r="13" spans="1:20" x14ac:dyDescent="0.3">
      <c r="A13" s="1" t="s">
        <v>1087</v>
      </c>
      <c r="B13" s="1" t="s">
        <v>77</v>
      </c>
      <c r="C13" s="1" t="s">
        <v>796</v>
      </c>
      <c r="D13" s="47">
        <v>43854</v>
      </c>
      <c r="E13" s="44" t="s">
        <v>28</v>
      </c>
      <c r="F13" s="1" t="s">
        <v>547</v>
      </c>
      <c r="G13" s="1" t="s">
        <v>426</v>
      </c>
      <c r="H13" s="1" t="s">
        <v>427</v>
      </c>
      <c r="I13" s="5" t="s">
        <v>119</v>
      </c>
      <c r="J13" s="5" t="s">
        <v>22</v>
      </c>
      <c r="K13" s="5" t="s">
        <v>184</v>
      </c>
      <c r="L13" s="5">
        <v>40</v>
      </c>
      <c r="M13" s="5"/>
      <c r="N13" s="5">
        <v>4000</v>
      </c>
      <c r="O13" s="5"/>
      <c r="P13" s="5"/>
      <c r="Q13" s="69">
        <v>2100</v>
      </c>
      <c r="R13" s="5" t="s">
        <v>1430</v>
      </c>
      <c r="T13" s="5"/>
    </row>
    <row r="14" spans="1:20" x14ac:dyDescent="0.3">
      <c r="A14" s="1" t="s">
        <v>1090</v>
      </c>
      <c r="B14" s="1" t="s">
        <v>77</v>
      </c>
      <c r="C14" s="1" t="s">
        <v>796</v>
      </c>
      <c r="D14" s="47">
        <v>43859</v>
      </c>
      <c r="E14" s="44" t="s">
        <v>14</v>
      </c>
      <c r="F14" s="1" t="s">
        <v>422</v>
      </c>
      <c r="G14" s="1" t="s">
        <v>688</v>
      </c>
      <c r="H14" s="1" t="s">
        <v>689</v>
      </c>
      <c r="I14" s="5" t="s">
        <v>119</v>
      </c>
      <c r="J14" s="5" t="s">
        <v>22</v>
      </c>
      <c r="K14" s="5" t="s">
        <v>184</v>
      </c>
      <c r="L14" s="5">
        <v>40</v>
      </c>
      <c r="M14" s="5">
        <v>3000</v>
      </c>
      <c r="N14" s="5">
        <v>4000</v>
      </c>
      <c r="O14" s="5">
        <v>20</v>
      </c>
      <c r="P14" s="5"/>
      <c r="Q14" s="69">
        <v>200</v>
      </c>
      <c r="R14" s="5" t="s">
        <v>1430</v>
      </c>
      <c r="T14" s="5"/>
    </row>
    <row r="15" spans="1:20" x14ac:dyDescent="0.3">
      <c r="A15" s="1" t="s">
        <v>1090</v>
      </c>
      <c r="B15" s="1" t="s">
        <v>77</v>
      </c>
      <c r="C15" s="1" t="s">
        <v>796</v>
      </c>
      <c r="D15" s="47">
        <v>43859</v>
      </c>
      <c r="E15" s="44" t="s">
        <v>14</v>
      </c>
      <c r="F15" s="1" t="s">
        <v>422</v>
      </c>
      <c r="G15" s="1" t="s">
        <v>686</v>
      </c>
      <c r="H15" s="1" t="s">
        <v>687</v>
      </c>
      <c r="I15" s="5" t="s">
        <v>119</v>
      </c>
      <c r="J15" s="5" t="s">
        <v>22</v>
      </c>
      <c r="K15" s="5" t="s">
        <v>184</v>
      </c>
      <c r="L15" s="5">
        <v>40</v>
      </c>
      <c r="M15" s="5">
        <v>3000</v>
      </c>
      <c r="N15" s="5">
        <v>6500</v>
      </c>
      <c r="O15" s="5">
        <v>20</v>
      </c>
      <c r="P15" s="5"/>
      <c r="Q15" s="69">
        <v>200</v>
      </c>
      <c r="R15" s="5" t="s">
        <v>1430</v>
      </c>
      <c r="T15" s="5"/>
    </row>
    <row r="16" spans="1:20" x14ac:dyDescent="0.3">
      <c r="A16" s="1" t="s">
        <v>1095</v>
      </c>
      <c r="B16" s="1" t="s">
        <v>77</v>
      </c>
      <c r="C16" s="1" t="s">
        <v>796</v>
      </c>
      <c r="D16" s="47">
        <v>43852</v>
      </c>
      <c r="E16" s="44" t="s">
        <v>60</v>
      </c>
      <c r="F16" s="1" t="s">
        <v>520</v>
      </c>
      <c r="G16" s="1" t="s">
        <v>897</v>
      </c>
      <c r="H16" s="1" t="s">
        <v>898</v>
      </c>
      <c r="I16" s="5" t="s">
        <v>119</v>
      </c>
      <c r="J16" s="5" t="s">
        <v>10</v>
      </c>
      <c r="K16" s="5" t="s">
        <v>29</v>
      </c>
      <c r="L16" s="5">
        <v>12</v>
      </c>
      <c r="M16" s="5">
        <v>970</v>
      </c>
      <c r="N16" s="5">
        <v>6500</v>
      </c>
      <c r="O16" s="5">
        <v>65</v>
      </c>
      <c r="P16" s="5"/>
      <c r="Q16" s="69">
        <v>1520</v>
      </c>
      <c r="R16" s="5" t="s">
        <v>1434</v>
      </c>
      <c r="T16" s="5"/>
    </row>
    <row r="17" spans="1:20" x14ac:dyDescent="0.3">
      <c r="A17" s="1" t="s">
        <v>1095</v>
      </c>
      <c r="B17" s="1" t="s">
        <v>77</v>
      </c>
      <c r="C17" s="1" t="s">
        <v>796</v>
      </c>
      <c r="D17" s="47">
        <v>43852</v>
      </c>
      <c r="E17" s="44" t="s">
        <v>60</v>
      </c>
      <c r="F17" s="1" t="s">
        <v>520</v>
      </c>
      <c r="G17" s="1" t="s">
        <v>524</v>
      </c>
      <c r="H17" s="1" t="s">
        <v>525</v>
      </c>
      <c r="I17" s="5" t="s">
        <v>119</v>
      </c>
      <c r="J17" s="5" t="s">
        <v>10</v>
      </c>
      <c r="K17" s="5" t="s">
        <v>29</v>
      </c>
      <c r="L17" s="5">
        <v>15</v>
      </c>
      <c r="M17" s="5">
        <v>1200</v>
      </c>
      <c r="N17" s="5">
        <v>6500</v>
      </c>
      <c r="O17" s="5">
        <v>65</v>
      </c>
      <c r="P17" s="5"/>
      <c r="Q17" s="69">
        <v>1000</v>
      </c>
      <c r="R17" s="5" t="s">
        <v>1434</v>
      </c>
      <c r="T17" s="5"/>
    </row>
    <row r="18" spans="1:20" x14ac:dyDescent="0.3">
      <c r="A18" s="1" t="s">
        <v>1095</v>
      </c>
      <c r="B18" s="1" t="s">
        <v>77</v>
      </c>
      <c r="C18" s="1" t="s">
        <v>796</v>
      </c>
      <c r="D18" s="47">
        <v>43852</v>
      </c>
      <c r="E18" s="44" t="s">
        <v>60</v>
      </c>
      <c r="F18" s="1" t="s">
        <v>520</v>
      </c>
      <c r="G18" s="1" t="s">
        <v>899</v>
      </c>
      <c r="H18" s="1" t="s">
        <v>900</v>
      </c>
      <c r="I18" s="5" t="s">
        <v>119</v>
      </c>
      <c r="J18" s="5" t="s">
        <v>10</v>
      </c>
      <c r="K18" s="5" t="s">
        <v>29</v>
      </c>
      <c r="L18" s="5">
        <v>20</v>
      </c>
      <c r="M18" s="5">
        <v>1500</v>
      </c>
      <c r="N18" s="5">
        <v>6500</v>
      </c>
      <c r="O18" s="5">
        <v>65</v>
      </c>
      <c r="P18" s="5"/>
      <c r="Q18" s="69">
        <v>510</v>
      </c>
      <c r="R18" s="5" t="s">
        <v>1434</v>
      </c>
      <c r="T18" s="5"/>
    </row>
    <row r="19" spans="1:20" x14ac:dyDescent="0.3">
      <c r="A19" s="1" t="s">
        <v>1095</v>
      </c>
      <c r="B19" s="1" t="s">
        <v>77</v>
      </c>
      <c r="C19" s="1" t="s">
        <v>796</v>
      </c>
      <c r="D19" s="47">
        <v>43852</v>
      </c>
      <c r="E19" s="44" t="s">
        <v>60</v>
      </c>
      <c r="F19" s="1" t="s">
        <v>520</v>
      </c>
      <c r="G19" s="1" t="s">
        <v>521</v>
      </c>
      <c r="H19" s="1" t="s">
        <v>522</v>
      </c>
      <c r="I19" s="5" t="s">
        <v>119</v>
      </c>
      <c r="J19" s="5" t="s">
        <v>10</v>
      </c>
      <c r="K19" s="5" t="s">
        <v>29</v>
      </c>
      <c r="L19" s="5">
        <v>8</v>
      </c>
      <c r="M19" s="5">
        <v>650</v>
      </c>
      <c r="N19" s="5">
        <v>6500</v>
      </c>
      <c r="O19" s="5">
        <v>65</v>
      </c>
      <c r="P19" s="5"/>
      <c r="Q19" s="69">
        <v>520</v>
      </c>
      <c r="R19" s="5" t="s">
        <v>1434</v>
      </c>
      <c r="T19" s="5"/>
    </row>
    <row r="20" spans="1:20" x14ac:dyDescent="0.3">
      <c r="A20" s="1" t="s">
        <v>1095</v>
      </c>
      <c r="B20" s="1" t="s">
        <v>77</v>
      </c>
      <c r="C20" s="1" t="s">
        <v>796</v>
      </c>
      <c r="D20" s="47">
        <v>43852</v>
      </c>
      <c r="E20" s="44" t="s">
        <v>60</v>
      </c>
      <c r="F20" s="1" t="s">
        <v>520</v>
      </c>
      <c r="G20" s="1" t="s">
        <v>526</v>
      </c>
      <c r="H20" s="1" t="s">
        <v>527</v>
      </c>
      <c r="I20" s="5" t="s">
        <v>119</v>
      </c>
      <c r="J20" s="5" t="s">
        <v>10</v>
      </c>
      <c r="K20" s="5" t="s">
        <v>29</v>
      </c>
      <c r="L20" s="5">
        <v>12</v>
      </c>
      <c r="M20" s="5">
        <v>970</v>
      </c>
      <c r="N20" s="5">
        <v>6500</v>
      </c>
      <c r="O20" s="5">
        <v>65</v>
      </c>
      <c r="P20" s="5"/>
      <c r="Q20" s="69">
        <v>520</v>
      </c>
      <c r="R20" s="5" t="s">
        <v>1434</v>
      </c>
      <c r="T20" s="5"/>
    </row>
    <row r="21" spans="1:20" x14ac:dyDescent="0.3">
      <c r="A21" s="1" t="s">
        <v>1099</v>
      </c>
      <c r="B21" s="1" t="s">
        <v>77</v>
      </c>
      <c r="C21" s="1" t="s">
        <v>796</v>
      </c>
      <c r="D21" s="47">
        <v>43850</v>
      </c>
      <c r="E21" s="44" t="s">
        <v>456</v>
      </c>
      <c r="F21" s="1" t="s">
        <v>595</v>
      </c>
      <c r="G21" s="1" t="s">
        <v>1103</v>
      </c>
      <c r="H21" s="1" t="s">
        <v>998</v>
      </c>
      <c r="I21" s="5" t="s">
        <v>119</v>
      </c>
      <c r="J21" s="5" t="s">
        <v>22</v>
      </c>
      <c r="K21" s="5" t="s">
        <v>165</v>
      </c>
      <c r="L21" s="5">
        <v>18</v>
      </c>
      <c r="M21" s="5"/>
      <c r="N21" s="5">
        <v>4000</v>
      </c>
      <c r="O21" s="5">
        <v>44</v>
      </c>
      <c r="P21" s="5"/>
      <c r="Q21" s="69">
        <v>4000</v>
      </c>
      <c r="R21" s="5" t="s">
        <v>1429</v>
      </c>
      <c r="T21" s="5"/>
    </row>
    <row r="22" spans="1:20" x14ac:dyDescent="0.3">
      <c r="A22" s="1" t="s">
        <v>1099</v>
      </c>
      <c r="B22" s="1" t="s">
        <v>77</v>
      </c>
      <c r="C22" s="1" t="s">
        <v>796</v>
      </c>
      <c r="D22" s="47">
        <v>43850</v>
      </c>
      <c r="E22" s="44" t="s">
        <v>456</v>
      </c>
      <c r="F22" s="1" t="s">
        <v>595</v>
      </c>
      <c r="G22" s="1" t="s">
        <v>1102</v>
      </c>
      <c r="H22" s="1" t="s">
        <v>774</v>
      </c>
      <c r="I22" s="5" t="s">
        <v>119</v>
      </c>
      <c r="J22" s="5" t="s">
        <v>22</v>
      </c>
      <c r="K22" s="5" t="s">
        <v>165</v>
      </c>
      <c r="L22" s="5">
        <v>18</v>
      </c>
      <c r="M22" s="5"/>
      <c r="N22" s="5">
        <v>4000</v>
      </c>
      <c r="O22" s="5">
        <v>20</v>
      </c>
      <c r="P22" s="5"/>
      <c r="Q22" s="69">
        <v>6000</v>
      </c>
      <c r="R22" s="5" t="s">
        <v>1429</v>
      </c>
      <c r="T22" s="5"/>
    </row>
    <row r="23" spans="1:20" x14ac:dyDescent="0.3">
      <c r="A23" s="1" t="s">
        <v>1099</v>
      </c>
      <c r="B23" s="1" t="s">
        <v>77</v>
      </c>
      <c r="C23" s="1" t="s">
        <v>796</v>
      </c>
      <c r="D23" s="47">
        <v>43850</v>
      </c>
      <c r="E23" s="44" t="s">
        <v>456</v>
      </c>
      <c r="F23" s="1" t="s">
        <v>595</v>
      </c>
      <c r="G23" s="1" t="s">
        <v>1101</v>
      </c>
      <c r="H23" s="1" t="s">
        <v>786</v>
      </c>
      <c r="I23" s="5" t="s">
        <v>119</v>
      </c>
      <c r="J23" s="5" t="s">
        <v>22</v>
      </c>
      <c r="K23" s="5" t="s">
        <v>31</v>
      </c>
      <c r="L23" s="5">
        <v>18</v>
      </c>
      <c r="M23" s="5"/>
      <c r="N23" s="5">
        <v>6500</v>
      </c>
      <c r="O23" s="5">
        <v>20</v>
      </c>
      <c r="P23" s="5"/>
      <c r="Q23" s="69">
        <v>2000</v>
      </c>
      <c r="R23" s="5" t="s">
        <v>1429</v>
      </c>
      <c r="T23" s="5"/>
    </row>
    <row r="24" spans="1:20" x14ac:dyDescent="0.3">
      <c r="A24" s="1" t="s">
        <v>1099</v>
      </c>
      <c r="B24" s="1" t="s">
        <v>77</v>
      </c>
      <c r="C24" s="1" t="s">
        <v>796</v>
      </c>
      <c r="D24" s="47">
        <v>43850</v>
      </c>
      <c r="E24" s="44" t="s">
        <v>456</v>
      </c>
      <c r="F24" s="1" t="s">
        <v>595</v>
      </c>
      <c r="G24" s="1" t="s">
        <v>1100</v>
      </c>
      <c r="H24" s="1" t="s">
        <v>997</v>
      </c>
      <c r="I24" s="5" t="s">
        <v>119</v>
      </c>
      <c r="J24" s="5" t="s">
        <v>22</v>
      </c>
      <c r="K24" s="5" t="s">
        <v>165</v>
      </c>
      <c r="L24" s="5">
        <v>24</v>
      </c>
      <c r="M24" s="5"/>
      <c r="N24" s="5">
        <v>4000</v>
      </c>
      <c r="O24" s="5">
        <v>44</v>
      </c>
      <c r="P24" s="5"/>
      <c r="Q24" s="69">
        <v>2000</v>
      </c>
      <c r="R24" s="5" t="s">
        <v>1429</v>
      </c>
      <c r="T24" s="5"/>
    </row>
    <row r="25" spans="1:20" x14ac:dyDescent="0.3">
      <c r="A25" s="1" t="s">
        <v>1085</v>
      </c>
      <c r="B25" s="1" t="s">
        <v>77</v>
      </c>
      <c r="C25" s="1" t="s">
        <v>796</v>
      </c>
      <c r="D25" s="47">
        <v>43838</v>
      </c>
      <c r="E25" s="44" t="s">
        <v>456</v>
      </c>
      <c r="F25" s="1" t="s">
        <v>732</v>
      </c>
      <c r="G25" s="1" t="s">
        <v>1063</v>
      </c>
      <c r="H25" s="1" t="s">
        <v>734</v>
      </c>
      <c r="I25" s="5" t="s">
        <v>119</v>
      </c>
      <c r="J25" s="5" t="s">
        <v>20</v>
      </c>
      <c r="K25" s="5" t="s">
        <v>21</v>
      </c>
      <c r="L25" s="5">
        <v>57</v>
      </c>
      <c r="M25" s="5"/>
      <c r="N25" s="5">
        <v>6500</v>
      </c>
      <c r="O25" s="5">
        <v>65</v>
      </c>
      <c r="P25" s="5"/>
      <c r="Q25" s="69">
        <v>9060</v>
      </c>
      <c r="R25" s="5" t="s">
        <v>1427</v>
      </c>
      <c r="T25" s="5"/>
    </row>
    <row r="26" spans="1:20" x14ac:dyDescent="0.3">
      <c r="A26" s="1" t="s">
        <v>1085</v>
      </c>
      <c r="B26" s="1" t="s">
        <v>77</v>
      </c>
      <c r="C26" s="1" t="s">
        <v>796</v>
      </c>
      <c r="D26" s="47">
        <v>43838</v>
      </c>
      <c r="E26" s="44" t="s">
        <v>456</v>
      </c>
      <c r="F26" s="1" t="s">
        <v>732</v>
      </c>
      <c r="G26" s="1" t="s">
        <v>1086</v>
      </c>
      <c r="H26" s="1" t="s">
        <v>735</v>
      </c>
      <c r="I26" s="5" t="s">
        <v>119</v>
      </c>
      <c r="J26" s="5" t="s">
        <v>20</v>
      </c>
      <c r="K26" s="5" t="s">
        <v>21</v>
      </c>
      <c r="L26" s="5">
        <v>36</v>
      </c>
      <c r="M26" s="5"/>
      <c r="N26" s="5">
        <v>6500</v>
      </c>
      <c r="O26" s="5">
        <v>65</v>
      </c>
      <c r="P26" s="5"/>
      <c r="Q26" s="69">
        <v>8000</v>
      </c>
      <c r="R26" s="5" t="s">
        <v>1427</v>
      </c>
      <c r="T26" s="5"/>
    </row>
    <row r="27" spans="1:20" x14ac:dyDescent="0.3">
      <c r="A27" s="1" t="s">
        <v>1085</v>
      </c>
      <c r="B27" s="1" t="s">
        <v>77</v>
      </c>
      <c r="C27" s="1" t="s">
        <v>796</v>
      </c>
      <c r="D27" s="47">
        <v>43838</v>
      </c>
      <c r="E27" s="44" t="s">
        <v>456</v>
      </c>
      <c r="F27" s="1" t="s">
        <v>732</v>
      </c>
      <c r="G27" s="1" t="s">
        <v>1086</v>
      </c>
      <c r="H27" s="1" t="s">
        <v>735</v>
      </c>
      <c r="I27" s="5" t="s">
        <v>119</v>
      </c>
      <c r="J27" s="5" t="s">
        <v>20</v>
      </c>
      <c r="K27" s="5" t="s">
        <v>21</v>
      </c>
      <c r="L27" s="5">
        <v>36</v>
      </c>
      <c r="M27" s="5"/>
      <c r="N27" s="5">
        <v>6500</v>
      </c>
      <c r="O27" s="5">
        <v>65</v>
      </c>
      <c r="P27" s="5"/>
      <c r="Q27" s="69">
        <v>4000</v>
      </c>
      <c r="R27" s="5" t="s">
        <v>1427</v>
      </c>
      <c r="T27" s="5"/>
    </row>
    <row r="28" spans="1:20" x14ac:dyDescent="0.3">
      <c r="A28" s="1" t="s">
        <v>1259</v>
      </c>
      <c r="B28" s="1" t="s">
        <v>77</v>
      </c>
      <c r="C28" s="1" t="s">
        <v>796</v>
      </c>
      <c r="D28" s="47">
        <v>43858</v>
      </c>
      <c r="E28" s="44" t="s">
        <v>130</v>
      </c>
      <c r="F28" s="1" t="s">
        <v>1335</v>
      </c>
      <c r="G28" s="1" t="s">
        <v>1336</v>
      </c>
      <c r="H28" s="1" t="s">
        <v>1336</v>
      </c>
      <c r="I28" s="5" t="s">
        <v>119</v>
      </c>
      <c r="J28" s="5" t="s">
        <v>20</v>
      </c>
      <c r="K28" s="5" t="s">
        <v>21</v>
      </c>
      <c r="L28" s="5"/>
      <c r="M28" s="5"/>
      <c r="N28" s="5"/>
      <c r="O28" s="5">
        <v>65</v>
      </c>
      <c r="P28" s="5" t="s">
        <v>1438</v>
      </c>
      <c r="Q28" s="69">
        <v>608</v>
      </c>
      <c r="R28" s="5" t="s">
        <v>1434</v>
      </c>
      <c r="T28" s="5"/>
    </row>
    <row r="29" spans="1:20" x14ac:dyDescent="0.3">
      <c r="A29" s="1" t="s">
        <v>1096</v>
      </c>
      <c r="B29" s="1" t="s">
        <v>77</v>
      </c>
      <c r="C29" s="1" t="s">
        <v>796</v>
      </c>
      <c r="D29" s="47">
        <v>43857</v>
      </c>
      <c r="E29" s="44" t="s">
        <v>221</v>
      </c>
      <c r="F29" s="1" t="s">
        <v>966</v>
      </c>
      <c r="G29" s="1" t="s">
        <v>433</v>
      </c>
      <c r="H29" s="1" t="s">
        <v>434</v>
      </c>
      <c r="I29" s="5" t="s">
        <v>119</v>
      </c>
      <c r="J29" s="5" t="s">
        <v>10</v>
      </c>
      <c r="K29" s="5" t="s">
        <v>372</v>
      </c>
      <c r="L29" s="5">
        <v>18</v>
      </c>
      <c r="M29" s="5">
        <v>1320</v>
      </c>
      <c r="N29" s="5">
        <v>6500</v>
      </c>
      <c r="O29" s="5">
        <v>40</v>
      </c>
      <c r="P29" s="5" t="s">
        <v>1438</v>
      </c>
      <c r="Q29" s="69">
        <v>28980</v>
      </c>
      <c r="R29" s="5" t="s">
        <v>1430</v>
      </c>
      <c r="T29" s="5"/>
    </row>
    <row r="30" spans="1:20" x14ac:dyDescent="0.3">
      <c r="A30" s="1" t="s">
        <v>1096</v>
      </c>
      <c r="B30" s="1" t="s">
        <v>77</v>
      </c>
      <c r="C30" s="1" t="s">
        <v>796</v>
      </c>
      <c r="D30" s="47">
        <v>43857</v>
      </c>
      <c r="E30" s="44" t="s">
        <v>221</v>
      </c>
      <c r="F30" s="1" t="s">
        <v>966</v>
      </c>
      <c r="G30" s="1" t="s">
        <v>590</v>
      </c>
      <c r="H30" s="1" t="s">
        <v>591</v>
      </c>
      <c r="I30" s="5" t="s">
        <v>119</v>
      </c>
      <c r="J30" s="5" t="s">
        <v>22</v>
      </c>
      <c r="K30" s="5" t="s">
        <v>283</v>
      </c>
      <c r="L30" s="5">
        <v>36</v>
      </c>
      <c r="M30" s="5">
        <v>2640</v>
      </c>
      <c r="N30" s="5">
        <v>6500</v>
      </c>
      <c r="O30" s="5">
        <v>40</v>
      </c>
      <c r="P30" s="5" t="s">
        <v>1438</v>
      </c>
      <c r="Q30" s="69">
        <v>11250</v>
      </c>
      <c r="R30" s="5" t="s">
        <v>1430</v>
      </c>
      <c r="T30" s="5"/>
    </row>
    <row r="31" spans="1:20" x14ac:dyDescent="0.3">
      <c r="A31" s="1" t="s">
        <v>1098</v>
      </c>
      <c r="B31" s="1" t="s">
        <v>77</v>
      </c>
      <c r="C31" s="1" t="s">
        <v>796</v>
      </c>
      <c r="D31" s="47">
        <v>43861</v>
      </c>
      <c r="E31" s="44" t="s">
        <v>13</v>
      </c>
      <c r="F31" s="1" t="s">
        <v>1067</v>
      </c>
      <c r="G31" s="1" t="s">
        <v>1070</v>
      </c>
      <c r="H31" s="1" t="s">
        <v>1071</v>
      </c>
      <c r="I31" s="5" t="s">
        <v>119</v>
      </c>
      <c r="J31" s="5" t="s">
        <v>40</v>
      </c>
      <c r="K31" s="5" t="s">
        <v>41</v>
      </c>
      <c r="L31" s="5"/>
      <c r="M31" s="5"/>
      <c r="N31" s="5"/>
      <c r="O31" s="5"/>
      <c r="P31" s="5"/>
      <c r="Q31" s="69">
        <v>240</v>
      </c>
      <c r="R31" s="5" t="s">
        <v>1428</v>
      </c>
      <c r="T31" s="5"/>
    </row>
    <row r="32" spans="1:20" x14ac:dyDescent="0.3">
      <c r="A32" s="1" t="s">
        <v>1098</v>
      </c>
      <c r="B32" s="1" t="s">
        <v>77</v>
      </c>
      <c r="C32" s="1" t="s">
        <v>796</v>
      </c>
      <c r="D32" s="47">
        <v>43861</v>
      </c>
      <c r="E32" s="44" t="s">
        <v>13</v>
      </c>
      <c r="F32" s="1" t="s">
        <v>1067</v>
      </c>
      <c r="G32" s="1" t="s">
        <v>1068</v>
      </c>
      <c r="H32" s="1" t="s">
        <v>1069</v>
      </c>
      <c r="I32" s="5" t="s">
        <v>119</v>
      </c>
      <c r="J32" s="5" t="s">
        <v>40</v>
      </c>
      <c r="K32" s="5" t="s">
        <v>41</v>
      </c>
      <c r="L32" s="5"/>
      <c r="M32" s="5"/>
      <c r="N32" s="5"/>
      <c r="O32" s="5"/>
      <c r="P32" s="5"/>
      <c r="Q32" s="69">
        <v>576</v>
      </c>
      <c r="R32" s="5" t="s">
        <v>1428</v>
      </c>
      <c r="T32" s="5"/>
    </row>
    <row r="33" spans="1:20" x14ac:dyDescent="0.3">
      <c r="A33" s="1" t="s">
        <v>1105</v>
      </c>
      <c r="B33" s="1" t="s">
        <v>77</v>
      </c>
      <c r="C33" s="1" t="s">
        <v>796</v>
      </c>
      <c r="D33" s="47">
        <v>43859</v>
      </c>
      <c r="E33" s="44" t="s">
        <v>54</v>
      </c>
      <c r="F33" s="1" t="s">
        <v>422</v>
      </c>
      <c r="G33" s="1" t="s">
        <v>1108</v>
      </c>
      <c r="H33" s="1" t="s">
        <v>1109</v>
      </c>
      <c r="I33" s="5" t="s">
        <v>119</v>
      </c>
      <c r="J33" s="5" t="s">
        <v>10</v>
      </c>
      <c r="K33" s="5" t="s">
        <v>372</v>
      </c>
      <c r="L33" s="5">
        <v>18</v>
      </c>
      <c r="M33" s="5">
        <v>1440</v>
      </c>
      <c r="N33" s="5">
        <v>6500</v>
      </c>
      <c r="O33" s="5">
        <v>40</v>
      </c>
      <c r="P33" s="5" t="s">
        <v>1438</v>
      </c>
      <c r="Q33" s="69">
        <v>3000</v>
      </c>
      <c r="R33" s="5" t="s">
        <v>1430</v>
      </c>
      <c r="T33" s="5"/>
    </row>
    <row r="34" spans="1:20" x14ac:dyDescent="0.3">
      <c r="A34" s="1" t="s">
        <v>1105</v>
      </c>
      <c r="B34" s="1" t="s">
        <v>77</v>
      </c>
      <c r="C34" s="1" t="s">
        <v>796</v>
      </c>
      <c r="D34" s="47">
        <v>43859</v>
      </c>
      <c r="E34" s="44" t="s">
        <v>54</v>
      </c>
      <c r="F34" s="1" t="s">
        <v>422</v>
      </c>
      <c r="G34" s="1" t="s">
        <v>1106</v>
      </c>
      <c r="H34" s="1" t="s">
        <v>1107</v>
      </c>
      <c r="I34" s="5" t="s">
        <v>119</v>
      </c>
      <c r="J34" s="5" t="s">
        <v>22</v>
      </c>
      <c r="K34" s="5" t="s">
        <v>283</v>
      </c>
      <c r="L34" s="5">
        <v>36</v>
      </c>
      <c r="M34" s="5">
        <v>2900</v>
      </c>
      <c r="N34" s="5">
        <v>6500</v>
      </c>
      <c r="O34" s="5">
        <v>40</v>
      </c>
      <c r="P34" s="5" t="s">
        <v>1438</v>
      </c>
      <c r="Q34" s="69">
        <v>27180</v>
      </c>
      <c r="R34" s="5" t="s">
        <v>1430</v>
      </c>
      <c r="T34" s="5"/>
    </row>
    <row r="35" spans="1:20" x14ac:dyDescent="0.3">
      <c r="A35" s="1" t="s">
        <v>1148</v>
      </c>
      <c r="B35" s="1" t="s">
        <v>77</v>
      </c>
      <c r="C35" s="1" t="s">
        <v>796</v>
      </c>
      <c r="D35" s="47">
        <v>43857</v>
      </c>
      <c r="E35" s="44" t="s">
        <v>186</v>
      </c>
      <c r="F35" s="1" t="s">
        <v>423</v>
      </c>
      <c r="G35" s="1" t="s">
        <v>498</v>
      </c>
      <c r="H35" s="1" t="s">
        <v>499</v>
      </c>
      <c r="I35" s="5" t="s">
        <v>119</v>
      </c>
      <c r="J35" s="5" t="s">
        <v>22</v>
      </c>
      <c r="K35" s="5" t="s">
        <v>184</v>
      </c>
      <c r="L35" s="5">
        <v>36</v>
      </c>
      <c r="M35" s="5">
        <v>3000</v>
      </c>
      <c r="N35" s="5">
        <v>6500</v>
      </c>
      <c r="O35" s="5"/>
      <c r="P35" s="5"/>
      <c r="Q35" s="69">
        <v>7240</v>
      </c>
      <c r="R35" s="5" t="s">
        <v>1430</v>
      </c>
      <c r="T35" s="5"/>
    </row>
    <row r="36" spans="1:20" x14ac:dyDescent="0.3">
      <c r="A36" s="1" t="s">
        <v>1111</v>
      </c>
      <c r="B36" s="1" t="s">
        <v>77</v>
      </c>
      <c r="C36" s="1" t="s">
        <v>796</v>
      </c>
      <c r="D36" s="47">
        <v>43861</v>
      </c>
      <c r="E36" s="44" t="s">
        <v>180</v>
      </c>
      <c r="F36" s="1" t="s">
        <v>417</v>
      </c>
      <c r="G36" s="1" t="s">
        <v>261</v>
      </c>
      <c r="H36" s="1" t="s">
        <v>643</v>
      </c>
      <c r="I36" s="5" t="s">
        <v>119</v>
      </c>
      <c r="J36" s="5" t="s">
        <v>10</v>
      </c>
      <c r="K36" s="5" t="s">
        <v>11</v>
      </c>
      <c r="L36" s="5">
        <v>12</v>
      </c>
      <c r="M36" s="5">
        <v>900</v>
      </c>
      <c r="N36" s="5">
        <v>4000</v>
      </c>
      <c r="O36" s="5">
        <v>54</v>
      </c>
      <c r="P36" s="5" t="s">
        <v>1439</v>
      </c>
      <c r="Q36" s="69">
        <v>140</v>
      </c>
      <c r="R36" s="5" t="s">
        <v>1428</v>
      </c>
      <c r="T36" s="5"/>
    </row>
    <row r="37" spans="1:20" x14ac:dyDescent="0.3">
      <c r="A37" s="1" t="s">
        <v>1111</v>
      </c>
      <c r="B37" s="1" t="s">
        <v>77</v>
      </c>
      <c r="C37" s="1" t="s">
        <v>796</v>
      </c>
      <c r="D37" s="47">
        <v>43861</v>
      </c>
      <c r="E37" s="44" t="s">
        <v>180</v>
      </c>
      <c r="F37" s="1" t="s">
        <v>417</v>
      </c>
      <c r="G37" s="1" t="s">
        <v>778</v>
      </c>
      <c r="H37" s="1" t="s">
        <v>779</v>
      </c>
      <c r="I37" s="5" t="s">
        <v>119</v>
      </c>
      <c r="J37" s="5" t="s">
        <v>10</v>
      </c>
      <c r="K37" s="5" t="s">
        <v>11</v>
      </c>
      <c r="L37" s="5">
        <v>12</v>
      </c>
      <c r="M37" s="5">
        <v>900</v>
      </c>
      <c r="N37" s="5">
        <v>6500</v>
      </c>
      <c r="O37" s="5">
        <v>54</v>
      </c>
      <c r="P37" s="5" t="s">
        <v>1439</v>
      </c>
      <c r="Q37" s="69">
        <v>400</v>
      </c>
      <c r="R37" s="5" t="s">
        <v>1428</v>
      </c>
      <c r="T37" s="5"/>
    </row>
    <row r="38" spans="1:20" x14ac:dyDescent="0.3">
      <c r="A38" s="1" t="s">
        <v>1111</v>
      </c>
      <c r="B38" s="1" t="s">
        <v>77</v>
      </c>
      <c r="C38" s="1" t="s">
        <v>796</v>
      </c>
      <c r="D38" s="47">
        <v>43861</v>
      </c>
      <c r="E38" s="44" t="s">
        <v>180</v>
      </c>
      <c r="F38" s="1" t="s">
        <v>417</v>
      </c>
      <c r="G38" s="1" t="s">
        <v>260</v>
      </c>
      <c r="H38" s="1" t="s">
        <v>642</v>
      </c>
      <c r="I38" s="5" t="s">
        <v>119</v>
      </c>
      <c r="J38" s="5" t="s">
        <v>10</v>
      </c>
      <c r="K38" s="5" t="s">
        <v>29</v>
      </c>
      <c r="L38" s="5">
        <v>8</v>
      </c>
      <c r="M38" s="5">
        <v>640</v>
      </c>
      <c r="N38" s="5">
        <v>4000</v>
      </c>
      <c r="O38" s="5">
        <v>65</v>
      </c>
      <c r="P38" s="5" t="s">
        <v>1438</v>
      </c>
      <c r="Q38" s="69">
        <v>1800</v>
      </c>
      <c r="R38" s="5" t="s">
        <v>1428</v>
      </c>
      <c r="T38" s="5"/>
    </row>
    <row r="39" spans="1:20" x14ac:dyDescent="0.3">
      <c r="A39" s="1" t="s">
        <v>1111</v>
      </c>
      <c r="B39" s="1" t="s">
        <v>77</v>
      </c>
      <c r="C39" s="1" t="s">
        <v>796</v>
      </c>
      <c r="D39" s="47">
        <v>43861</v>
      </c>
      <c r="E39" s="44" t="s">
        <v>180</v>
      </c>
      <c r="F39" s="1" t="s">
        <v>417</v>
      </c>
      <c r="G39" s="1" t="s">
        <v>597</v>
      </c>
      <c r="H39" s="1" t="s">
        <v>648</v>
      </c>
      <c r="I39" s="5" t="s">
        <v>119</v>
      </c>
      <c r="J39" s="5" t="s">
        <v>10</v>
      </c>
      <c r="K39" s="5" t="s">
        <v>29</v>
      </c>
      <c r="L39" s="5">
        <v>8</v>
      </c>
      <c r="M39" s="5">
        <v>640</v>
      </c>
      <c r="N39" s="5">
        <v>6500</v>
      </c>
      <c r="O39" s="5">
        <v>65</v>
      </c>
      <c r="P39" s="5" t="s">
        <v>1438</v>
      </c>
      <c r="Q39" s="69">
        <v>1800</v>
      </c>
      <c r="R39" s="5" t="s">
        <v>1428</v>
      </c>
      <c r="T39" s="5"/>
    </row>
    <row r="40" spans="1:20" x14ac:dyDescent="0.3">
      <c r="A40" s="1" t="s">
        <v>1111</v>
      </c>
      <c r="B40" s="1" t="s">
        <v>77</v>
      </c>
      <c r="C40" s="1" t="s">
        <v>796</v>
      </c>
      <c r="D40" s="47">
        <v>43861</v>
      </c>
      <c r="E40" s="44" t="s">
        <v>180</v>
      </c>
      <c r="F40" s="1" t="s">
        <v>417</v>
      </c>
      <c r="G40" s="1" t="s">
        <v>605</v>
      </c>
      <c r="H40" s="1" t="s">
        <v>649</v>
      </c>
      <c r="I40" s="5" t="s">
        <v>119</v>
      </c>
      <c r="J40" s="5" t="s">
        <v>10</v>
      </c>
      <c r="K40" s="5" t="s">
        <v>29</v>
      </c>
      <c r="L40" s="5">
        <v>12</v>
      </c>
      <c r="M40" s="5">
        <v>900</v>
      </c>
      <c r="N40" s="5">
        <v>4500</v>
      </c>
      <c r="O40" s="5">
        <v>65</v>
      </c>
      <c r="P40" s="5" t="s">
        <v>1438</v>
      </c>
      <c r="Q40" s="69">
        <v>1520</v>
      </c>
      <c r="R40" s="5" t="s">
        <v>1428</v>
      </c>
      <c r="T40" s="5"/>
    </row>
    <row r="41" spans="1:20" x14ac:dyDescent="0.3">
      <c r="A41" s="1" t="s">
        <v>1111</v>
      </c>
      <c r="B41" s="1" t="s">
        <v>77</v>
      </c>
      <c r="C41" s="1" t="s">
        <v>796</v>
      </c>
      <c r="D41" s="47">
        <v>43861</v>
      </c>
      <c r="E41" s="44" t="s">
        <v>180</v>
      </c>
      <c r="F41" s="1" t="s">
        <v>417</v>
      </c>
      <c r="G41" s="1" t="s">
        <v>607</v>
      </c>
      <c r="H41" s="1" t="s">
        <v>650</v>
      </c>
      <c r="I41" s="5" t="s">
        <v>119</v>
      </c>
      <c r="J41" s="5" t="s">
        <v>10</v>
      </c>
      <c r="K41" s="5" t="s">
        <v>29</v>
      </c>
      <c r="L41" s="5">
        <v>12</v>
      </c>
      <c r="M41" s="5">
        <v>900</v>
      </c>
      <c r="N41" s="5">
        <v>6500</v>
      </c>
      <c r="O41" s="5">
        <v>65</v>
      </c>
      <c r="P41" s="5" t="s">
        <v>1438</v>
      </c>
      <c r="Q41" s="69">
        <v>1320</v>
      </c>
      <c r="R41" s="5" t="s">
        <v>1428</v>
      </c>
      <c r="T41" s="5"/>
    </row>
    <row r="42" spans="1:20" x14ac:dyDescent="0.3">
      <c r="A42" s="1" t="s">
        <v>1111</v>
      </c>
      <c r="B42" s="1" t="s">
        <v>77</v>
      </c>
      <c r="C42" s="1" t="s">
        <v>796</v>
      </c>
      <c r="D42" s="47">
        <v>43861</v>
      </c>
      <c r="E42" s="44" t="s">
        <v>180</v>
      </c>
      <c r="F42" s="1" t="s">
        <v>417</v>
      </c>
      <c r="G42" s="1" t="s">
        <v>261</v>
      </c>
      <c r="H42" s="1" t="s">
        <v>643</v>
      </c>
      <c r="I42" s="5" t="s">
        <v>119</v>
      </c>
      <c r="J42" s="5" t="s">
        <v>10</v>
      </c>
      <c r="K42" s="5" t="s">
        <v>11</v>
      </c>
      <c r="L42" s="5">
        <v>12</v>
      </c>
      <c r="M42" s="5">
        <v>900</v>
      </c>
      <c r="N42" s="5">
        <v>4000</v>
      </c>
      <c r="O42" s="5">
        <v>54</v>
      </c>
      <c r="P42" s="5" t="s">
        <v>1439</v>
      </c>
      <c r="Q42" s="69">
        <v>1200</v>
      </c>
      <c r="R42" s="5" t="s">
        <v>1428</v>
      </c>
      <c r="T42" s="5"/>
    </row>
    <row r="43" spans="1:20" x14ac:dyDescent="0.3">
      <c r="A43" s="1" t="s">
        <v>1111</v>
      </c>
      <c r="B43" s="1" t="s">
        <v>77</v>
      </c>
      <c r="C43" s="1" t="s">
        <v>796</v>
      </c>
      <c r="D43" s="47">
        <v>43861</v>
      </c>
      <c r="E43" s="44" t="s">
        <v>180</v>
      </c>
      <c r="F43" s="1" t="s">
        <v>417</v>
      </c>
      <c r="G43" s="1" t="s">
        <v>778</v>
      </c>
      <c r="H43" s="1" t="s">
        <v>779</v>
      </c>
      <c r="I43" s="5" t="s">
        <v>119</v>
      </c>
      <c r="J43" s="5" t="s">
        <v>10</v>
      </c>
      <c r="K43" s="5" t="s">
        <v>11</v>
      </c>
      <c r="L43" s="5">
        <v>12</v>
      </c>
      <c r="M43" s="5">
        <v>900</v>
      </c>
      <c r="N43" s="5">
        <v>6500</v>
      </c>
      <c r="O43" s="5">
        <v>54</v>
      </c>
      <c r="P43" s="5" t="s">
        <v>1439</v>
      </c>
      <c r="Q43" s="69">
        <v>880</v>
      </c>
      <c r="R43" s="5" t="s">
        <v>1428</v>
      </c>
      <c r="T43" s="5"/>
    </row>
    <row r="44" spans="1:20" x14ac:dyDescent="0.3">
      <c r="A44" s="1" t="s">
        <v>1140</v>
      </c>
      <c r="B44" s="1" t="s">
        <v>77</v>
      </c>
      <c r="C44" s="1" t="s">
        <v>796</v>
      </c>
      <c r="D44" s="47">
        <v>43857</v>
      </c>
      <c r="E44" s="44" t="s">
        <v>454</v>
      </c>
      <c r="F44" s="1" t="s">
        <v>485</v>
      </c>
      <c r="G44" s="1" t="s">
        <v>889</v>
      </c>
      <c r="H44" s="1" t="s">
        <v>889</v>
      </c>
      <c r="I44" s="5" t="s">
        <v>119</v>
      </c>
      <c r="J44" s="5" t="s">
        <v>40</v>
      </c>
      <c r="K44" s="5" t="s">
        <v>41</v>
      </c>
      <c r="L44" s="5">
        <v>48</v>
      </c>
      <c r="M44" s="5">
        <v>4200</v>
      </c>
      <c r="N44" s="5">
        <v>2700</v>
      </c>
      <c r="O44" s="5">
        <v>20</v>
      </c>
      <c r="P44" s="5"/>
      <c r="Q44" s="69">
        <v>400</v>
      </c>
      <c r="R44" s="5" t="s">
        <v>1430</v>
      </c>
      <c r="T44" s="5"/>
    </row>
    <row r="45" spans="1:20" x14ac:dyDescent="0.3">
      <c r="A45" s="1" t="s">
        <v>1149</v>
      </c>
      <c r="B45" s="1" t="s">
        <v>77</v>
      </c>
      <c r="C45" s="1" t="s">
        <v>796</v>
      </c>
      <c r="D45" s="47">
        <v>43858</v>
      </c>
      <c r="E45" s="44" t="s">
        <v>48</v>
      </c>
      <c r="F45" s="1" t="s">
        <v>415</v>
      </c>
      <c r="G45" s="1" t="s">
        <v>751</v>
      </c>
      <c r="H45" s="1" t="s">
        <v>752</v>
      </c>
      <c r="I45" s="5" t="s">
        <v>119</v>
      </c>
      <c r="J45" s="5" t="s">
        <v>22</v>
      </c>
      <c r="K45" s="5" t="s">
        <v>184</v>
      </c>
      <c r="L45" s="5">
        <v>36</v>
      </c>
      <c r="M45" s="5">
        <v>3000</v>
      </c>
      <c r="N45" s="5">
        <v>4000</v>
      </c>
      <c r="O45" s="5">
        <v>40</v>
      </c>
      <c r="P45" s="5"/>
      <c r="Q45" s="69">
        <v>772</v>
      </c>
      <c r="R45" s="5" t="s">
        <v>1432</v>
      </c>
      <c r="T45" s="5"/>
    </row>
    <row r="46" spans="1:20" x14ac:dyDescent="0.3">
      <c r="A46" s="1" t="s">
        <v>1149</v>
      </c>
      <c r="B46" s="1" t="s">
        <v>77</v>
      </c>
      <c r="C46" s="1" t="s">
        <v>796</v>
      </c>
      <c r="D46" s="47">
        <v>43858</v>
      </c>
      <c r="E46" s="44" t="s">
        <v>48</v>
      </c>
      <c r="F46" s="1" t="s">
        <v>415</v>
      </c>
      <c r="G46" s="1" t="s">
        <v>753</v>
      </c>
      <c r="H46" s="1" t="s">
        <v>754</v>
      </c>
      <c r="I46" s="5" t="s">
        <v>119</v>
      </c>
      <c r="J46" s="5" t="s">
        <v>22</v>
      </c>
      <c r="K46" s="5" t="s">
        <v>184</v>
      </c>
      <c r="L46" s="5">
        <v>36</v>
      </c>
      <c r="M46" s="5">
        <v>3000</v>
      </c>
      <c r="N46" s="5">
        <v>6500</v>
      </c>
      <c r="O46" s="5">
        <v>40</v>
      </c>
      <c r="P46" s="5"/>
      <c r="Q46" s="69">
        <v>80</v>
      </c>
      <c r="R46" s="5" t="s">
        <v>1432</v>
      </c>
      <c r="T46" s="5"/>
    </row>
    <row r="47" spans="1:20" x14ac:dyDescent="0.3">
      <c r="A47" s="1" t="s">
        <v>1117</v>
      </c>
      <c r="B47" s="1" t="s">
        <v>77</v>
      </c>
      <c r="C47" s="1" t="s">
        <v>796</v>
      </c>
      <c r="D47" s="47">
        <v>43857</v>
      </c>
      <c r="E47" s="44" t="s">
        <v>30</v>
      </c>
      <c r="F47" s="1" t="s">
        <v>563</v>
      </c>
      <c r="G47" s="1" t="s">
        <v>1118</v>
      </c>
      <c r="H47" s="1" t="s">
        <v>1119</v>
      </c>
      <c r="I47" s="5" t="s">
        <v>119</v>
      </c>
      <c r="J47" s="5" t="s">
        <v>40</v>
      </c>
      <c r="K47" s="5" t="s">
        <v>159</v>
      </c>
      <c r="L47" s="5">
        <v>60</v>
      </c>
      <c r="M47" s="5">
        <v>5400</v>
      </c>
      <c r="N47" s="5">
        <v>4500</v>
      </c>
      <c r="O47" s="5">
        <v>20</v>
      </c>
      <c r="P47" s="5" t="s">
        <v>1438</v>
      </c>
      <c r="Q47" s="69">
        <v>108</v>
      </c>
      <c r="R47" s="5" t="s">
        <v>1432</v>
      </c>
      <c r="T47" s="5"/>
    </row>
    <row r="48" spans="1:20" x14ac:dyDescent="0.3">
      <c r="A48" s="1" t="s">
        <v>1117</v>
      </c>
      <c r="B48" s="1" t="s">
        <v>77</v>
      </c>
      <c r="C48" s="1" t="s">
        <v>796</v>
      </c>
      <c r="D48" s="47">
        <v>43857</v>
      </c>
      <c r="E48" s="44" t="s">
        <v>30</v>
      </c>
      <c r="F48" s="1" t="s">
        <v>563</v>
      </c>
      <c r="G48" s="1" t="s">
        <v>1120</v>
      </c>
      <c r="H48" s="1" t="s">
        <v>1121</v>
      </c>
      <c r="I48" s="5" t="s">
        <v>119</v>
      </c>
      <c r="J48" s="5" t="s">
        <v>40</v>
      </c>
      <c r="K48" s="5" t="s">
        <v>159</v>
      </c>
      <c r="L48" s="5">
        <v>60</v>
      </c>
      <c r="M48" s="5">
        <v>5400</v>
      </c>
      <c r="N48" s="5">
        <v>4500</v>
      </c>
      <c r="O48" s="5">
        <v>20</v>
      </c>
      <c r="P48" s="5" t="s">
        <v>1438</v>
      </c>
      <c r="Q48" s="69">
        <v>300</v>
      </c>
      <c r="R48" s="5" t="s">
        <v>1432</v>
      </c>
      <c r="T48" s="5"/>
    </row>
    <row r="49" spans="1:20" x14ac:dyDescent="0.3">
      <c r="A49" s="1" t="s">
        <v>1130</v>
      </c>
      <c r="B49" s="1" t="s">
        <v>77</v>
      </c>
      <c r="C49" s="1" t="s">
        <v>796</v>
      </c>
      <c r="D49" s="47">
        <v>43850</v>
      </c>
      <c r="E49" s="44" t="s">
        <v>131</v>
      </c>
      <c r="F49" s="1" t="s">
        <v>421</v>
      </c>
      <c r="G49" s="1" t="s">
        <v>980</v>
      </c>
      <c r="H49" s="1" t="s">
        <v>981</v>
      </c>
      <c r="I49" s="5" t="s">
        <v>119</v>
      </c>
      <c r="J49" s="5" t="s">
        <v>22</v>
      </c>
      <c r="K49" s="5" t="s">
        <v>68</v>
      </c>
      <c r="L49" s="5">
        <v>36</v>
      </c>
      <c r="M49" s="5">
        <v>3000</v>
      </c>
      <c r="N49" s="5">
        <v>4000</v>
      </c>
      <c r="O49" s="5"/>
      <c r="P49" s="5"/>
      <c r="Q49" s="69">
        <v>8200</v>
      </c>
      <c r="R49" s="5" t="s">
        <v>1432</v>
      </c>
      <c r="T49" s="5"/>
    </row>
    <row r="50" spans="1:20" x14ac:dyDescent="0.3">
      <c r="A50" s="1" t="s">
        <v>1130</v>
      </c>
      <c r="B50" s="1" t="s">
        <v>77</v>
      </c>
      <c r="C50" s="1" t="s">
        <v>796</v>
      </c>
      <c r="D50" s="47">
        <v>43850</v>
      </c>
      <c r="E50" s="44" t="s">
        <v>131</v>
      </c>
      <c r="F50" s="1" t="s">
        <v>421</v>
      </c>
      <c r="G50" s="1" t="s">
        <v>866</v>
      </c>
      <c r="H50" s="1" t="s">
        <v>867</v>
      </c>
      <c r="I50" s="5" t="s">
        <v>119</v>
      </c>
      <c r="J50" s="5" t="s">
        <v>22</v>
      </c>
      <c r="K50" s="5" t="s">
        <v>184</v>
      </c>
      <c r="L50" s="5">
        <v>36</v>
      </c>
      <c r="M50" s="5">
        <v>3000</v>
      </c>
      <c r="N50" s="5">
        <v>6500</v>
      </c>
      <c r="O50" s="5">
        <v>40</v>
      </c>
      <c r="P50" s="5"/>
      <c r="Q50" s="69">
        <v>16400</v>
      </c>
      <c r="R50" s="5" t="s">
        <v>1432</v>
      </c>
      <c r="T50" s="5"/>
    </row>
    <row r="51" spans="1:20" x14ac:dyDescent="0.3">
      <c r="A51" s="1" t="s">
        <v>1135</v>
      </c>
      <c r="B51" s="1" t="s">
        <v>77</v>
      </c>
      <c r="C51" s="1" t="s">
        <v>796</v>
      </c>
      <c r="D51" s="47">
        <v>43857</v>
      </c>
      <c r="E51" s="44" t="s">
        <v>18</v>
      </c>
      <c r="F51" s="1" t="s">
        <v>583</v>
      </c>
      <c r="G51" s="1" t="s">
        <v>870</v>
      </c>
      <c r="H51" s="1" t="s">
        <v>871</v>
      </c>
      <c r="I51" s="5" t="s">
        <v>119</v>
      </c>
      <c r="J51" s="5" t="s">
        <v>10</v>
      </c>
      <c r="K51" s="5" t="s">
        <v>374</v>
      </c>
      <c r="L51" s="5">
        <v>36</v>
      </c>
      <c r="M51" s="5"/>
      <c r="N51" s="5"/>
      <c r="O51" s="5">
        <v>65</v>
      </c>
      <c r="P51" s="5"/>
      <c r="Q51" s="69">
        <v>504</v>
      </c>
      <c r="R51" s="5" t="s">
        <v>1428</v>
      </c>
      <c r="T51" s="5"/>
    </row>
    <row r="52" spans="1:20" x14ac:dyDescent="0.3">
      <c r="A52" s="1" t="s">
        <v>1135</v>
      </c>
      <c r="B52" s="1" t="s">
        <v>77</v>
      </c>
      <c r="C52" s="1" t="s">
        <v>796</v>
      </c>
      <c r="D52" s="47">
        <v>43857</v>
      </c>
      <c r="E52" s="44" t="s">
        <v>18</v>
      </c>
      <c r="F52" s="1" t="s">
        <v>583</v>
      </c>
      <c r="G52" s="1" t="s">
        <v>157</v>
      </c>
      <c r="H52" s="1" t="s">
        <v>19</v>
      </c>
      <c r="I52" s="5" t="s">
        <v>119</v>
      </c>
      <c r="J52" s="5" t="s">
        <v>20</v>
      </c>
      <c r="K52" s="5" t="s">
        <v>318</v>
      </c>
      <c r="L52" s="5">
        <v>36</v>
      </c>
      <c r="M52" s="5"/>
      <c r="N52" s="5"/>
      <c r="O52" s="5">
        <v>65</v>
      </c>
      <c r="P52" s="5"/>
      <c r="Q52" s="69">
        <v>1000</v>
      </c>
      <c r="R52" s="5" t="s">
        <v>1428</v>
      </c>
      <c r="T52" s="5"/>
    </row>
    <row r="53" spans="1:20" x14ac:dyDescent="0.3">
      <c r="A53" s="1" t="s">
        <v>1135</v>
      </c>
      <c r="B53" s="1" t="s">
        <v>77</v>
      </c>
      <c r="C53" s="1" t="s">
        <v>796</v>
      </c>
      <c r="D53" s="47">
        <v>43857</v>
      </c>
      <c r="E53" s="44" t="s">
        <v>18</v>
      </c>
      <c r="F53" s="1" t="s">
        <v>583</v>
      </c>
      <c r="G53" s="1" t="s">
        <v>1136</v>
      </c>
      <c r="H53" s="1" t="s">
        <v>1137</v>
      </c>
      <c r="I53" s="5" t="s">
        <v>119</v>
      </c>
      <c r="J53" s="5" t="s">
        <v>20</v>
      </c>
      <c r="K53" s="5" t="s">
        <v>318</v>
      </c>
      <c r="L53" s="5">
        <v>9</v>
      </c>
      <c r="M53" s="5"/>
      <c r="N53" s="5"/>
      <c r="O53" s="5">
        <v>65</v>
      </c>
      <c r="P53" s="5"/>
      <c r="Q53" s="69">
        <v>504</v>
      </c>
      <c r="R53" s="5" t="s">
        <v>1428</v>
      </c>
      <c r="T53" s="5"/>
    </row>
    <row r="54" spans="1:20" x14ac:dyDescent="0.3">
      <c r="A54" s="1" t="s">
        <v>1150</v>
      </c>
      <c r="B54" s="1" t="s">
        <v>77</v>
      </c>
      <c r="C54" s="1" t="s">
        <v>796</v>
      </c>
      <c r="D54" s="47">
        <v>43861</v>
      </c>
      <c r="E54" s="44" t="s">
        <v>123</v>
      </c>
      <c r="F54" s="1" t="s">
        <v>422</v>
      </c>
      <c r="G54" s="1" t="s">
        <v>937</v>
      </c>
      <c r="H54" s="1" t="s">
        <v>1072</v>
      </c>
      <c r="I54" s="5" t="s">
        <v>119</v>
      </c>
      <c r="J54" s="5" t="s">
        <v>22</v>
      </c>
      <c r="K54" s="5" t="s">
        <v>184</v>
      </c>
      <c r="L54" s="5">
        <v>40</v>
      </c>
      <c r="M54" s="5">
        <v>3300</v>
      </c>
      <c r="N54" s="5">
        <v>6500</v>
      </c>
      <c r="O54" s="5">
        <v>40</v>
      </c>
      <c r="P54" s="5"/>
      <c r="Q54" s="69">
        <v>20000</v>
      </c>
      <c r="R54" s="5" t="s">
        <v>1430</v>
      </c>
      <c r="T54" s="5"/>
    </row>
    <row r="55" spans="1:20" x14ac:dyDescent="0.3">
      <c r="A55" s="1" t="s">
        <v>1163</v>
      </c>
      <c r="B55" s="1" t="s">
        <v>77</v>
      </c>
      <c r="C55" s="1" t="s">
        <v>796</v>
      </c>
      <c r="D55" s="47">
        <v>43861</v>
      </c>
      <c r="E55" s="44" t="s">
        <v>180</v>
      </c>
      <c r="F55" s="1" t="s">
        <v>417</v>
      </c>
      <c r="G55" s="1" t="s">
        <v>474</v>
      </c>
      <c r="H55" s="1" t="s">
        <v>1347</v>
      </c>
      <c r="I55" s="5" t="s">
        <v>119</v>
      </c>
      <c r="J55" s="5" t="s">
        <v>40</v>
      </c>
      <c r="K55" s="5" t="s">
        <v>35</v>
      </c>
      <c r="L55" s="5">
        <v>12</v>
      </c>
      <c r="M55" s="5">
        <v>1080</v>
      </c>
      <c r="N55" s="5">
        <v>4000</v>
      </c>
      <c r="O55" s="5">
        <v>20</v>
      </c>
      <c r="P55" s="5"/>
      <c r="Q55" s="69">
        <v>120</v>
      </c>
      <c r="R55" s="5" t="s">
        <v>1434</v>
      </c>
      <c r="T55" s="5"/>
    </row>
    <row r="56" spans="1:20" x14ac:dyDescent="0.3">
      <c r="A56" s="1" t="s">
        <v>1163</v>
      </c>
      <c r="B56" s="1" t="s">
        <v>77</v>
      </c>
      <c r="C56" s="1" t="s">
        <v>796</v>
      </c>
      <c r="D56" s="47">
        <v>43861</v>
      </c>
      <c r="E56" s="44" t="s">
        <v>180</v>
      </c>
      <c r="F56" s="1" t="s">
        <v>417</v>
      </c>
      <c r="G56" s="1" t="s">
        <v>475</v>
      </c>
      <c r="H56" s="1" t="s">
        <v>1346</v>
      </c>
      <c r="I56" s="5" t="s">
        <v>119</v>
      </c>
      <c r="J56" s="5" t="s">
        <v>40</v>
      </c>
      <c r="K56" s="5" t="s">
        <v>35</v>
      </c>
      <c r="L56" s="5">
        <v>20</v>
      </c>
      <c r="M56" s="5">
        <v>1800</v>
      </c>
      <c r="N56" s="5">
        <v>4000</v>
      </c>
      <c r="O56" s="5">
        <v>20</v>
      </c>
      <c r="P56" s="5"/>
      <c r="Q56" s="69">
        <v>120</v>
      </c>
      <c r="R56" s="5" t="s">
        <v>1434</v>
      </c>
      <c r="T56" s="5"/>
    </row>
    <row r="57" spans="1:20" x14ac:dyDescent="0.3">
      <c r="A57" s="1" t="s">
        <v>1162</v>
      </c>
      <c r="B57" s="1" t="s">
        <v>77</v>
      </c>
      <c r="C57" s="1" t="s">
        <v>796</v>
      </c>
      <c r="D57" s="47">
        <v>43858</v>
      </c>
      <c r="E57" s="44" t="s">
        <v>28</v>
      </c>
      <c r="F57" s="1" t="s">
        <v>564</v>
      </c>
      <c r="G57" s="1" t="s">
        <v>215</v>
      </c>
      <c r="H57" s="1" t="s">
        <v>140</v>
      </c>
      <c r="I57" s="5" t="s">
        <v>119</v>
      </c>
      <c r="J57" s="5" t="s">
        <v>10</v>
      </c>
      <c r="K57" s="5" t="s">
        <v>29</v>
      </c>
      <c r="L57" s="5">
        <v>20</v>
      </c>
      <c r="M57" s="5"/>
      <c r="N57" s="5"/>
      <c r="O57" s="5">
        <v>65</v>
      </c>
      <c r="P57" s="5" t="s">
        <v>1438</v>
      </c>
      <c r="Q57" s="69">
        <v>3000</v>
      </c>
      <c r="R57" s="5" t="s">
        <v>1428</v>
      </c>
      <c r="T57" s="5"/>
    </row>
    <row r="58" spans="1:20" x14ac:dyDescent="0.3">
      <c r="A58" s="1" t="s">
        <v>1162</v>
      </c>
      <c r="B58" s="1" t="s">
        <v>77</v>
      </c>
      <c r="C58" s="1" t="s">
        <v>796</v>
      </c>
      <c r="D58" s="47">
        <v>43858</v>
      </c>
      <c r="E58" s="44" t="s">
        <v>28</v>
      </c>
      <c r="F58" s="1" t="s">
        <v>564</v>
      </c>
      <c r="G58" s="1" t="s">
        <v>864</v>
      </c>
      <c r="H58" s="1" t="s">
        <v>865</v>
      </c>
      <c r="I58" s="5" t="s">
        <v>119</v>
      </c>
      <c r="J58" s="5" t="s">
        <v>10</v>
      </c>
      <c r="K58" s="5" t="s">
        <v>29</v>
      </c>
      <c r="L58" s="5">
        <v>15</v>
      </c>
      <c r="M58" s="5"/>
      <c r="N58" s="5"/>
      <c r="O58" s="5">
        <v>65</v>
      </c>
      <c r="P58" s="5" t="s">
        <v>1438</v>
      </c>
      <c r="Q58" s="69">
        <v>2100</v>
      </c>
      <c r="R58" s="5" t="s">
        <v>1428</v>
      </c>
      <c r="T58" s="5"/>
    </row>
    <row r="59" spans="1:20" x14ac:dyDescent="0.3">
      <c r="A59" s="1" t="s">
        <v>1169</v>
      </c>
      <c r="B59" s="1" t="s">
        <v>77</v>
      </c>
      <c r="C59" s="1" t="s">
        <v>796</v>
      </c>
      <c r="D59" s="47">
        <v>43859</v>
      </c>
      <c r="E59" s="44" t="s">
        <v>46</v>
      </c>
      <c r="F59" s="1" t="s">
        <v>420</v>
      </c>
      <c r="G59" s="1" t="s">
        <v>603</v>
      </c>
      <c r="H59" s="1" t="s">
        <v>603</v>
      </c>
      <c r="I59" s="5" t="s">
        <v>119</v>
      </c>
      <c r="J59" s="5" t="s">
        <v>22</v>
      </c>
      <c r="K59" s="5" t="s">
        <v>184</v>
      </c>
      <c r="L59" s="5">
        <v>36</v>
      </c>
      <c r="M59" s="5"/>
      <c r="N59" s="5"/>
      <c r="O59" s="5"/>
      <c r="P59" s="5"/>
      <c r="Q59" s="69">
        <v>3880</v>
      </c>
      <c r="R59" s="5" t="s">
        <v>1430</v>
      </c>
      <c r="T59" s="5"/>
    </row>
    <row r="60" spans="1:20" x14ac:dyDescent="0.3">
      <c r="A60" s="1" t="s">
        <v>1162</v>
      </c>
      <c r="B60" s="1" t="s">
        <v>77</v>
      </c>
      <c r="C60" s="1" t="s">
        <v>796</v>
      </c>
      <c r="D60" s="47">
        <v>43858</v>
      </c>
      <c r="E60" s="44" t="s">
        <v>28</v>
      </c>
      <c r="F60" s="1" t="s">
        <v>564</v>
      </c>
      <c r="G60" s="1" t="s">
        <v>214</v>
      </c>
      <c r="H60" s="1" t="s">
        <v>139</v>
      </c>
      <c r="I60" s="5" t="s">
        <v>119</v>
      </c>
      <c r="J60" s="5" t="s">
        <v>10</v>
      </c>
      <c r="K60" s="5" t="s">
        <v>29</v>
      </c>
      <c r="L60" s="5">
        <v>20</v>
      </c>
      <c r="M60" s="5"/>
      <c r="N60" s="5"/>
      <c r="O60" s="5">
        <v>65</v>
      </c>
      <c r="P60" s="5" t="s">
        <v>1438</v>
      </c>
      <c r="Q60" s="69">
        <v>9000</v>
      </c>
      <c r="R60" s="5" t="s">
        <v>1428</v>
      </c>
      <c r="T60" s="5"/>
    </row>
    <row r="61" spans="1:20" x14ac:dyDescent="0.3">
      <c r="A61" s="1" t="s">
        <v>1162</v>
      </c>
      <c r="B61" s="1" t="s">
        <v>77</v>
      </c>
      <c r="C61" s="1" t="s">
        <v>796</v>
      </c>
      <c r="D61" s="47">
        <v>43858</v>
      </c>
      <c r="E61" s="44" t="s">
        <v>28</v>
      </c>
      <c r="F61" s="1" t="s">
        <v>564</v>
      </c>
      <c r="G61" s="1" t="s">
        <v>213</v>
      </c>
      <c r="H61" s="1" t="s">
        <v>138</v>
      </c>
      <c r="I61" s="5" t="s">
        <v>119</v>
      </c>
      <c r="J61" s="5" t="s">
        <v>10</v>
      </c>
      <c r="K61" s="5" t="s">
        <v>29</v>
      </c>
      <c r="L61" s="5">
        <v>15</v>
      </c>
      <c r="M61" s="5"/>
      <c r="N61" s="5"/>
      <c r="O61" s="5">
        <v>65</v>
      </c>
      <c r="P61" s="5" t="s">
        <v>1438</v>
      </c>
      <c r="Q61" s="69">
        <v>4100</v>
      </c>
      <c r="R61" s="5" t="s">
        <v>1428</v>
      </c>
      <c r="T61" s="5"/>
    </row>
    <row r="62" spans="1:20" x14ac:dyDescent="0.3">
      <c r="A62" s="1" t="s">
        <v>1348</v>
      </c>
      <c r="B62" s="1" t="s">
        <v>77</v>
      </c>
      <c r="C62" s="1" t="s">
        <v>796</v>
      </c>
      <c r="D62" s="47">
        <v>43852</v>
      </c>
      <c r="E62" s="44" t="s">
        <v>13</v>
      </c>
      <c r="F62" s="1" t="s">
        <v>1067</v>
      </c>
      <c r="G62" s="1" t="s">
        <v>1351</v>
      </c>
      <c r="H62" s="1" t="s">
        <v>1352</v>
      </c>
      <c r="I62" s="5" t="s">
        <v>119</v>
      </c>
      <c r="J62" s="5" t="s">
        <v>40</v>
      </c>
      <c r="K62" s="5" t="s">
        <v>41</v>
      </c>
      <c r="L62" s="5"/>
      <c r="M62" s="5"/>
      <c r="N62" s="5"/>
      <c r="O62" s="5"/>
      <c r="P62" s="5"/>
      <c r="Q62" s="69">
        <v>10</v>
      </c>
      <c r="R62" s="5" t="s">
        <v>1430</v>
      </c>
      <c r="T62" s="5"/>
    </row>
    <row r="63" spans="1:20" x14ac:dyDescent="0.3">
      <c r="A63" s="1" t="s">
        <v>1348</v>
      </c>
      <c r="B63" s="1" t="s">
        <v>77</v>
      </c>
      <c r="C63" s="1" t="s">
        <v>796</v>
      </c>
      <c r="D63" s="47">
        <v>43852</v>
      </c>
      <c r="E63" s="44" t="s">
        <v>13</v>
      </c>
      <c r="F63" s="1" t="s">
        <v>1067</v>
      </c>
      <c r="G63" s="1" t="s">
        <v>1349</v>
      </c>
      <c r="H63" s="1" t="s">
        <v>1350</v>
      </c>
      <c r="I63" s="5" t="s">
        <v>119</v>
      </c>
      <c r="J63" s="5" t="s">
        <v>40</v>
      </c>
      <c r="K63" s="5" t="s">
        <v>41</v>
      </c>
      <c r="L63" s="5"/>
      <c r="M63" s="5"/>
      <c r="N63" s="5"/>
      <c r="O63" s="5"/>
      <c r="P63" s="5"/>
      <c r="Q63" s="69">
        <v>8</v>
      </c>
      <c r="R63" s="5" t="s">
        <v>1430</v>
      </c>
      <c r="T63" s="5"/>
    </row>
    <row r="64" spans="1:20" x14ac:dyDescent="0.3">
      <c r="A64" s="1" t="s">
        <v>1152</v>
      </c>
      <c r="B64" s="1" t="s">
        <v>77</v>
      </c>
      <c r="C64" s="1" t="s">
        <v>796</v>
      </c>
      <c r="D64" s="47">
        <v>43857</v>
      </c>
      <c r="E64" s="44" t="s">
        <v>48</v>
      </c>
      <c r="F64" s="1" t="s">
        <v>415</v>
      </c>
      <c r="G64" s="1" t="s">
        <v>1153</v>
      </c>
      <c r="H64" s="1" t="s">
        <v>539</v>
      </c>
      <c r="I64" s="5" t="s">
        <v>119</v>
      </c>
      <c r="J64" s="5" t="s">
        <v>50</v>
      </c>
      <c r="K64" s="5" t="s">
        <v>55</v>
      </c>
      <c r="L64" s="5">
        <v>20</v>
      </c>
      <c r="M64" s="5">
        <v>1700</v>
      </c>
      <c r="N64" s="5">
        <v>6500</v>
      </c>
      <c r="O64" s="5">
        <v>65</v>
      </c>
      <c r="P64" s="5"/>
      <c r="Q64" s="69">
        <v>3520</v>
      </c>
      <c r="R64" s="5" t="s">
        <v>1431</v>
      </c>
      <c r="T64" s="5"/>
    </row>
    <row r="65" spans="1:20" x14ac:dyDescent="0.3">
      <c r="A65" s="1" t="s">
        <v>1152</v>
      </c>
      <c r="B65" s="1" t="s">
        <v>77</v>
      </c>
      <c r="C65" s="1" t="s">
        <v>796</v>
      </c>
      <c r="D65" s="47">
        <v>43857</v>
      </c>
      <c r="E65" s="44" t="s">
        <v>48</v>
      </c>
      <c r="F65" s="1" t="s">
        <v>415</v>
      </c>
      <c r="G65" s="1" t="s">
        <v>1154</v>
      </c>
      <c r="H65" s="1" t="s">
        <v>788</v>
      </c>
      <c r="I65" s="5" t="s">
        <v>119</v>
      </c>
      <c r="J65" s="5" t="s">
        <v>50</v>
      </c>
      <c r="K65" s="5" t="s">
        <v>55</v>
      </c>
      <c r="L65" s="5">
        <v>20</v>
      </c>
      <c r="M65" s="5">
        <v>1700</v>
      </c>
      <c r="N65" s="5">
        <v>4000</v>
      </c>
      <c r="O65" s="5">
        <v>65</v>
      </c>
      <c r="P65" s="5"/>
      <c r="Q65" s="69">
        <v>1520</v>
      </c>
      <c r="R65" s="5" t="s">
        <v>1431</v>
      </c>
      <c r="T65" s="5"/>
    </row>
    <row r="66" spans="1:20" x14ac:dyDescent="0.3">
      <c r="A66" s="1" t="s">
        <v>1160</v>
      </c>
      <c r="B66" s="1" t="s">
        <v>77</v>
      </c>
      <c r="C66" s="1" t="s">
        <v>796</v>
      </c>
      <c r="D66" s="47">
        <v>43846</v>
      </c>
      <c r="E66" s="44" t="s">
        <v>456</v>
      </c>
      <c r="F66" s="1" t="s">
        <v>991</v>
      </c>
      <c r="G66" s="1" t="s">
        <v>992</v>
      </c>
      <c r="H66" s="1" t="s">
        <v>993</v>
      </c>
      <c r="I66" s="5" t="s">
        <v>119</v>
      </c>
      <c r="J66" s="5" t="s">
        <v>22</v>
      </c>
      <c r="K66" s="5" t="s">
        <v>181</v>
      </c>
      <c r="L66" s="5">
        <v>36</v>
      </c>
      <c r="M66" s="5"/>
      <c r="N66" s="5">
        <v>4000</v>
      </c>
      <c r="O66" s="5"/>
      <c r="P66" s="5"/>
      <c r="Q66" s="69">
        <v>3740</v>
      </c>
      <c r="R66" s="5" t="s">
        <v>1429</v>
      </c>
      <c r="T66" s="5"/>
    </row>
    <row r="67" spans="1:20" x14ac:dyDescent="0.3">
      <c r="A67" s="1" t="s">
        <v>1161</v>
      </c>
      <c r="B67" s="1" t="s">
        <v>77</v>
      </c>
      <c r="C67" s="1" t="s">
        <v>796</v>
      </c>
      <c r="D67" s="47">
        <v>43860</v>
      </c>
      <c r="E67" s="44" t="s">
        <v>13</v>
      </c>
      <c r="F67" s="1" t="s">
        <v>517</v>
      </c>
      <c r="G67" s="1" t="s">
        <v>825</v>
      </c>
      <c r="H67" s="1" t="s">
        <v>826</v>
      </c>
      <c r="I67" s="5" t="s">
        <v>119</v>
      </c>
      <c r="J67" s="5" t="s">
        <v>22</v>
      </c>
      <c r="K67" s="5" t="s">
        <v>110</v>
      </c>
      <c r="L67" s="5"/>
      <c r="M67" s="5"/>
      <c r="N67" s="5"/>
      <c r="O67" s="5"/>
      <c r="P67" s="5"/>
      <c r="Q67" s="69">
        <v>2</v>
      </c>
      <c r="R67" s="5" t="s">
        <v>1430</v>
      </c>
      <c r="T67" s="5"/>
    </row>
    <row r="68" spans="1:20" x14ac:dyDescent="0.3">
      <c r="A68" s="1" t="s">
        <v>1442</v>
      </c>
      <c r="B68" s="1" t="s">
        <v>77</v>
      </c>
      <c r="C68" s="1" t="s">
        <v>796</v>
      </c>
      <c r="D68" s="47">
        <v>43855</v>
      </c>
      <c r="E68" s="44" t="s">
        <v>1440</v>
      </c>
      <c r="F68" s="1" t="s">
        <v>1441</v>
      </c>
      <c r="G68" s="1" t="s">
        <v>1444</v>
      </c>
      <c r="H68" s="1" t="s">
        <v>1483</v>
      </c>
      <c r="I68" s="5" t="s">
        <v>119</v>
      </c>
      <c r="J68" s="5" t="s">
        <v>22</v>
      </c>
      <c r="K68" s="5" t="s">
        <v>184</v>
      </c>
      <c r="L68" s="5"/>
      <c r="M68" s="5"/>
      <c r="N68" s="5"/>
      <c r="O68" s="5"/>
      <c r="P68" s="5"/>
      <c r="Q68" s="69">
        <v>2</v>
      </c>
      <c r="R68" s="5" t="s">
        <v>1428</v>
      </c>
      <c r="T68" s="5"/>
    </row>
    <row r="69" spans="1:20" x14ac:dyDescent="0.3">
      <c r="A69" s="1" t="s">
        <v>1442</v>
      </c>
      <c r="B69" s="1" t="s">
        <v>77</v>
      </c>
      <c r="C69" s="1" t="s">
        <v>796</v>
      </c>
      <c r="D69" s="47">
        <v>43855</v>
      </c>
      <c r="E69" s="44" t="s">
        <v>1440</v>
      </c>
      <c r="F69" s="1" t="s">
        <v>1441</v>
      </c>
      <c r="G69" s="1" t="s">
        <v>1443</v>
      </c>
      <c r="H69" s="1" t="s">
        <v>1484</v>
      </c>
      <c r="I69" s="5" t="s">
        <v>119</v>
      </c>
      <c r="J69" s="5" t="s">
        <v>22</v>
      </c>
      <c r="K69" s="5" t="s">
        <v>68</v>
      </c>
      <c r="L69" s="5"/>
      <c r="M69" s="5"/>
      <c r="N69" s="5"/>
      <c r="O69" s="5"/>
      <c r="P69" s="5"/>
      <c r="Q69" s="69">
        <v>1</v>
      </c>
      <c r="R69" s="5" t="s">
        <v>1428</v>
      </c>
      <c r="T69" s="5"/>
    </row>
    <row r="70" spans="1:20" x14ac:dyDescent="0.3">
      <c r="A70" s="1" t="s">
        <v>1169</v>
      </c>
      <c r="B70" s="1" t="s">
        <v>77</v>
      </c>
      <c r="C70" s="1" t="s">
        <v>796</v>
      </c>
      <c r="D70" s="47">
        <v>43859</v>
      </c>
      <c r="E70" s="44" t="s">
        <v>46</v>
      </c>
      <c r="F70" s="1" t="s">
        <v>420</v>
      </c>
      <c r="G70" s="1" t="s">
        <v>516</v>
      </c>
      <c r="H70" s="1" t="s">
        <v>516</v>
      </c>
      <c r="I70" s="5" t="s">
        <v>119</v>
      </c>
      <c r="J70" s="5" t="s">
        <v>22</v>
      </c>
      <c r="K70" s="5" t="s">
        <v>184</v>
      </c>
      <c r="L70" s="5">
        <v>36</v>
      </c>
      <c r="M70" s="5">
        <v>3000</v>
      </c>
      <c r="N70" s="5">
        <v>6500</v>
      </c>
      <c r="O70" s="5">
        <v>40</v>
      </c>
      <c r="P70" s="5"/>
      <c r="Q70" s="69">
        <v>5820</v>
      </c>
      <c r="R70" s="5" t="s">
        <v>1430</v>
      </c>
      <c r="T70" s="5"/>
    </row>
    <row r="71" spans="1:20" x14ac:dyDescent="0.3">
      <c r="A71" s="1" t="s">
        <v>1172</v>
      </c>
      <c r="B71" s="1" t="s">
        <v>77</v>
      </c>
      <c r="C71" s="1" t="s">
        <v>796</v>
      </c>
      <c r="D71" s="47">
        <v>43853</v>
      </c>
      <c r="E71" s="44" t="s">
        <v>456</v>
      </c>
      <c r="F71" s="1" t="s">
        <v>991</v>
      </c>
      <c r="G71" s="1" t="s">
        <v>992</v>
      </c>
      <c r="H71" s="1" t="s">
        <v>993</v>
      </c>
      <c r="I71" s="5" t="s">
        <v>119</v>
      </c>
      <c r="J71" s="5" t="s">
        <v>22</v>
      </c>
      <c r="K71" s="5" t="s">
        <v>181</v>
      </c>
      <c r="L71" s="5">
        <v>36</v>
      </c>
      <c r="M71" s="5"/>
      <c r="N71" s="5">
        <v>4000</v>
      </c>
      <c r="O71" s="5"/>
      <c r="P71" s="5"/>
      <c r="Q71" s="69">
        <v>3200</v>
      </c>
      <c r="R71" s="5" t="s">
        <v>1429</v>
      </c>
      <c r="T71" s="5"/>
    </row>
    <row r="72" spans="1:20" x14ac:dyDescent="0.3">
      <c r="A72" s="1" t="s">
        <v>1254</v>
      </c>
      <c r="B72" s="1" t="s">
        <v>77</v>
      </c>
      <c r="C72" s="1" t="s">
        <v>796</v>
      </c>
      <c r="D72" s="47">
        <v>43847</v>
      </c>
      <c r="E72" s="44" t="s">
        <v>52</v>
      </c>
      <c r="F72" s="1" t="s">
        <v>422</v>
      </c>
      <c r="G72" s="1" t="s">
        <v>1294</v>
      </c>
      <c r="H72" s="1" t="s">
        <v>1294</v>
      </c>
      <c r="I72" s="5" t="s">
        <v>119</v>
      </c>
      <c r="J72" s="5" t="s">
        <v>22</v>
      </c>
      <c r="K72" s="5" t="s">
        <v>184</v>
      </c>
      <c r="L72" s="5"/>
      <c r="M72" s="5"/>
      <c r="N72" s="5"/>
      <c r="O72" s="5"/>
      <c r="P72" s="5"/>
      <c r="Q72" s="69">
        <v>27662</v>
      </c>
      <c r="R72" s="5" t="s">
        <v>1432</v>
      </c>
      <c r="T72" s="5"/>
    </row>
    <row r="73" spans="1:20" x14ac:dyDescent="0.3">
      <c r="A73" s="1" t="s">
        <v>1253</v>
      </c>
      <c r="B73" s="1" t="s">
        <v>77</v>
      </c>
      <c r="C73" s="1" t="s">
        <v>796</v>
      </c>
      <c r="D73" s="47">
        <v>43844</v>
      </c>
      <c r="E73" s="44" t="s">
        <v>14</v>
      </c>
      <c r="F73" s="1" t="s">
        <v>422</v>
      </c>
      <c r="G73" s="1" t="s">
        <v>1283</v>
      </c>
      <c r="H73" s="1" t="s">
        <v>1283</v>
      </c>
      <c r="I73" s="5" t="s">
        <v>119</v>
      </c>
      <c r="J73" s="5" t="s">
        <v>22</v>
      </c>
      <c r="K73" s="5" t="s">
        <v>184</v>
      </c>
      <c r="L73" s="5"/>
      <c r="M73" s="5"/>
      <c r="N73" s="5"/>
      <c r="O73" s="5"/>
      <c r="P73" s="5"/>
      <c r="Q73" s="69">
        <v>42274</v>
      </c>
      <c r="R73" s="5" t="s">
        <v>1430</v>
      </c>
      <c r="T73" s="5"/>
    </row>
    <row r="74" spans="1:20" x14ac:dyDescent="0.3">
      <c r="A74" s="1" t="s">
        <v>1245</v>
      </c>
      <c r="B74" s="1" t="s">
        <v>77</v>
      </c>
      <c r="C74" s="1" t="s">
        <v>796</v>
      </c>
      <c r="D74" s="47">
        <v>43834</v>
      </c>
      <c r="E74" s="44" t="s">
        <v>14</v>
      </c>
      <c r="F74" s="1" t="s">
        <v>416</v>
      </c>
      <c r="G74" s="1" t="s">
        <v>1278</v>
      </c>
      <c r="H74" s="1" t="s">
        <v>1278</v>
      </c>
      <c r="I74" s="5" t="s">
        <v>119</v>
      </c>
      <c r="J74" s="5" t="s">
        <v>22</v>
      </c>
      <c r="K74" s="5" t="s">
        <v>181</v>
      </c>
      <c r="L74" s="5"/>
      <c r="M74" s="5"/>
      <c r="N74" s="5"/>
      <c r="O74" s="5"/>
      <c r="P74" s="5"/>
      <c r="Q74" s="69">
        <v>22</v>
      </c>
      <c r="R74" s="5" t="s">
        <v>1430</v>
      </c>
      <c r="T74" s="5"/>
    </row>
    <row r="75" spans="1:20" x14ac:dyDescent="0.3">
      <c r="A75" s="1" t="s">
        <v>1281</v>
      </c>
      <c r="B75" s="1" t="s">
        <v>77</v>
      </c>
      <c r="C75" s="1" t="s">
        <v>796</v>
      </c>
      <c r="D75" s="47">
        <v>43847</v>
      </c>
      <c r="E75" s="44" t="s">
        <v>180</v>
      </c>
      <c r="F75" s="1" t="s">
        <v>417</v>
      </c>
      <c r="G75" s="1" t="s">
        <v>1282</v>
      </c>
      <c r="H75" s="1" t="s">
        <v>1282</v>
      </c>
      <c r="I75" s="5" t="s">
        <v>119</v>
      </c>
      <c r="J75" s="5" t="s">
        <v>22</v>
      </c>
      <c r="K75" s="5" t="s">
        <v>110</v>
      </c>
      <c r="L75" s="5"/>
      <c r="M75" s="5"/>
      <c r="N75" s="5"/>
      <c r="O75" s="5"/>
      <c r="P75" s="5"/>
      <c r="Q75" s="69">
        <v>7953</v>
      </c>
      <c r="R75" s="5" t="s">
        <v>1430</v>
      </c>
      <c r="T75" s="5"/>
    </row>
    <row r="76" spans="1:20" x14ac:dyDescent="0.3">
      <c r="A76" s="1" t="s">
        <v>1249</v>
      </c>
      <c r="B76" s="1" t="s">
        <v>77</v>
      </c>
      <c r="C76" s="1" t="s">
        <v>796</v>
      </c>
      <c r="D76" s="47">
        <v>43843</v>
      </c>
      <c r="E76" s="44" t="s">
        <v>18</v>
      </c>
      <c r="F76" s="1" t="s">
        <v>1270</v>
      </c>
      <c r="G76" s="1" t="s">
        <v>1271</v>
      </c>
      <c r="H76" s="1" t="s">
        <v>1271</v>
      </c>
      <c r="I76" s="5" t="s">
        <v>119</v>
      </c>
      <c r="J76" s="5" t="s">
        <v>50</v>
      </c>
      <c r="K76" s="5"/>
      <c r="L76" s="5"/>
      <c r="M76" s="5"/>
      <c r="N76" s="5"/>
      <c r="O76" s="5"/>
      <c r="P76" s="5"/>
      <c r="Q76" s="69">
        <v>18746</v>
      </c>
      <c r="R76" s="5" t="s">
        <v>1431</v>
      </c>
      <c r="T76" s="5"/>
    </row>
    <row r="77" spans="1:20" x14ac:dyDescent="0.3">
      <c r="A77" s="1" t="s">
        <v>1302</v>
      </c>
      <c r="B77" s="1" t="s">
        <v>77</v>
      </c>
      <c r="C77" s="1" t="s">
        <v>796</v>
      </c>
      <c r="D77" s="47">
        <v>43846</v>
      </c>
      <c r="E77" s="44" t="s">
        <v>180</v>
      </c>
      <c r="F77" s="1" t="s">
        <v>417</v>
      </c>
      <c r="G77" s="1" t="s">
        <v>1299</v>
      </c>
      <c r="H77" s="1" t="s">
        <v>1299</v>
      </c>
      <c r="I77" s="5" t="s">
        <v>118</v>
      </c>
      <c r="J77" s="5" t="s">
        <v>40</v>
      </c>
      <c r="K77" s="5" t="s">
        <v>159</v>
      </c>
      <c r="L77" s="5"/>
      <c r="M77" s="5"/>
      <c r="N77" s="5"/>
      <c r="O77" s="5"/>
      <c r="P77" s="5"/>
      <c r="Q77" s="69">
        <v>5594</v>
      </c>
      <c r="R77" s="5" t="s">
        <v>1435</v>
      </c>
      <c r="T77" s="5"/>
    </row>
    <row r="78" spans="1:20" x14ac:dyDescent="0.3">
      <c r="A78" s="1" t="s">
        <v>1094</v>
      </c>
      <c r="B78" s="1" t="s">
        <v>77</v>
      </c>
      <c r="C78" s="1" t="s">
        <v>796</v>
      </c>
      <c r="D78" s="47">
        <v>43834</v>
      </c>
      <c r="E78" s="44" t="s">
        <v>9</v>
      </c>
      <c r="F78" s="1" t="s">
        <v>419</v>
      </c>
      <c r="G78" s="1" t="s">
        <v>737</v>
      </c>
      <c r="H78" s="1" t="s">
        <v>738</v>
      </c>
      <c r="I78" s="5" t="s">
        <v>119</v>
      </c>
      <c r="J78" s="5" t="s">
        <v>22</v>
      </c>
      <c r="K78" s="5" t="s">
        <v>184</v>
      </c>
      <c r="L78" s="5">
        <v>40</v>
      </c>
      <c r="M78" s="5"/>
      <c r="N78" s="5">
        <v>4000</v>
      </c>
      <c r="O78" s="5">
        <v>40</v>
      </c>
      <c r="P78" s="5"/>
      <c r="Q78" s="69">
        <v>5500</v>
      </c>
      <c r="R78" s="5" t="s">
        <v>1432</v>
      </c>
      <c r="T78" s="5"/>
    </row>
    <row r="79" spans="1:20" x14ac:dyDescent="0.3">
      <c r="A79" s="1" t="s">
        <v>1246</v>
      </c>
      <c r="B79" s="1" t="s">
        <v>77</v>
      </c>
      <c r="C79" s="1" t="s">
        <v>796</v>
      </c>
      <c r="D79" s="47">
        <v>43834</v>
      </c>
      <c r="E79" s="44" t="s">
        <v>14</v>
      </c>
      <c r="F79" s="1" t="s">
        <v>416</v>
      </c>
      <c r="G79" s="1" t="s">
        <v>1291</v>
      </c>
      <c r="H79" s="1" t="s">
        <v>1291</v>
      </c>
      <c r="I79" s="5" t="s">
        <v>119</v>
      </c>
      <c r="J79" s="5" t="s">
        <v>66</v>
      </c>
      <c r="K79" s="5" t="s">
        <v>67</v>
      </c>
      <c r="L79" s="5"/>
      <c r="M79" s="5"/>
      <c r="N79" s="5"/>
      <c r="O79" s="5"/>
      <c r="P79" s="5"/>
      <c r="Q79" s="69">
        <v>287</v>
      </c>
      <c r="R79" s="5" t="s">
        <v>1433</v>
      </c>
      <c r="T79" s="5"/>
    </row>
    <row r="80" spans="1:20" x14ac:dyDescent="0.3">
      <c r="A80" s="1" t="s">
        <v>1080</v>
      </c>
      <c r="B80" s="1" t="s">
        <v>77</v>
      </c>
      <c r="C80" s="1" t="s">
        <v>796</v>
      </c>
      <c r="D80" s="47">
        <v>43834</v>
      </c>
      <c r="E80" s="44" t="s">
        <v>9</v>
      </c>
      <c r="F80" s="1" t="s">
        <v>419</v>
      </c>
      <c r="G80" s="1" t="s">
        <v>994</v>
      </c>
      <c r="H80" s="1" t="s">
        <v>995</v>
      </c>
      <c r="I80" s="5" t="s">
        <v>119</v>
      </c>
      <c r="J80" s="5" t="s">
        <v>22</v>
      </c>
      <c r="K80" s="5" t="s">
        <v>184</v>
      </c>
      <c r="L80" s="5">
        <v>40</v>
      </c>
      <c r="M80" s="5"/>
      <c r="N80" s="5"/>
      <c r="O80" s="5">
        <v>40</v>
      </c>
      <c r="P80" s="5"/>
      <c r="Q80" s="69">
        <v>5500</v>
      </c>
      <c r="R80" s="5" t="s">
        <v>1432</v>
      </c>
      <c r="T80" s="5"/>
    </row>
    <row r="81" spans="1:20" x14ac:dyDescent="0.3">
      <c r="A81" s="1" t="s">
        <v>1298</v>
      </c>
      <c r="B81" s="1" t="s">
        <v>77</v>
      </c>
      <c r="C81" s="1" t="s">
        <v>796</v>
      </c>
      <c r="D81" s="47">
        <v>43834</v>
      </c>
      <c r="E81" s="44" t="s">
        <v>180</v>
      </c>
      <c r="F81" s="1" t="s">
        <v>417</v>
      </c>
      <c r="G81" s="1" t="s">
        <v>1299</v>
      </c>
      <c r="H81" s="1" t="s">
        <v>1299</v>
      </c>
      <c r="I81" s="5" t="s">
        <v>118</v>
      </c>
      <c r="J81" s="5" t="s">
        <v>40</v>
      </c>
      <c r="K81" s="5" t="s">
        <v>159</v>
      </c>
      <c r="L81" s="5"/>
      <c r="M81" s="5"/>
      <c r="N81" s="5"/>
      <c r="O81" s="5"/>
      <c r="P81" s="5"/>
      <c r="Q81" s="69">
        <v>1465</v>
      </c>
      <c r="R81" s="5" t="s">
        <v>1435</v>
      </c>
      <c r="T81" s="5"/>
    </row>
    <row r="82" spans="1:20" x14ac:dyDescent="0.3">
      <c r="A82" s="1" t="s">
        <v>1255</v>
      </c>
      <c r="B82" s="1" t="s">
        <v>77</v>
      </c>
      <c r="C82" s="1" t="s">
        <v>796</v>
      </c>
      <c r="D82" s="47">
        <v>43844</v>
      </c>
      <c r="E82" s="44" t="s">
        <v>14</v>
      </c>
      <c r="F82" s="1" t="s">
        <v>416</v>
      </c>
      <c r="G82" s="1" t="s">
        <v>1286</v>
      </c>
      <c r="H82" s="1" t="s">
        <v>1286</v>
      </c>
      <c r="I82" s="5" t="s">
        <v>119</v>
      </c>
      <c r="J82" s="5" t="s">
        <v>22</v>
      </c>
      <c r="K82" s="5" t="s">
        <v>184</v>
      </c>
      <c r="L82" s="5"/>
      <c r="M82" s="5"/>
      <c r="N82" s="5"/>
      <c r="O82" s="5"/>
      <c r="P82" s="5"/>
      <c r="Q82" s="69">
        <v>9486</v>
      </c>
      <c r="R82" s="5" t="s">
        <v>1430</v>
      </c>
      <c r="T82" s="5"/>
    </row>
    <row r="83" spans="1:20" x14ac:dyDescent="0.3">
      <c r="A83" s="1" t="s">
        <v>1251</v>
      </c>
      <c r="B83" s="1" t="s">
        <v>77</v>
      </c>
      <c r="C83" s="1" t="s">
        <v>796</v>
      </c>
      <c r="D83" s="47">
        <v>43846</v>
      </c>
      <c r="E83" s="44" t="s">
        <v>14</v>
      </c>
      <c r="F83" s="1" t="s">
        <v>540</v>
      </c>
      <c r="G83" s="1" t="s">
        <v>1287</v>
      </c>
      <c r="H83" s="1" t="s">
        <v>1288</v>
      </c>
      <c r="I83" s="5" t="s">
        <v>119</v>
      </c>
      <c r="J83" s="5" t="s">
        <v>15</v>
      </c>
      <c r="K83" s="5" t="s">
        <v>16</v>
      </c>
      <c r="L83" s="5"/>
      <c r="M83" s="5"/>
      <c r="N83" s="5"/>
      <c r="O83" s="5"/>
      <c r="P83" s="5"/>
      <c r="Q83" s="69">
        <v>8221</v>
      </c>
      <c r="R83" s="5" t="s">
        <v>1428</v>
      </c>
      <c r="T83" s="5"/>
    </row>
    <row r="84" spans="1:20" x14ac:dyDescent="0.3">
      <c r="A84" s="1" t="s">
        <v>1217</v>
      </c>
      <c r="B84" s="1" t="s">
        <v>77</v>
      </c>
      <c r="C84" s="1" t="s">
        <v>796</v>
      </c>
      <c r="D84" s="47">
        <v>43834</v>
      </c>
      <c r="E84" s="44" t="s">
        <v>9</v>
      </c>
      <c r="F84" s="1" t="s">
        <v>419</v>
      </c>
      <c r="G84" s="1" t="s">
        <v>994</v>
      </c>
      <c r="H84" s="1" t="s">
        <v>995</v>
      </c>
      <c r="I84" s="5" t="s">
        <v>119</v>
      </c>
      <c r="J84" s="5" t="s">
        <v>22</v>
      </c>
      <c r="K84" s="5" t="s">
        <v>184</v>
      </c>
      <c r="L84" s="5">
        <v>40</v>
      </c>
      <c r="M84" s="5"/>
      <c r="N84" s="5"/>
      <c r="O84" s="5">
        <v>40</v>
      </c>
      <c r="P84" s="5"/>
      <c r="Q84" s="69">
        <v>5500</v>
      </c>
      <c r="R84" s="5" t="s">
        <v>1432</v>
      </c>
      <c r="T84" s="5"/>
    </row>
    <row r="85" spans="1:20" x14ac:dyDescent="0.3">
      <c r="A85" s="1" t="s">
        <v>1047</v>
      </c>
      <c r="B85" s="1" t="s">
        <v>77</v>
      </c>
      <c r="C85" s="1" t="s">
        <v>796</v>
      </c>
      <c r="D85" s="47">
        <v>43834</v>
      </c>
      <c r="E85" s="44" t="s">
        <v>9</v>
      </c>
      <c r="F85" s="1" t="s">
        <v>419</v>
      </c>
      <c r="G85" s="1" t="s">
        <v>994</v>
      </c>
      <c r="H85" s="1" t="s">
        <v>995</v>
      </c>
      <c r="I85" s="5" t="s">
        <v>119</v>
      </c>
      <c r="J85" s="5" t="s">
        <v>22</v>
      </c>
      <c r="K85" s="5" t="s">
        <v>184</v>
      </c>
      <c r="L85" s="5">
        <v>40</v>
      </c>
      <c r="M85" s="5"/>
      <c r="N85" s="5"/>
      <c r="O85" s="5">
        <v>40</v>
      </c>
      <c r="P85" s="5"/>
      <c r="Q85" s="69">
        <v>5500</v>
      </c>
      <c r="R85" s="5" t="s">
        <v>1432</v>
      </c>
      <c r="T85" s="5"/>
    </row>
    <row r="86" spans="1:20" x14ac:dyDescent="0.3">
      <c r="A86" s="1" t="s">
        <v>1082</v>
      </c>
      <c r="B86" s="1" t="s">
        <v>77</v>
      </c>
      <c r="C86" s="1" t="s">
        <v>796</v>
      </c>
      <c r="D86" s="47">
        <v>43834</v>
      </c>
      <c r="E86" s="44" t="s">
        <v>9</v>
      </c>
      <c r="F86" s="1" t="s">
        <v>419</v>
      </c>
      <c r="G86" s="1" t="s">
        <v>552</v>
      </c>
      <c r="H86" s="1" t="s">
        <v>553</v>
      </c>
      <c r="I86" s="5" t="s">
        <v>119</v>
      </c>
      <c r="J86" s="5" t="s">
        <v>22</v>
      </c>
      <c r="K86" s="5" t="s">
        <v>68</v>
      </c>
      <c r="L86" s="5">
        <v>40</v>
      </c>
      <c r="M86" s="5">
        <v>2800</v>
      </c>
      <c r="N86" s="5">
        <v>6500</v>
      </c>
      <c r="O86" s="5">
        <v>20</v>
      </c>
      <c r="P86" s="5"/>
      <c r="Q86" s="69">
        <v>1300</v>
      </c>
      <c r="R86" s="5" t="s">
        <v>1432</v>
      </c>
      <c r="T86" s="5"/>
    </row>
    <row r="87" spans="1:20" x14ac:dyDescent="0.3">
      <c r="A87" s="1" t="s">
        <v>1082</v>
      </c>
      <c r="B87" s="1" t="s">
        <v>77</v>
      </c>
      <c r="C87" s="1" t="s">
        <v>796</v>
      </c>
      <c r="D87" s="47">
        <v>43834</v>
      </c>
      <c r="E87" s="44" t="s">
        <v>9</v>
      </c>
      <c r="F87" s="1" t="s">
        <v>419</v>
      </c>
      <c r="G87" s="1" t="s">
        <v>1083</v>
      </c>
      <c r="H87" s="1" t="s">
        <v>1084</v>
      </c>
      <c r="I87" s="5" t="s">
        <v>119</v>
      </c>
      <c r="J87" s="5" t="s">
        <v>22</v>
      </c>
      <c r="K87" s="5" t="s">
        <v>184</v>
      </c>
      <c r="L87" s="5">
        <v>48</v>
      </c>
      <c r="M87" s="5">
        <v>4200</v>
      </c>
      <c r="N87" s="5">
        <v>4000</v>
      </c>
      <c r="O87" s="5">
        <v>20</v>
      </c>
      <c r="P87" s="5"/>
      <c r="Q87" s="69">
        <v>140</v>
      </c>
      <c r="R87" s="5" t="s">
        <v>1432</v>
      </c>
      <c r="T87" s="5"/>
    </row>
    <row r="88" spans="1:20" x14ac:dyDescent="0.3">
      <c r="A88" s="1" t="s">
        <v>1082</v>
      </c>
      <c r="B88" s="1" t="s">
        <v>77</v>
      </c>
      <c r="C88" s="1" t="s">
        <v>796</v>
      </c>
      <c r="D88" s="47">
        <v>43834</v>
      </c>
      <c r="E88" s="44" t="s">
        <v>9</v>
      </c>
      <c r="F88" s="1" t="s">
        <v>419</v>
      </c>
      <c r="G88" s="1" t="s">
        <v>550</v>
      </c>
      <c r="H88" s="1" t="s">
        <v>551</v>
      </c>
      <c r="I88" s="5" t="s">
        <v>119</v>
      </c>
      <c r="J88" s="5" t="s">
        <v>22</v>
      </c>
      <c r="K88" s="5" t="s">
        <v>184</v>
      </c>
      <c r="L88" s="5">
        <v>48</v>
      </c>
      <c r="M88" s="5">
        <v>4200</v>
      </c>
      <c r="N88" s="5">
        <v>6500</v>
      </c>
      <c r="O88" s="5">
        <v>20</v>
      </c>
      <c r="P88" s="5"/>
      <c r="Q88" s="69">
        <v>4988</v>
      </c>
      <c r="R88" s="5" t="s">
        <v>1432</v>
      </c>
      <c r="T88" s="5"/>
    </row>
    <row r="89" spans="1:20" x14ac:dyDescent="0.3">
      <c r="A89" s="1" t="s">
        <v>1082</v>
      </c>
      <c r="B89" s="1" t="s">
        <v>77</v>
      </c>
      <c r="C89" s="1" t="s">
        <v>796</v>
      </c>
      <c r="D89" s="47">
        <v>43834</v>
      </c>
      <c r="E89" s="44" t="s">
        <v>9</v>
      </c>
      <c r="F89" s="1" t="s">
        <v>419</v>
      </c>
      <c r="G89" s="1" t="s">
        <v>1083</v>
      </c>
      <c r="H89" s="1" t="s">
        <v>1084</v>
      </c>
      <c r="I89" s="5" t="s">
        <v>119</v>
      </c>
      <c r="J89" s="5" t="s">
        <v>22</v>
      </c>
      <c r="K89" s="5" t="s">
        <v>184</v>
      </c>
      <c r="L89" s="5">
        <v>48</v>
      </c>
      <c r="M89" s="5">
        <v>4200</v>
      </c>
      <c r="N89" s="5">
        <v>4000</v>
      </c>
      <c r="O89" s="5">
        <v>20</v>
      </c>
      <c r="P89" s="5"/>
      <c r="Q89" s="69">
        <v>2860</v>
      </c>
      <c r="R89" s="5" t="s">
        <v>1432</v>
      </c>
      <c r="T89" s="5"/>
    </row>
    <row r="90" spans="1:20" x14ac:dyDescent="0.3">
      <c r="A90" s="1" t="s">
        <v>1247</v>
      </c>
      <c r="B90" s="1" t="s">
        <v>77</v>
      </c>
      <c r="C90" s="1" t="s">
        <v>796</v>
      </c>
      <c r="D90" s="47">
        <v>43842</v>
      </c>
      <c r="E90" s="44" t="s">
        <v>46</v>
      </c>
      <c r="F90" s="1" t="s">
        <v>420</v>
      </c>
      <c r="G90" s="1" t="s">
        <v>1301</v>
      </c>
      <c r="H90" s="1" t="s">
        <v>1301</v>
      </c>
      <c r="I90" s="5" t="s">
        <v>119</v>
      </c>
      <c r="J90" s="5" t="s">
        <v>10</v>
      </c>
      <c r="K90" s="5" t="s">
        <v>11</v>
      </c>
      <c r="L90" s="5"/>
      <c r="M90" s="5"/>
      <c r="N90" s="5"/>
      <c r="O90" s="5"/>
      <c r="P90" s="5"/>
      <c r="Q90" s="69">
        <v>26965</v>
      </c>
      <c r="R90" s="5" t="s">
        <v>1436</v>
      </c>
      <c r="T90" s="5"/>
    </row>
    <row r="91" spans="1:20" x14ac:dyDescent="0.3">
      <c r="A91" s="1" t="s">
        <v>1261</v>
      </c>
      <c r="B91" s="1" t="s">
        <v>77</v>
      </c>
      <c r="C91" s="1" t="s">
        <v>796</v>
      </c>
      <c r="D91" s="47">
        <v>43858</v>
      </c>
      <c r="E91" s="44" t="s">
        <v>130</v>
      </c>
      <c r="F91" s="1" t="s">
        <v>1335</v>
      </c>
      <c r="G91" s="1" t="s">
        <v>1337</v>
      </c>
      <c r="H91" s="1" t="s">
        <v>1337</v>
      </c>
      <c r="I91" s="5" t="s">
        <v>119</v>
      </c>
      <c r="J91" s="5" t="s">
        <v>22</v>
      </c>
      <c r="K91" s="5" t="s">
        <v>181</v>
      </c>
      <c r="L91" s="5"/>
      <c r="M91" s="5"/>
      <c r="N91" s="5"/>
      <c r="O91" s="5"/>
      <c r="P91" s="5" t="s">
        <v>1438</v>
      </c>
      <c r="Q91" s="69">
        <v>212</v>
      </c>
      <c r="R91" s="5" t="s">
        <v>1432</v>
      </c>
      <c r="T91" s="5"/>
    </row>
    <row r="92" spans="1:20" x14ac:dyDescent="0.3">
      <c r="A92" s="1" t="s">
        <v>1260</v>
      </c>
      <c r="B92" s="1" t="s">
        <v>77</v>
      </c>
      <c r="C92" s="1" t="s">
        <v>796</v>
      </c>
      <c r="D92" s="47">
        <v>43858</v>
      </c>
      <c r="E92" s="44" t="s">
        <v>130</v>
      </c>
      <c r="F92" s="1" t="s">
        <v>1335</v>
      </c>
      <c r="G92" s="1" t="s">
        <v>1366</v>
      </c>
      <c r="H92" s="1" t="s">
        <v>1366</v>
      </c>
      <c r="I92" s="5" t="s">
        <v>119</v>
      </c>
      <c r="J92" s="5" t="s">
        <v>20</v>
      </c>
      <c r="K92" s="5" t="s">
        <v>318</v>
      </c>
      <c r="L92" s="5"/>
      <c r="M92" s="5"/>
      <c r="N92" s="5"/>
      <c r="O92" s="5">
        <v>65</v>
      </c>
      <c r="P92" s="5" t="s">
        <v>1438</v>
      </c>
      <c r="Q92" s="69">
        <v>480</v>
      </c>
      <c r="R92" s="5" t="s">
        <v>1437</v>
      </c>
      <c r="T92" s="5"/>
    </row>
    <row r="93" spans="1:20" x14ac:dyDescent="0.3">
      <c r="A93" s="1" t="s">
        <v>1260</v>
      </c>
      <c r="B93" s="1" t="s">
        <v>77</v>
      </c>
      <c r="C93" s="1" t="s">
        <v>796</v>
      </c>
      <c r="D93" s="47">
        <v>43858</v>
      </c>
      <c r="E93" s="44" t="s">
        <v>130</v>
      </c>
      <c r="F93" s="1" t="s">
        <v>1335</v>
      </c>
      <c r="G93" s="1" t="s">
        <v>1367</v>
      </c>
      <c r="H93" s="1" t="s">
        <v>1367</v>
      </c>
      <c r="I93" s="5" t="s">
        <v>118</v>
      </c>
      <c r="J93" s="5" t="s">
        <v>20</v>
      </c>
      <c r="K93" s="5" t="s">
        <v>47</v>
      </c>
      <c r="L93" s="5"/>
      <c r="M93" s="5"/>
      <c r="N93" s="5"/>
      <c r="O93" s="5">
        <v>65</v>
      </c>
      <c r="P93" s="5" t="s">
        <v>1438</v>
      </c>
      <c r="Q93" s="69">
        <v>536</v>
      </c>
      <c r="R93" s="5" t="s">
        <v>1437</v>
      </c>
      <c r="T93" s="5"/>
    </row>
    <row r="94" spans="1:20" x14ac:dyDescent="0.3">
      <c r="A94" s="1" t="s">
        <v>1260</v>
      </c>
      <c r="B94" s="1" t="s">
        <v>77</v>
      </c>
      <c r="C94" s="1" t="s">
        <v>796</v>
      </c>
      <c r="D94" s="47">
        <v>43858</v>
      </c>
      <c r="E94" s="44" t="s">
        <v>130</v>
      </c>
      <c r="F94" s="1" t="s">
        <v>1335</v>
      </c>
      <c r="G94" s="1" t="s">
        <v>1368</v>
      </c>
      <c r="H94" s="1" t="s">
        <v>1368</v>
      </c>
      <c r="I94" s="5" t="s">
        <v>118</v>
      </c>
      <c r="J94" s="5" t="s">
        <v>20</v>
      </c>
      <c r="K94" s="5" t="s">
        <v>47</v>
      </c>
      <c r="L94" s="5"/>
      <c r="M94" s="5"/>
      <c r="N94" s="5"/>
      <c r="O94" s="5">
        <v>65</v>
      </c>
      <c r="P94" s="5" t="s">
        <v>1438</v>
      </c>
      <c r="Q94" s="69">
        <v>1936</v>
      </c>
      <c r="R94" s="5" t="s">
        <v>1437</v>
      </c>
      <c r="T94" s="5"/>
    </row>
    <row r="95" spans="1:20" x14ac:dyDescent="0.3">
      <c r="A95" s="1" t="s">
        <v>1260</v>
      </c>
      <c r="B95" s="1" t="s">
        <v>77</v>
      </c>
      <c r="C95" s="1" t="s">
        <v>796</v>
      </c>
      <c r="D95" s="47">
        <v>43858</v>
      </c>
      <c r="E95" s="44" t="s">
        <v>130</v>
      </c>
      <c r="F95" s="1" t="s">
        <v>1335</v>
      </c>
      <c r="G95" s="1" t="s">
        <v>1369</v>
      </c>
      <c r="H95" s="1" t="s">
        <v>1369</v>
      </c>
      <c r="I95" s="5" t="s">
        <v>118</v>
      </c>
      <c r="J95" s="5" t="s">
        <v>20</v>
      </c>
      <c r="K95" s="5" t="s">
        <v>47</v>
      </c>
      <c r="L95" s="5"/>
      <c r="M95" s="5"/>
      <c r="N95" s="5"/>
      <c r="O95" s="5">
        <v>65</v>
      </c>
      <c r="P95" s="5" t="s">
        <v>1438</v>
      </c>
      <c r="Q95" s="69">
        <v>1264</v>
      </c>
      <c r="R95" s="5" t="s">
        <v>1437</v>
      </c>
      <c r="T95" s="5"/>
    </row>
    <row r="96" spans="1:20" x14ac:dyDescent="0.3">
      <c r="A96" s="1" t="s">
        <v>1252</v>
      </c>
      <c r="B96" s="1" t="s">
        <v>77</v>
      </c>
      <c r="C96" s="1" t="s">
        <v>796</v>
      </c>
      <c r="D96" s="47">
        <v>43851</v>
      </c>
      <c r="E96" s="44" t="s">
        <v>130</v>
      </c>
      <c r="F96" s="1" t="s">
        <v>1335</v>
      </c>
      <c r="G96" s="1" t="s">
        <v>1366</v>
      </c>
      <c r="H96" s="1" t="s">
        <v>1366</v>
      </c>
      <c r="I96" s="5" t="s">
        <v>119</v>
      </c>
      <c r="J96" s="5" t="s">
        <v>20</v>
      </c>
      <c r="K96" s="5" t="s">
        <v>318</v>
      </c>
      <c r="L96" s="5"/>
      <c r="M96" s="5"/>
      <c r="N96" s="5"/>
      <c r="O96" s="5">
        <v>65</v>
      </c>
      <c r="P96" s="5" t="s">
        <v>1438</v>
      </c>
      <c r="Q96" s="69">
        <v>5509</v>
      </c>
      <c r="R96" s="5" t="s">
        <v>1437</v>
      </c>
      <c r="T96" s="5"/>
    </row>
    <row r="97" spans="1:20" x14ac:dyDescent="0.3">
      <c r="A97" s="1" t="s">
        <v>1248</v>
      </c>
      <c r="B97" s="1" t="s">
        <v>77</v>
      </c>
      <c r="C97" s="1" t="s">
        <v>796</v>
      </c>
      <c r="D97" s="47">
        <v>43838</v>
      </c>
      <c r="E97" s="44" t="s">
        <v>46</v>
      </c>
      <c r="F97" s="1" t="s">
        <v>420</v>
      </c>
      <c r="G97" s="1" t="s">
        <v>1268</v>
      </c>
      <c r="H97" s="1" t="s">
        <v>1268</v>
      </c>
      <c r="I97" s="5" t="s">
        <v>119</v>
      </c>
      <c r="J97" s="5" t="s">
        <v>20</v>
      </c>
      <c r="K97" s="5" t="s">
        <v>318</v>
      </c>
      <c r="L97" s="5"/>
      <c r="M97" s="5"/>
      <c r="N97" s="5"/>
      <c r="O97" s="5"/>
      <c r="P97" s="5"/>
      <c r="Q97" s="69">
        <v>5789</v>
      </c>
      <c r="R97" s="5" t="s">
        <v>1428</v>
      </c>
      <c r="T97" s="5"/>
    </row>
    <row r="98" spans="1:20" x14ac:dyDescent="0.3">
      <c r="A98" s="1" t="s">
        <v>1170</v>
      </c>
      <c r="B98" s="1" t="s">
        <v>77</v>
      </c>
      <c r="C98" s="1" t="s">
        <v>796</v>
      </c>
      <c r="D98" s="47">
        <v>43839</v>
      </c>
      <c r="E98" s="44" t="s">
        <v>9</v>
      </c>
      <c r="F98" s="1" t="s">
        <v>419</v>
      </c>
      <c r="G98" s="1" t="s">
        <v>696</v>
      </c>
      <c r="H98" s="1" t="s">
        <v>697</v>
      </c>
      <c r="I98" s="5" t="s">
        <v>119</v>
      </c>
      <c r="J98" s="5" t="s">
        <v>50</v>
      </c>
      <c r="K98" s="5" t="s">
        <v>55</v>
      </c>
      <c r="L98" s="5">
        <v>150</v>
      </c>
      <c r="M98" s="5">
        <v>12000</v>
      </c>
      <c r="N98" s="5">
        <v>6500</v>
      </c>
      <c r="O98" s="5">
        <v>65</v>
      </c>
      <c r="P98" s="5"/>
      <c r="Q98" s="69">
        <v>130</v>
      </c>
      <c r="R98" s="5" t="s">
        <v>1431</v>
      </c>
      <c r="T98" s="5"/>
    </row>
    <row r="99" spans="1:20" x14ac:dyDescent="0.3">
      <c r="A99" s="1" t="s">
        <v>1170</v>
      </c>
      <c r="B99" s="1" t="s">
        <v>77</v>
      </c>
      <c r="C99" s="1" t="s">
        <v>796</v>
      </c>
      <c r="D99" s="47">
        <v>43839</v>
      </c>
      <c r="E99" s="44" t="s">
        <v>9</v>
      </c>
      <c r="F99" s="1" t="s">
        <v>419</v>
      </c>
      <c r="G99" s="1" t="s">
        <v>694</v>
      </c>
      <c r="H99" s="1" t="s">
        <v>695</v>
      </c>
      <c r="I99" s="5" t="s">
        <v>119</v>
      </c>
      <c r="J99" s="5" t="s">
        <v>50</v>
      </c>
      <c r="K99" s="5" t="s">
        <v>55</v>
      </c>
      <c r="L99" s="5">
        <v>200</v>
      </c>
      <c r="M99" s="5">
        <v>16000</v>
      </c>
      <c r="N99" s="5">
        <v>6500</v>
      </c>
      <c r="O99" s="5">
        <v>65</v>
      </c>
      <c r="P99" s="5"/>
      <c r="Q99" s="69">
        <v>270</v>
      </c>
      <c r="R99" s="5" t="s">
        <v>1431</v>
      </c>
      <c r="T99" s="5"/>
    </row>
    <row r="100" spans="1:20" x14ac:dyDescent="0.3">
      <c r="A100" s="1" t="s">
        <v>1170</v>
      </c>
      <c r="B100" s="1" t="s">
        <v>77</v>
      </c>
      <c r="C100" s="1" t="s">
        <v>796</v>
      </c>
      <c r="D100" s="47">
        <v>43839</v>
      </c>
      <c r="E100" s="44" t="s">
        <v>9</v>
      </c>
      <c r="F100" s="1" t="s">
        <v>419</v>
      </c>
      <c r="G100" s="1" t="s">
        <v>676</v>
      </c>
      <c r="H100" s="1" t="s">
        <v>677</v>
      </c>
      <c r="I100" s="5" t="s">
        <v>119</v>
      </c>
      <c r="J100" s="5" t="s">
        <v>50</v>
      </c>
      <c r="K100" s="5" t="s">
        <v>55</v>
      </c>
      <c r="L100" s="5">
        <v>10</v>
      </c>
      <c r="M100" s="5">
        <v>800</v>
      </c>
      <c r="N100" s="5">
        <v>4000</v>
      </c>
      <c r="O100" s="5">
        <v>65</v>
      </c>
      <c r="P100" s="5"/>
      <c r="Q100" s="69">
        <v>4000</v>
      </c>
      <c r="R100" s="5" t="s">
        <v>1431</v>
      </c>
      <c r="T100" s="5"/>
    </row>
    <row r="101" spans="1:20" x14ac:dyDescent="0.3">
      <c r="A101" s="1" t="s">
        <v>1170</v>
      </c>
      <c r="B101" s="1" t="s">
        <v>77</v>
      </c>
      <c r="C101" s="1" t="s">
        <v>796</v>
      </c>
      <c r="D101" s="47">
        <v>43839</v>
      </c>
      <c r="E101" s="44" t="s">
        <v>9</v>
      </c>
      <c r="F101" s="1" t="s">
        <v>419</v>
      </c>
      <c r="G101" s="1" t="s">
        <v>710</v>
      </c>
      <c r="H101" s="1" t="s">
        <v>711</v>
      </c>
      <c r="I101" s="5" t="s">
        <v>119</v>
      </c>
      <c r="J101" s="5" t="s">
        <v>50</v>
      </c>
      <c r="K101" s="5" t="s">
        <v>55</v>
      </c>
      <c r="L101" s="5">
        <v>30</v>
      </c>
      <c r="M101" s="5">
        <v>2400</v>
      </c>
      <c r="N101" s="5">
        <v>4000</v>
      </c>
      <c r="O101" s="5">
        <v>65</v>
      </c>
      <c r="P101" s="5"/>
      <c r="Q101" s="69">
        <v>2000</v>
      </c>
      <c r="R101" s="5" t="s">
        <v>1431</v>
      </c>
      <c r="T101" s="5"/>
    </row>
    <row r="102" spans="1:20" x14ac:dyDescent="0.3">
      <c r="A102" s="1" t="s">
        <v>1170</v>
      </c>
      <c r="B102" s="1" t="s">
        <v>77</v>
      </c>
      <c r="C102" s="1" t="s">
        <v>796</v>
      </c>
      <c r="D102" s="47">
        <v>43839</v>
      </c>
      <c r="E102" s="44" t="s">
        <v>9</v>
      </c>
      <c r="F102" s="1" t="s">
        <v>419</v>
      </c>
      <c r="G102" s="1" t="s">
        <v>984</v>
      </c>
      <c r="H102" s="1" t="s">
        <v>985</v>
      </c>
      <c r="I102" s="5" t="s">
        <v>119</v>
      </c>
      <c r="J102" s="5" t="s">
        <v>50</v>
      </c>
      <c r="K102" s="5" t="s">
        <v>55</v>
      </c>
      <c r="L102" s="5">
        <v>50</v>
      </c>
      <c r="M102" s="5"/>
      <c r="N102" s="5">
        <v>4000</v>
      </c>
      <c r="O102" s="5">
        <v>65</v>
      </c>
      <c r="P102" s="5"/>
      <c r="Q102" s="69">
        <v>5010</v>
      </c>
      <c r="R102" s="5" t="s">
        <v>1431</v>
      </c>
      <c r="T102" s="5"/>
    </row>
    <row r="103" spans="1:20" x14ac:dyDescent="0.3">
      <c r="A103" s="1" t="s">
        <v>1170</v>
      </c>
      <c r="B103" s="1" t="s">
        <v>77</v>
      </c>
      <c r="C103" s="1" t="s">
        <v>796</v>
      </c>
      <c r="D103" s="47">
        <v>43839</v>
      </c>
      <c r="E103" s="44" t="s">
        <v>9</v>
      </c>
      <c r="F103" s="1" t="s">
        <v>419</v>
      </c>
      <c r="G103" s="1" t="s">
        <v>1157</v>
      </c>
      <c r="H103" s="1" t="s">
        <v>1158</v>
      </c>
      <c r="I103" s="5" t="s">
        <v>119</v>
      </c>
      <c r="J103" s="5" t="s">
        <v>50</v>
      </c>
      <c r="K103" s="5" t="s">
        <v>55</v>
      </c>
      <c r="L103" s="5">
        <v>10</v>
      </c>
      <c r="M103" s="5">
        <v>800</v>
      </c>
      <c r="N103" s="5">
        <v>3000</v>
      </c>
      <c r="O103" s="5">
        <v>65</v>
      </c>
      <c r="P103" s="5" t="s">
        <v>1438</v>
      </c>
      <c r="Q103" s="69">
        <v>5040</v>
      </c>
      <c r="R103" s="5" t="s">
        <v>1431</v>
      </c>
      <c r="T103" s="5"/>
    </row>
    <row r="104" spans="1:20" x14ac:dyDescent="0.3">
      <c r="A104" s="1" t="s">
        <v>1170</v>
      </c>
      <c r="B104" s="1" t="s">
        <v>77</v>
      </c>
      <c r="C104" s="1" t="s">
        <v>796</v>
      </c>
      <c r="D104" s="47">
        <v>43839</v>
      </c>
      <c r="E104" s="44" t="s">
        <v>9</v>
      </c>
      <c r="F104" s="1" t="s">
        <v>419</v>
      </c>
      <c r="G104" s="1" t="s">
        <v>712</v>
      </c>
      <c r="H104" s="1" t="s">
        <v>713</v>
      </c>
      <c r="I104" s="5" t="s">
        <v>119</v>
      </c>
      <c r="J104" s="5" t="s">
        <v>50</v>
      </c>
      <c r="K104" s="5" t="s">
        <v>55</v>
      </c>
      <c r="L104" s="5">
        <v>20</v>
      </c>
      <c r="M104" s="5">
        <v>1600</v>
      </c>
      <c r="N104" s="5">
        <v>3000</v>
      </c>
      <c r="O104" s="5">
        <v>65</v>
      </c>
      <c r="P104" s="5"/>
      <c r="Q104" s="69">
        <v>1040</v>
      </c>
      <c r="R104" s="5" t="s">
        <v>1431</v>
      </c>
      <c r="T104" s="5"/>
    </row>
    <row r="105" spans="1:20" x14ac:dyDescent="0.3">
      <c r="A105" s="1" t="s">
        <v>1170</v>
      </c>
      <c r="B105" s="1" t="s">
        <v>77</v>
      </c>
      <c r="C105" s="1" t="s">
        <v>796</v>
      </c>
      <c r="D105" s="47">
        <v>43839</v>
      </c>
      <c r="E105" s="44" t="s">
        <v>9</v>
      </c>
      <c r="F105" s="1" t="s">
        <v>419</v>
      </c>
      <c r="G105" s="1" t="s">
        <v>986</v>
      </c>
      <c r="H105" s="1" t="s">
        <v>987</v>
      </c>
      <c r="I105" s="5" t="s">
        <v>119</v>
      </c>
      <c r="J105" s="5" t="s">
        <v>50</v>
      </c>
      <c r="K105" s="5" t="s">
        <v>55</v>
      </c>
      <c r="L105" s="5">
        <v>30</v>
      </c>
      <c r="M105" s="5"/>
      <c r="N105" s="5"/>
      <c r="O105" s="5">
        <v>65</v>
      </c>
      <c r="P105" s="5"/>
      <c r="Q105" s="69">
        <v>1000</v>
      </c>
      <c r="R105" s="5" t="s">
        <v>1431</v>
      </c>
      <c r="T105" s="5"/>
    </row>
    <row r="106" spans="1:20" x14ac:dyDescent="0.3">
      <c r="A106" s="1" t="s">
        <v>1170</v>
      </c>
      <c r="B106" s="1" t="s">
        <v>77</v>
      </c>
      <c r="C106" s="1" t="s">
        <v>796</v>
      </c>
      <c r="D106" s="47">
        <v>43839</v>
      </c>
      <c r="E106" s="44" t="s">
        <v>9</v>
      </c>
      <c r="F106" s="1" t="s">
        <v>419</v>
      </c>
      <c r="G106" s="1" t="s">
        <v>1155</v>
      </c>
      <c r="H106" s="1" t="s">
        <v>1156</v>
      </c>
      <c r="I106" s="5" t="s">
        <v>119</v>
      </c>
      <c r="J106" s="5" t="s">
        <v>50</v>
      </c>
      <c r="K106" s="5" t="s">
        <v>55</v>
      </c>
      <c r="L106" s="5">
        <v>50</v>
      </c>
      <c r="M106" s="5">
        <v>4000</v>
      </c>
      <c r="N106" s="5">
        <v>3000</v>
      </c>
      <c r="O106" s="5">
        <v>65</v>
      </c>
      <c r="P106" s="5" t="s">
        <v>1438</v>
      </c>
      <c r="Q106" s="69">
        <v>4020</v>
      </c>
      <c r="R106" s="5" t="s">
        <v>1431</v>
      </c>
      <c r="T106" s="5"/>
    </row>
    <row r="107" spans="1:20" x14ac:dyDescent="0.3">
      <c r="A107" s="1" t="s">
        <v>1170</v>
      </c>
      <c r="B107" s="1" t="s">
        <v>77</v>
      </c>
      <c r="C107" s="1" t="s">
        <v>796</v>
      </c>
      <c r="D107" s="47">
        <v>43839</v>
      </c>
      <c r="E107" s="44" t="s">
        <v>9</v>
      </c>
      <c r="F107" s="1" t="s">
        <v>419</v>
      </c>
      <c r="G107" s="1" t="s">
        <v>667</v>
      </c>
      <c r="H107" s="1" t="s">
        <v>668</v>
      </c>
      <c r="I107" s="5" t="s">
        <v>119</v>
      </c>
      <c r="J107" s="5" t="s">
        <v>50</v>
      </c>
      <c r="K107" s="5" t="s">
        <v>55</v>
      </c>
      <c r="L107" s="5">
        <v>10</v>
      </c>
      <c r="M107" s="5">
        <v>950</v>
      </c>
      <c r="N107" s="5">
        <v>6500</v>
      </c>
      <c r="O107" s="5">
        <v>65</v>
      </c>
      <c r="P107" s="5"/>
      <c r="Q107" s="69">
        <v>3040</v>
      </c>
      <c r="R107" s="5" t="s">
        <v>1431</v>
      </c>
      <c r="T107" s="5"/>
    </row>
    <row r="108" spans="1:20" x14ac:dyDescent="0.3">
      <c r="A108" s="1" t="s">
        <v>1170</v>
      </c>
      <c r="B108" s="1" t="s">
        <v>77</v>
      </c>
      <c r="C108" s="1" t="s">
        <v>796</v>
      </c>
      <c r="D108" s="47">
        <v>43839</v>
      </c>
      <c r="E108" s="44" t="s">
        <v>9</v>
      </c>
      <c r="F108" s="1" t="s">
        <v>419</v>
      </c>
      <c r="G108" s="1" t="s">
        <v>663</v>
      </c>
      <c r="H108" s="1" t="s">
        <v>664</v>
      </c>
      <c r="I108" s="5" t="s">
        <v>119</v>
      </c>
      <c r="J108" s="5" t="s">
        <v>50</v>
      </c>
      <c r="K108" s="5" t="s">
        <v>55</v>
      </c>
      <c r="L108" s="5">
        <v>50</v>
      </c>
      <c r="M108" s="5">
        <v>4600</v>
      </c>
      <c r="N108" s="5">
        <v>6500</v>
      </c>
      <c r="O108" s="5">
        <v>65</v>
      </c>
      <c r="P108" s="5"/>
      <c r="Q108" s="69">
        <v>3000</v>
      </c>
      <c r="R108" s="5" t="s">
        <v>1431</v>
      </c>
      <c r="T108" s="5"/>
    </row>
    <row r="109" spans="1:20" x14ac:dyDescent="0.3">
      <c r="A109" s="1" t="s">
        <v>1170</v>
      </c>
      <c r="B109" s="1" t="s">
        <v>77</v>
      </c>
      <c r="C109" s="1" t="s">
        <v>796</v>
      </c>
      <c r="D109" s="47">
        <v>43839</v>
      </c>
      <c r="E109" s="44" t="s">
        <v>9</v>
      </c>
      <c r="F109" s="1" t="s">
        <v>419</v>
      </c>
      <c r="G109" s="1" t="s">
        <v>671</v>
      </c>
      <c r="H109" s="1" t="s">
        <v>672</v>
      </c>
      <c r="I109" s="5" t="s">
        <v>119</v>
      </c>
      <c r="J109" s="5" t="s">
        <v>50</v>
      </c>
      <c r="K109" s="5" t="s">
        <v>55</v>
      </c>
      <c r="L109" s="5">
        <v>30</v>
      </c>
      <c r="M109" s="5">
        <v>2400</v>
      </c>
      <c r="N109" s="5">
        <v>6500</v>
      </c>
      <c r="O109" s="5">
        <v>65</v>
      </c>
      <c r="P109" s="5"/>
      <c r="Q109" s="69">
        <v>1000</v>
      </c>
      <c r="R109" s="5" t="s">
        <v>1431</v>
      </c>
      <c r="T109" s="5"/>
    </row>
    <row r="110" spans="1:20" x14ac:dyDescent="0.3">
      <c r="A110" s="1" t="s">
        <v>1170</v>
      </c>
      <c r="B110" s="1" t="s">
        <v>77</v>
      </c>
      <c r="C110" s="1" t="s">
        <v>796</v>
      </c>
      <c r="D110" s="47">
        <v>43839</v>
      </c>
      <c r="E110" s="44" t="s">
        <v>9</v>
      </c>
      <c r="F110" s="1" t="s">
        <v>419</v>
      </c>
      <c r="G110" s="1" t="s">
        <v>669</v>
      </c>
      <c r="H110" s="1" t="s">
        <v>670</v>
      </c>
      <c r="I110" s="5" t="s">
        <v>119</v>
      </c>
      <c r="J110" s="5" t="s">
        <v>50</v>
      </c>
      <c r="K110" s="5" t="s">
        <v>55</v>
      </c>
      <c r="L110" s="5">
        <v>50</v>
      </c>
      <c r="M110" s="5">
        <v>4000</v>
      </c>
      <c r="N110" s="5">
        <v>6500</v>
      </c>
      <c r="O110" s="5">
        <v>65</v>
      </c>
      <c r="P110" s="5"/>
      <c r="Q110" s="69">
        <v>10</v>
      </c>
      <c r="R110" s="5" t="s">
        <v>1431</v>
      </c>
      <c r="T110" s="5"/>
    </row>
    <row r="111" spans="1:20" x14ac:dyDescent="0.3">
      <c r="A111" s="1" t="s">
        <v>1170</v>
      </c>
      <c r="B111" s="1" t="s">
        <v>77</v>
      </c>
      <c r="C111" s="1" t="s">
        <v>796</v>
      </c>
      <c r="D111" s="47">
        <v>43839</v>
      </c>
      <c r="E111" s="44" t="s">
        <v>9</v>
      </c>
      <c r="F111" s="1" t="s">
        <v>419</v>
      </c>
      <c r="G111" s="1" t="s">
        <v>704</v>
      </c>
      <c r="H111" s="1" t="s">
        <v>705</v>
      </c>
      <c r="I111" s="5" t="s">
        <v>119</v>
      </c>
      <c r="J111" s="5" t="s">
        <v>50</v>
      </c>
      <c r="K111" s="5" t="s">
        <v>55</v>
      </c>
      <c r="L111" s="5">
        <v>10</v>
      </c>
      <c r="M111" s="5">
        <v>700</v>
      </c>
      <c r="N111" s="5">
        <v>6500</v>
      </c>
      <c r="O111" s="5">
        <v>65</v>
      </c>
      <c r="P111" s="5" t="s">
        <v>1439</v>
      </c>
      <c r="Q111" s="69">
        <v>1040</v>
      </c>
      <c r="R111" s="5" t="s">
        <v>1431</v>
      </c>
      <c r="T111" s="5"/>
    </row>
    <row r="112" spans="1:20" x14ac:dyDescent="0.3">
      <c r="A112" s="1" t="s">
        <v>1170</v>
      </c>
      <c r="B112" s="1" t="s">
        <v>77</v>
      </c>
      <c r="C112" s="1" t="s">
        <v>796</v>
      </c>
      <c r="D112" s="47">
        <v>43839</v>
      </c>
      <c r="E112" s="44" t="s">
        <v>9</v>
      </c>
      <c r="F112" s="1" t="s">
        <v>419</v>
      </c>
      <c r="G112" s="1" t="s">
        <v>660</v>
      </c>
      <c r="H112" s="1" t="s">
        <v>661</v>
      </c>
      <c r="I112" s="5" t="s">
        <v>119</v>
      </c>
      <c r="J112" s="5" t="s">
        <v>50</v>
      </c>
      <c r="K112" s="5" t="s">
        <v>55</v>
      </c>
      <c r="L112" s="5">
        <v>20</v>
      </c>
      <c r="M112" s="5">
        <v>1400</v>
      </c>
      <c r="N112" s="5">
        <v>6500</v>
      </c>
      <c r="O112" s="5">
        <v>65</v>
      </c>
      <c r="P112" s="5" t="s">
        <v>1439</v>
      </c>
      <c r="Q112" s="69">
        <v>1040</v>
      </c>
      <c r="R112" s="5" t="s">
        <v>1431</v>
      </c>
      <c r="T112" s="5"/>
    </row>
    <row r="113" spans="1:20" x14ac:dyDescent="0.3">
      <c r="A113" s="1" t="s">
        <v>1170</v>
      </c>
      <c r="B113" s="1" t="s">
        <v>77</v>
      </c>
      <c r="C113" s="1" t="s">
        <v>796</v>
      </c>
      <c r="D113" s="47">
        <v>43839</v>
      </c>
      <c r="E113" s="44" t="s">
        <v>9</v>
      </c>
      <c r="F113" s="1" t="s">
        <v>419</v>
      </c>
      <c r="G113" s="1" t="s">
        <v>658</v>
      </c>
      <c r="H113" s="1" t="s">
        <v>659</v>
      </c>
      <c r="I113" s="5" t="s">
        <v>119</v>
      </c>
      <c r="J113" s="5" t="s">
        <v>50</v>
      </c>
      <c r="K113" s="5" t="s">
        <v>55</v>
      </c>
      <c r="L113" s="5">
        <v>30</v>
      </c>
      <c r="M113" s="5">
        <v>2100</v>
      </c>
      <c r="N113" s="5">
        <v>6500</v>
      </c>
      <c r="O113" s="5">
        <v>65</v>
      </c>
      <c r="P113" s="5" t="s">
        <v>1439</v>
      </c>
      <c r="Q113" s="69">
        <v>1000</v>
      </c>
      <c r="R113" s="5" t="s">
        <v>1431</v>
      </c>
      <c r="T113" s="5"/>
    </row>
    <row r="114" spans="1:20" x14ac:dyDescent="0.3">
      <c r="A114" s="1" t="s">
        <v>1170</v>
      </c>
      <c r="B114" s="1" t="s">
        <v>77</v>
      </c>
      <c r="C114" s="1" t="s">
        <v>796</v>
      </c>
      <c r="D114" s="47">
        <v>43839</v>
      </c>
      <c r="E114" s="44" t="s">
        <v>9</v>
      </c>
      <c r="F114" s="1" t="s">
        <v>419</v>
      </c>
      <c r="G114" s="1" t="s">
        <v>702</v>
      </c>
      <c r="H114" s="1" t="s">
        <v>703</v>
      </c>
      <c r="I114" s="5" t="s">
        <v>119</v>
      </c>
      <c r="J114" s="5" t="s">
        <v>50</v>
      </c>
      <c r="K114" s="5" t="s">
        <v>55</v>
      </c>
      <c r="L114" s="5">
        <v>50</v>
      </c>
      <c r="M114" s="5">
        <v>3500</v>
      </c>
      <c r="N114" s="5">
        <v>6500</v>
      </c>
      <c r="O114" s="5">
        <v>65</v>
      </c>
      <c r="P114" s="5" t="s">
        <v>1439</v>
      </c>
      <c r="Q114" s="69">
        <v>1020</v>
      </c>
      <c r="R114" s="5" t="s">
        <v>1431</v>
      </c>
      <c r="T114" s="5"/>
    </row>
    <row r="115" spans="1:20" x14ac:dyDescent="0.3">
      <c r="A115" s="1" t="s">
        <v>1170</v>
      </c>
      <c r="B115" s="1" t="s">
        <v>77</v>
      </c>
      <c r="C115" s="1" t="s">
        <v>796</v>
      </c>
      <c r="D115" s="47">
        <v>43839</v>
      </c>
      <c r="E115" s="44" t="s">
        <v>9</v>
      </c>
      <c r="F115" s="1" t="s">
        <v>419</v>
      </c>
      <c r="G115" s="1" t="s">
        <v>684</v>
      </c>
      <c r="H115" s="1" t="s">
        <v>685</v>
      </c>
      <c r="I115" s="5" t="s">
        <v>119</v>
      </c>
      <c r="J115" s="5" t="s">
        <v>50</v>
      </c>
      <c r="K115" s="5" t="s">
        <v>55</v>
      </c>
      <c r="L115" s="5">
        <v>10</v>
      </c>
      <c r="M115" s="5">
        <v>800</v>
      </c>
      <c r="N115" s="5">
        <v>6500</v>
      </c>
      <c r="O115" s="5">
        <v>65</v>
      </c>
      <c r="P115" s="5"/>
      <c r="Q115" s="69">
        <v>6720</v>
      </c>
      <c r="R115" s="5" t="s">
        <v>1431</v>
      </c>
      <c r="T115" s="5"/>
    </row>
    <row r="116" spans="1:20" x14ac:dyDescent="0.3">
      <c r="A116" s="1" t="s">
        <v>1170</v>
      </c>
      <c r="B116" s="1" t="s">
        <v>77</v>
      </c>
      <c r="C116" s="1" t="s">
        <v>796</v>
      </c>
      <c r="D116" s="47">
        <v>43839</v>
      </c>
      <c r="E116" s="44" t="s">
        <v>9</v>
      </c>
      <c r="F116" s="1" t="s">
        <v>419</v>
      </c>
      <c r="G116" s="1" t="s">
        <v>700</v>
      </c>
      <c r="H116" s="1" t="s">
        <v>701</v>
      </c>
      <c r="I116" s="5" t="s">
        <v>119</v>
      </c>
      <c r="J116" s="5" t="s">
        <v>50</v>
      </c>
      <c r="K116" s="5" t="s">
        <v>55</v>
      </c>
      <c r="L116" s="5">
        <v>20</v>
      </c>
      <c r="M116" s="5">
        <v>1600</v>
      </c>
      <c r="N116" s="5">
        <v>6500</v>
      </c>
      <c r="O116" s="5">
        <v>65</v>
      </c>
      <c r="P116" s="5"/>
      <c r="Q116" s="69">
        <v>16800</v>
      </c>
      <c r="R116" s="5" t="s">
        <v>1431</v>
      </c>
      <c r="T116" s="5"/>
    </row>
    <row r="117" spans="1:20" x14ac:dyDescent="0.3">
      <c r="A117" s="1" t="s">
        <v>1170</v>
      </c>
      <c r="B117" s="1" t="s">
        <v>77</v>
      </c>
      <c r="C117" s="1" t="s">
        <v>796</v>
      </c>
      <c r="D117" s="47">
        <v>43839</v>
      </c>
      <c r="E117" s="44" t="s">
        <v>9</v>
      </c>
      <c r="F117" s="1" t="s">
        <v>419</v>
      </c>
      <c r="G117" s="1" t="s">
        <v>682</v>
      </c>
      <c r="H117" s="1" t="s">
        <v>683</v>
      </c>
      <c r="I117" s="5" t="s">
        <v>119</v>
      </c>
      <c r="J117" s="5" t="s">
        <v>50</v>
      </c>
      <c r="K117" s="5" t="s">
        <v>55</v>
      </c>
      <c r="L117" s="5">
        <v>30</v>
      </c>
      <c r="M117" s="5"/>
      <c r="N117" s="5">
        <v>6500</v>
      </c>
      <c r="O117" s="5">
        <v>65</v>
      </c>
      <c r="P117" s="5"/>
      <c r="Q117" s="69">
        <v>18000</v>
      </c>
      <c r="R117" s="5" t="s">
        <v>1431</v>
      </c>
      <c r="T117" s="5"/>
    </row>
    <row r="118" spans="1:20" x14ac:dyDescent="0.3">
      <c r="T118" s="5"/>
    </row>
    <row r="119" spans="1:20" x14ac:dyDescent="0.3">
      <c r="B119" t="s">
        <v>1569</v>
      </c>
      <c r="T119" s="5"/>
    </row>
    <row r="120" spans="1:20" x14ac:dyDescent="0.3">
      <c r="T120" s="5"/>
    </row>
    <row r="121" spans="1:20" x14ac:dyDescent="0.3">
      <c r="T121" s="5"/>
    </row>
    <row r="122" spans="1:20" x14ac:dyDescent="0.3">
      <c r="T122" s="5"/>
    </row>
    <row r="123" spans="1:20" x14ac:dyDescent="0.3">
      <c r="T123" s="5"/>
    </row>
    <row r="124" spans="1:20" x14ac:dyDescent="0.3">
      <c r="T124" s="5"/>
    </row>
    <row r="125" spans="1:20" x14ac:dyDescent="0.3">
      <c r="T125" s="5"/>
    </row>
    <row r="126" spans="1:20" x14ac:dyDescent="0.3">
      <c r="T126" s="5"/>
    </row>
    <row r="127" spans="1:20" x14ac:dyDescent="0.3">
      <c r="T127" s="5"/>
    </row>
    <row r="128" spans="1:20" x14ac:dyDescent="0.3">
      <c r="T128" s="5"/>
    </row>
    <row r="129" spans="20:20" x14ac:dyDescent="0.3">
      <c r="T129" s="5"/>
    </row>
    <row r="130" spans="20:20" x14ac:dyDescent="0.3">
      <c r="T130" s="5"/>
    </row>
    <row r="131" spans="20:20" x14ac:dyDescent="0.3">
      <c r="T131" s="5"/>
    </row>
    <row r="132" spans="20:20" x14ac:dyDescent="0.3">
      <c r="T132" s="5"/>
    </row>
    <row r="133" spans="20:20" x14ac:dyDescent="0.3">
      <c r="T133" s="5"/>
    </row>
    <row r="134" spans="20:20" x14ac:dyDescent="0.3">
      <c r="T134" s="5"/>
    </row>
    <row r="135" spans="20:20" x14ac:dyDescent="0.3">
      <c r="T135" s="5"/>
    </row>
    <row r="136" spans="20:20" x14ac:dyDescent="0.3">
      <c r="T136" s="5"/>
    </row>
    <row r="137" spans="20:20" x14ac:dyDescent="0.3">
      <c r="T137" s="5"/>
    </row>
    <row r="138" spans="20:20" x14ac:dyDescent="0.3">
      <c r="T138" s="5"/>
    </row>
    <row r="139" spans="20:20" x14ac:dyDescent="0.3">
      <c r="T139" s="5"/>
    </row>
    <row r="140" spans="20:20" x14ac:dyDescent="0.3">
      <c r="T140" s="5"/>
    </row>
    <row r="141" spans="20:20" x14ac:dyDescent="0.3">
      <c r="T141" s="5"/>
    </row>
    <row r="142" spans="20:20" x14ac:dyDescent="0.3">
      <c r="T142" s="5"/>
    </row>
    <row r="143" spans="20:20" x14ac:dyDescent="0.3">
      <c r="T143" s="5"/>
    </row>
    <row r="144" spans="20:20" x14ac:dyDescent="0.3">
      <c r="T144" s="5"/>
    </row>
    <row r="145" spans="20:20" x14ac:dyDescent="0.3">
      <c r="T145" s="5"/>
    </row>
    <row r="146" spans="20:20" x14ac:dyDescent="0.3">
      <c r="T146" s="5"/>
    </row>
    <row r="147" spans="20:20" x14ac:dyDescent="0.3">
      <c r="T147" s="5"/>
    </row>
    <row r="148" spans="20:20" x14ac:dyDescent="0.3">
      <c r="T148" s="5"/>
    </row>
    <row r="149" spans="20:20" x14ac:dyDescent="0.3">
      <c r="T149" s="5"/>
    </row>
    <row r="150" spans="20:20" x14ac:dyDescent="0.3">
      <c r="T150" s="5"/>
    </row>
    <row r="151" spans="20:20" x14ac:dyDescent="0.3">
      <c r="T151" s="5"/>
    </row>
    <row r="152" spans="20:20" x14ac:dyDescent="0.3">
      <c r="T152" s="5"/>
    </row>
    <row r="153" spans="20:20" x14ac:dyDescent="0.3">
      <c r="T153" s="5"/>
    </row>
    <row r="154" spans="20:20" x14ac:dyDescent="0.3">
      <c r="T154" s="5"/>
    </row>
    <row r="155" spans="20:20" x14ac:dyDescent="0.3">
      <c r="T155" s="5"/>
    </row>
    <row r="156" spans="20:20" x14ac:dyDescent="0.3">
      <c r="T156" s="5"/>
    </row>
    <row r="157" spans="20:20" x14ac:dyDescent="0.3">
      <c r="T157" s="5"/>
    </row>
    <row r="158" spans="20:20" x14ac:dyDescent="0.3">
      <c r="T158" s="5"/>
    </row>
    <row r="159" spans="20:20" x14ac:dyDescent="0.3">
      <c r="T159" s="5"/>
    </row>
    <row r="160" spans="20:20" x14ac:dyDescent="0.3">
      <c r="T160" s="5"/>
    </row>
    <row r="161" spans="20:20" x14ac:dyDescent="0.3">
      <c r="T161" s="5"/>
    </row>
    <row r="162" spans="20:20" x14ac:dyDescent="0.3">
      <c r="T162" s="5"/>
    </row>
    <row r="163" spans="20:20" x14ac:dyDescent="0.3">
      <c r="T163" s="5"/>
    </row>
    <row r="164" spans="20:20" x14ac:dyDescent="0.3">
      <c r="T164" s="5"/>
    </row>
    <row r="165" spans="20:20" x14ac:dyDescent="0.3">
      <c r="T165" s="5"/>
    </row>
    <row r="166" spans="20:20" x14ac:dyDescent="0.3">
      <c r="T166" s="5"/>
    </row>
    <row r="167" spans="20:20" x14ac:dyDescent="0.3">
      <c r="T167" s="5"/>
    </row>
    <row r="168" spans="20:20" x14ac:dyDescent="0.3">
      <c r="T168" s="5"/>
    </row>
    <row r="169" spans="20:20" x14ac:dyDescent="0.3">
      <c r="T169" s="5"/>
    </row>
    <row r="170" spans="20:20" x14ac:dyDescent="0.3">
      <c r="T170" s="5"/>
    </row>
    <row r="171" spans="20:20" x14ac:dyDescent="0.3">
      <c r="T171" s="5"/>
    </row>
    <row r="172" spans="20:20" x14ac:dyDescent="0.3">
      <c r="T172" s="5"/>
    </row>
    <row r="173" spans="20:20" x14ac:dyDescent="0.3">
      <c r="T173" s="5"/>
    </row>
    <row r="174" spans="20:20" x14ac:dyDescent="0.3">
      <c r="T174" s="5"/>
    </row>
    <row r="175" spans="20:20" x14ac:dyDescent="0.3">
      <c r="T175" s="5"/>
    </row>
    <row r="176" spans="20:20" x14ac:dyDescent="0.3">
      <c r="T176" s="5"/>
    </row>
    <row r="177" spans="20:20" x14ac:dyDescent="0.3">
      <c r="T177" s="5"/>
    </row>
    <row r="178" spans="20:20" x14ac:dyDescent="0.3">
      <c r="T178" s="5"/>
    </row>
    <row r="179" spans="20:20" x14ac:dyDescent="0.3">
      <c r="T179" s="5"/>
    </row>
    <row r="180" spans="20:20" x14ac:dyDescent="0.3">
      <c r="T180" s="5"/>
    </row>
    <row r="181" spans="20:20" x14ac:dyDescent="0.3">
      <c r="T181" s="5"/>
    </row>
    <row r="182" spans="20:20" x14ac:dyDescent="0.3">
      <c r="T182" s="5"/>
    </row>
    <row r="183" spans="20:20" x14ac:dyDescent="0.3">
      <c r="T183" s="5"/>
    </row>
    <row r="184" spans="20:20" x14ac:dyDescent="0.3">
      <c r="T184" s="5"/>
    </row>
    <row r="185" spans="20:20" x14ac:dyDescent="0.3">
      <c r="T185" s="5"/>
    </row>
    <row r="186" spans="20:20" x14ac:dyDescent="0.3">
      <c r="T186" s="5"/>
    </row>
    <row r="187" spans="20:20" x14ac:dyDescent="0.3">
      <c r="T187" s="5"/>
    </row>
    <row r="188" spans="20:20" x14ac:dyDescent="0.3">
      <c r="T188" s="5"/>
    </row>
    <row r="189" spans="20:20" x14ac:dyDescent="0.3">
      <c r="T189" s="5"/>
    </row>
    <row r="190" spans="20:20" x14ac:dyDescent="0.3">
      <c r="T190" s="5"/>
    </row>
    <row r="191" spans="20:20" x14ac:dyDescent="0.3">
      <c r="T191" s="5"/>
    </row>
    <row r="192" spans="20:20" x14ac:dyDescent="0.3">
      <c r="T192" s="5"/>
    </row>
    <row r="193" spans="20:20" x14ac:dyDescent="0.3">
      <c r="T193" s="5"/>
    </row>
    <row r="194" spans="20:20" x14ac:dyDescent="0.3">
      <c r="T194" s="5"/>
    </row>
    <row r="195" spans="20:20" x14ac:dyDescent="0.3">
      <c r="T195" s="5"/>
    </row>
    <row r="196" spans="20:20" x14ac:dyDescent="0.3">
      <c r="T196" s="5"/>
    </row>
    <row r="197" spans="20:20" x14ac:dyDescent="0.3">
      <c r="T197" s="5"/>
    </row>
    <row r="198" spans="20:20" x14ac:dyDescent="0.3">
      <c r="T198" s="5"/>
    </row>
    <row r="199" spans="20:20" x14ac:dyDescent="0.3">
      <c r="T199" s="5"/>
    </row>
    <row r="200" spans="20:20" x14ac:dyDescent="0.3">
      <c r="T200" s="5"/>
    </row>
    <row r="201" spans="20:20" x14ac:dyDescent="0.3">
      <c r="T201" s="5"/>
    </row>
    <row r="202" spans="20:20" x14ac:dyDescent="0.3">
      <c r="T202" s="5"/>
    </row>
    <row r="203" spans="20:20" x14ac:dyDescent="0.3">
      <c r="T203" s="5"/>
    </row>
    <row r="204" spans="20:20" x14ac:dyDescent="0.3">
      <c r="T204" s="5"/>
    </row>
    <row r="205" spans="20:20" x14ac:dyDescent="0.3">
      <c r="T205" s="5"/>
    </row>
    <row r="206" spans="20:20" x14ac:dyDescent="0.3">
      <c r="T206" s="5"/>
    </row>
    <row r="207" spans="20:20" x14ac:dyDescent="0.3">
      <c r="T207" s="5"/>
    </row>
    <row r="208" spans="20:20" x14ac:dyDescent="0.3">
      <c r="T208" s="5"/>
    </row>
    <row r="209" spans="20:20" x14ac:dyDescent="0.3">
      <c r="T209" s="5"/>
    </row>
    <row r="210" spans="20:20" x14ac:dyDescent="0.3">
      <c r="T210" s="5"/>
    </row>
    <row r="211" spans="20:20" x14ac:dyDescent="0.3">
      <c r="T211" s="5"/>
    </row>
    <row r="212" spans="20:20" x14ac:dyDescent="0.3">
      <c r="T212" s="5"/>
    </row>
    <row r="213" spans="20:20" x14ac:dyDescent="0.3">
      <c r="T213" s="5"/>
    </row>
    <row r="214" spans="20:20" x14ac:dyDescent="0.3">
      <c r="T214" s="5"/>
    </row>
    <row r="215" spans="20:20" x14ac:dyDescent="0.3">
      <c r="T215" s="5"/>
    </row>
    <row r="216" spans="20:20" x14ac:dyDescent="0.3">
      <c r="T216" s="5"/>
    </row>
    <row r="217" spans="20:20" x14ac:dyDescent="0.3">
      <c r="T217" s="5"/>
    </row>
    <row r="218" spans="20:20" x14ac:dyDescent="0.3">
      <c r="T218" s="5"/>
    </row>
    <row r="219" spans="20:20" x14ac:dyDescent="0.3">
      <c r="T219" s="5"/>
    </row>
    <row r="220" spans="20:20" x14ac:dyDescent="0.3">
      <c r="T220" s="5"/>
    </row>
    <row r="221" spans="20:20" x14ac:dyDescent="0.3">
      <c r="T221" s="5"/>
    </row>
    <row r="222" spans="20:20" x14ac:dyDescent="0.3">
      <c r="T222" s="5"/>
    </row>
    <row r="223" spans="20:20" x14ac:dyDescent="0.3">
      <c r="T223" s="5"/>
    </row>
    <row r="224" spans="20:20" x14ac:dyDescent="0.3">
      <c r="T224" s="5"/>
    </row>
    <row r="225" spans="20:20" x14ac:dyDescent="0.3">
      <c r="T225" s="5"/>
    </row>
    <row r="226" spans="20:20" x14ac:dyDescent="0.3">
      <c r="T226" s="5"/>
    </row>
    <row r="227" spans="20:20" x14ac:dyDescent="0.3">
      <c r="T227" s="5"/>
    </row>
    <row r="228" spans="20:20" x14ac:dyDescent="0.3">
      <c r="T228" s="5"/>
    </row>
    <row r="229" spans="20:20" x14ac:dyDescent="0.3">
      <c r="T229" s="5"/>
    </row>
    <row r="230" spans="20:20" x14ac:dyDescent="0.3">
      <c r="T230" s="5"/>
    </row>
    <row r="231" spans="20:20" x14ac:dyDescent="0.3">
      <c r="T231" s="5"/>
    </row>
    <row r="232" spans="20:20" x14ac:dyDescent="0.3">
      <c r="T232" s="5"/>
    </row>
    <row r="233" spans="20:20" x14ac:dyDescent="0.3">
      <c r="T233" s="5"/>
    </row>
    <row r="234" spans="20:20" x14ac:dyDescent="0.3">
      <c r="T234" s="5"/>
    </row>
    <row r="235" spans="20:20" x14ac:dyDescent="0.3">
      <c r="T235" s="5"/>
    </row>
    <row r="236" spans="20:20" x14ac:dyDescent="0.3">
      <c r="T236" s="5"/>
    </row>
    <row r="237" spans="20:20" x14ac:dyDescent="0.3">
      <c r="T237" s="5"/>
    </row>
    <row r="238" spans="20:20" x14ac:dyDescent="0.3">
      <c r="T238" s="5"/>
    </row>
    <row r="239" spans="20:20" x14ac:dyDescent="0.3">
      <c r="T239" s="5"/>
    </row>
    <row r="240" spans="20:20" x14ac:dyDescent="0.3">
      <c r="T240" s="5"/>
    </row>
    <row r="241" spans="20:20" x14ac:dyDescent="0.3">
      <c r="T241" s="5"/>
    </row>
    <row r="242" spans="20:20" x14ac:dyDescent="0.3">
      <c r="T242" s="5"/>
    </row>
    <row r="243" spans="20:20" x14ac:dyDescent="0.3">
      <c r="T243" s="5"/>
    </row>
    <row r="244" spans="20:20" x14ac:dyDescent="0.3">
      <c r="T244" s="5"/>
    </row>
    <row r="245" spans="20:20" x14ac:dyDescent="0.3">
      <c r="T245" s="5"/>
    </row>
    <row r="246" spans="20:20" x14ac:dyDescent="0.3">
      <c r="T246" s="5"/>
    </row>
    <row r="247" spans="20:20" x14ac:dyDescent="0.3">
      <c r="T247" s="5"/>
    </row>
    <row r="248" spans="20:20" x14ac:dyDescent="0.3">
      <c r="T248" s="5"/>
    </row>
    <row r="249" spans="20:20" x14ac:dyDescent="0.3">
      <c r="T249" s="5"/>
    </row>
    <row r="250" spans="20:20" x14ac:dyDescent="0.3">
      <c r="T250" s="5"/>
    </row>
    <row r="251" spans="20:20" x14ac:dyDescent="0.3">
      <c r="T251" s="5"/>
    </row>
    <row r="252" spans="20:20" x14ac:dyDescent="0.3">
      <c r="T252" s="5"/>
    </row>
    <row r="253" spans="20:20" x14ac:dyDescent="0.3">
      <c r="T253" s="5"/>
    </row>
    <row r="254" spans="20:20" x14ac:dyDescent="0.3">
      <c r="T254" s="5"/>
    </row>
    <row r="255" spans="20:20" x14ac:dyDescent="0.3">
      <c r="T255" s="5"/>
    </row>
    <row r="256" spans="20:20" x14ac:dyDescent="0.3">
      <c r="T256" s="5"/>
    </row>
    <row r="257" spans="20:20" x14ac:dyDescent="0.3">
      <c r="T257" s="5"/>
    </row>
    <row r="258" spans="20:20" x14ac:dyDescent="0.3">
      <c r="T258" s="5"/>
    </row>
    <row r="259" spans="20:20" x14ac:dyDescent="0.3">
      <c r="T259" s="5"/>
    </row>
    <row r="260" spans="20:20" x14ac:dyDescent="0.3">
      <c r="T260" s="5"/>
    </row>
    <row r="261" spans="20:20" x14ac:dyDescent="0.3">
      <c r="T261" s="5"/>
    </row>
    <row r="262" spans="20:20" x14ac:dyDescent="0.3">
      <c r="T262" s="5"/>
    </row>
    <row r="263" spans="20:20" x14ac:dyDescent="0.3">
      <c r="T263" s="5"/>
    </row>
    <row r="264" spans="20:20" x14ac:dyDescent="0.3">
      <c r="T264" s="5"/>
    </row>
    <row r="265" spans="20:20" x14ac:dyDescent="0.3">
      <c r="T265" s="5"/>
    </row>
    <row r="266" spans="20:20" x14ac:dyDescent="0.3">
      <c r="T266" s="5"/>
    </row>
    <row r="267" spans="20:20" x14ac:dyDescent="0.3">
      <c r="T267" s="5"/>
    </row>
    <row r="268" spans="20:20" x14ac:dyDescent="0.3">
      <c r="T268" s="5"/>
    </row>
    <row r="269" spans="20:20" x14ac:dyDescent="0.3">
      <c r="T269" s="5"/>
    </row>
    <row r="270" spans="20:20" x14ac:dyDescent="0.3">
      <c r="T270" s="5"/>
    </row>
    <row r="271" spans="20:20" x14ac:dyDescent="0.3">
      <c r="T271" s="5"/>
    </row>
    <row r="272" spans="20:20" x14ac:dyDescent="0.3">
      <c r="T272" s="5"/>
    </row>
    <row r="273" spans="20:20" x14ac:dyDescent="0.3">
      <c r="T273" s="5"/>
    </row>
    <row r="274" spans="20:20" x14ac:dyDescent="0.3">
      <c r="T274" s="5"/>
    </row>
    <row r="275" spans="20:20" x14ac:dyDescent="0.3">
      <c r="T275" s="5"/>
    </row>
    <row r="276" spans="20:20" x14ac:dyDescent="0.3">
      <c r="T276" s="5"/>
    </row>
    <row r="277" spans="20:20" x14ac:dyDescent="0.3">
      <c r="T277" s="5"/>
    </row>
    <row r="278" spans="20:20" x14ac:dyDescent="0.3">
      <c r="T278" s="5"/>
    </row>
    <row r="279" spans="20:20" x14ac:dyDescent="0.3">
      <c r="T279" s="5"/>
    </row>
    <row r="280" spans="20:20" x14ac:dyDescent="0.3">
      <c r="T280" s="5"/>
    </row>
    <row r="281" spans="20:20" x14ac:dyDescent="0.3">
      <c r="T281" s="5"/>
    </row>
    <row r="282" spans="20:20" x14ac:dyDescent="0.3">
      <c r="T282" s="5"/>
    </row>
    <row r="283" spans="20:20" x14ac:dyDescent="0.3">
      <c r="T283" s="5"/>
    </row>
    <row r="284" spans="20:20" x14ac:dyDescent="0.3">
      <c r="T284" s="5"/>
    </row>
    <row r="285" spans="20:20" x14ac:dyDescent="0.3">
      <c r="T285" s="5"/>
    </row>
    <row r="286" spans="20:20" x14ac:dyDescent="0.3">
      <c r="T286" s="5"/>
    </row>
    <row r="287" spans="20:20" x14ac:dyDescent="0.3">
      <c r="T287" s="5"/>
    </row>
    <row r="288" spans="20:20" x14ac:dyDescent="0.3">
      <c r="T288" s="5"/>
    </row>
    <row r="289" spans="20:20" x14ac:dyDescent="0.3">
      <c r="T289" s="5"/>
    </row>
    <row r="290" spans="20:20" x14ac:dyDescent="0.3">
      <c r="T290" s="5"/>
    </row>
    <row r="291" spans="20:20" x14ac:dyDescent="0.3">
      <c r="T291" s="5"/>
    </row>
    <row r="292" spans="20:20" x14ac:dyDescent="0.3">
      <c r="T292" s="5"/>
    </row>
    <row r="293" spans="20:20" x14ac:dyDescent="0.3">
      <c r="T293" s="5"/>
    </row>
    <row r="294" spans="20:20" x14ac:dyDescent="0.3">
      <c r="T294" s="5"/>
    </row>
    <row r="295" spans="20:20" x14ac:dyDescent="0.3">
      <c r="T295" s="5"/>
    </row>
    <row r="296" spans="20:20" x14ac:dyDescent="0.3">
      <c r="T296" s="5"/>
    </row>
    <row r="297" spans="20:20" x14ac:dyDescent="0.3">
      <c r="T297" s="5"/>
    </row>
    <row r="298" spans="20:20" x14ac:dyDescent="0.3">
      <c r="T298" s="5"/>
    </row>
    <row r="299" spans="20:20" x14ac:dyDescent="0.3">
      <c r="T299" s="5"/>
    </row>
    <row r="300" spans="20:20" x14ac:dyDescent="0.3">
      <c r="T300" s="5"/>
    </row>
    <row r="301" spans="20:20" x14ac:dyDescent="0.3">
      <c r="T301" s="5"/>
    </row>
    <row r="302" spans="20:20" x14ac:dyDescent="0.3">
      <c r="T302" s="5"/>
    </row>
    <row r="303" spans="20:20" x14ac:dyDescent="0.3">
      <c r="T303" s="5"/>
    </row>
    <row r="304" spans="20:20" x14ac:dyDescent="0.3">
      <c r="T304" s="5"/>
    </row>
    <row r="305" spans="20:20" x14ac:dyDescent="0.3">
      <c r="T305" s="5"/>
    </row>
    <row r="306" spans="20:20" x14ac:dyDescent="0.3">
      <c r="T306" s="5"/>
    </row>
    <row r="307" spans="20:20" x14ac:dyDescent="0.3">
      <c r="T307" s="5"/>
    </row>
    <row r="308" spans="20:20" x14ac:dyDescent="0.3">
      <c r="T308" s="5"/>
    </row>
    <row r="309" spans="20:20" x14ac:dyDescent="0.3">
      <c r="T309" s="5"/>
    </row>
    <row r="310" spans="20:20" x14ac:dyDescent="0.3">
      <c r="T310" s="5"/>
    </row>
    <row r="311" spans="20:20" x14ac:dyDescent="0.3">
      <c r="T311" s="5"/>
    </row>
    <row r="312" spans="20:20" x14ac:dyDescent="0.3">
      <c r="T312" s="5"/>
    </row>
    <row r="313" spans="20:20" x14ac:dyDescent="0.3">
      <c r="T313" s="5"/>
    </row>
    <row r="314" spans="20:20" x14ac:dyDescent="0.3">
      <c r="T314" s="5"/>
    </row>
    <row r="315" spans="20:20" x14ac:dyDescent="0.3">
      <c r="T315" s="5"/>
    </row>
    <row r="316" spans="20:20" x14ac:dyDescent="0.3">
      <c r="T316" s="5"/>
    </row>
    <row r="317" spans="20:20" x14ac:dyDescent="0.3">
      <c r="T317" s="5"/>
    </row>
    <row r="318" spans="20:20" x14ac:dyDescent="0.3">
      <c r="T318" s="5"/>
    </row>
    <row r="319" spans="20:20" x14ac:dyDescent="0.3">
      <c r="T319" s="5"/>
    </row>
    <row r="320" spans="20:20" x14ac:dyDescent="0.3">
      <c r="T320" s="5"/>
    </row>
    <row r="321" spans="20:20" x14ac:dyDescent="0.3">
      <c r="T321" s="5"/>
    </row>
    <row r="322" spans="20:20" x14ac:dyDescent="0.3">
      <c r="T322" s="5"/>
    </row>
    <row r="323" spans="20:20" x14ac:dyDescent="0.3">
      <c r="T323" s="5"/>
    </row>
    <row r="324" spans="20:20" x14ac:dyDescent="0.3">
      <c r="T324" s="5"/>
    </row>
    <row r="325" spans="20:20" x14ac:dyDescent="0.3">
      <c r="T325" s="5"/>
    </row>
    <row r="326" spans="20:20" x14ac:dyDescent="0.3">
      <c r="T326" s="5"/>
    </row>
    <row r="327" spans="20:20" x14ac:dyDescent="0.3">
      <c r="T327" s="5"/>
    </row>
    <row r="328" spans="20:20" x14ac:dyDescent="0.3">
      <c r="T328" s="5"/>
    </row>
    <row r="329" spans="20:20" x14ac:dyDescent="0.3">
      <c r="T329" s="5"/>
    </row>
    <row r="330" spans="20:20" x14ac:dyDescent="0.3">
      <c r="T330" s="5"/>
    </row>
    <row r="331" spans="20:20" x14ac:dyDescent="0.3">
      <c r="T331" s="5"/>
    </row>
    <row r="332" spans="20:20" x14ac:dyDescent="0.3">
      <c r="T332" s="5"/>
    </row>
    <row r="333" spans="20:20" x14ac:dyDescent="0.3">
      <c r="T333" s="5"/>
    </row>
    <row r="334" spans="20:20" x14ac:dyDescent="0.3">
      <c r="T334" s="5"/>
    </row>
    <row r="335" spans="20:20" x14ac:dyDescent="0.3">
      <c r="T335" s="5"/>
    </row>
    <row r="336" spans="20:20" x14ac:dyDescent="0.3">
      <c r="T336" s="5"/>
    </row>
    <row r="337" spans="20:20" x14ac:dyDescent="0.3">
      <c r="T337" s="5"/>
    </row>
    <row r="338" spans="20:20" x14ac:dyDescent="0.3">
      <c r="T338" s="5"/>
    </row>
    <row r="339" spans="20:20" x14ac:dyDescent="0.3">
      <c r="T339" s="5"/>
    </row>
    <row r="340" spans="20:20" x14ac:dyDescent="0.3">
      <c r="T340" s="5"/>
    </row>
    <row r="341" spans="20:20" x14ac:dyDescent="0.3">
      <c r="T341" s="5"/>
    </row>
    <row r="342" spans="20:20" x14ac:dyDescent="0.3">
      <c r="T342" s="5"/>
    </row>
    <row r="343" spans="20:20" x14ac:dyDescent="0.3">
      <c r="T343" s="5"/>
    </row>
    <row r="344" spans="20:20" x14ac:dyDescent="0.3">
      <c r="T344" s="5"/>
    </row>
    <row r="345" spans="20:20" x14ac:dyDescent="0.3">
      <c r="T345" s="5"/>
    </row>
    <row r="346" spans="20:20" x14ac:dyDescent="0.3">
      <c r="T346" s="5"/>
    </row>
    <row r="347" spans="20:20" x14ac:dyDescent="0.3">
      <c r="T347" s="5"/>
    </row>
    <row r="348" spans="20:20" x14ac:dyDescent="0.3">
      <c r="T348" s="5"/>
    </row>
    <row r="349" spans="20:20" x14ac:dyDescent="0.3">
      <c r="T349" s="5"/>
    </row>
    <row r="350" spans="20:20" x14ac:dyDescent="0.3">
      <c r="T350" s="5"/>
    </row>
    <row r="351" spans="20:20" x14ac:dyDescent="0.3">
      <c r="T351" s="5"/>
    </row>
    <row r="352" spans="20:20" x14ac:dyDescent="0.3">
      <c r="T352" s="5"/>
    </row>
    <row r="353" spans="20:20" x14ac:dyDescent="0.3">
      <c r="T353" s="5"/>
    </row>
    <row r="354" spans="20:20" x14ac:dyDescent="0.3">
      <c r="T354" s="5"/>
    </row>
    <row r="355" spans="20:20" x14ac:dyDescent="0.3">
      <c r="T355" s="5"/>
    </row>
    <row r="356" spans="20:20" x14ac:dyDescent="0.3">
      <c r="T356" s="5"/>
    </row>
    <row r="357" spans="20:20" x14ac:dyDescent="0.3">
      <c r="T357" s="5"/>
    </row>
    <row r="358" spans="20:20" x14ac:dyDescent="0.3">
      <c r="T358" s="5"/>
    </row>
    <row r="359" spans="20:20" x14ac:dyDescent="0.3">
      <c r="T359" s="5"/>
    </row>
    <row r="360" spans="20:20" x14ac:dyDescent="0.3">
      <c r="T360" s="5"/>
    </row>
    <row r="361" spans="20:20" x14ac:dyDescent="0.3">
      <c r="T361" s="5"/>
    </row>
    <row r="362" spans="20:20" x14ac:dyDescent="0.3">
      <c r="T362" s="5"/>
    </row>
    <row r="363" spans="20:20" x14ac:dyDescent="0.3">
      <c r="T363" s="5"/>
    </row>
    <row r="364" spans="20:20" x14ac:dyDescent="0.3">
      <c r="T364" s="5"/>
    </row>
    <row r="365" spans="20:20" x14ac:dyDescent="0.3">
      <c r="T365" s="5"/>
    </row>
    <row r="366" spans="20:20" x14ac:dyDescent="0.3">
      <c r="T366" s="5"/>
    </row>
    <row r="367" spans="20:20" x14ac:dyDescent="0.3">
      <c r="T367" s="5"/>
    </row>
    <row r="368" spans="20:20" x14ac:dyDescent="0.3">
      <c r="T368" s="5"/>
    </row>
    <row r="369" spans="20:20" x14ac:dyDescent="0.3">
      <c r="T369" s="5"/>
    </row>
    <row r="370" spans="20:20" x14ac:dyDescent="0.3">
      <c r="T370" s="5"/>
    </row>
    <row r="371" spans="20:20" x14ac:dyDescent="0.3">
      <c r="T371" s="5"/>
    </row>
    <row r="372" spans="20:20" x14ac:dyDescent="0.3">
      <c r="T372" s="5"/>
    </row>
    <row r="373" spans="20:20" x14ac:dyDescent="0.3">
      <c r="T373" s="5"/>
    </row>
    <row r="374" spans="20:20" x14ac:dyDescent="0.3">
      <c r="T374" s="5"/>
    </row>
    <row r="375" spans="20:20" x14ac:dyDescent="0.3">
      <c r="T375" s="5"/>
    </row>
    <row r="376" spans="20:20" x14ac:dyDescent="0.3">
      <c r="T376" s="5"/>
    </row>
    <row r="377" spans="20:20" x14ac:dyDescent="0.3">
      <c r="T377" s="5"/>
    </row>
    <row r="378" spans="20:20" x14ac:dyDescent="0.3">
      <c r="T378" s="5"/>
    </row>
    <row r="379" spans="20:20" x14ac:dyDescent="0.3">
      <c r="T379" s="5"/>
    </row>
    <row r="380" spans="20:20" x14ac:dyDescent="0.3">
      <c r="T380" s="5"/>
    </row>
    <row r="381" spans="20:20" x14ac:dyDescent="0.3">
      <c r="T381" s="5"/>
    </row>
    <row r="382" spans="20:20" x14ac:dyDescent="0.3">
      <c r="T382" s="5"/>
    </row>
    <row r="383" spans="20:20" x14ac:dyDescent="0.3">
      <c r="T383" s="5"/>
    </row>
    <row r="384" spans="20:20" x14ac:dyDescent="0.3">
      <c r="T384" s="5"/>
    </row>
    <row r="385" spans="20:20" x14ac:dyDescent="0.3">
      <c r="T385" s="5"/>
    </row>
    <row r="386" spans="20:20" x14ac:dyDescent="0.3">
      <c r="T386" s="5"/>
    </row>
    <row r="387" spans="20:20" x14ac:dyDescent="0.3">
      <c r="T387" s="5"/>
    </row>
    <row r="388" spans="20:20" x14ac:dyDescent="0.3">
      <c r="T388" s="5"/>
    </row>
    <row r="389" spans="20:20" x14ac:dyDescent="0.3">
      <c r="T389" s="5"/>
    </row>
    <row r="390" spans="20:20" x14ac:dyDescent="0.3">
      <c r="T390" s="5"/>
    </row>
    <row r="391" spans="20:20" x14ac:dyDescent="0.3">
      <c r="T391" s="5"/>
    </row>
    <row r="392" spans="20:20" x14ac:dyDescent="0.3">
      <c r="T392" s="5"/>
    </row>
    <row r="393" spans="20:20" x14ac:dyDescent="0.3">
      <c r="T393" s="5"/>
    </row>
    <row r="394" spans="20:20" x14ac:dyDescent="0.3">
      <c r="T394" s="5"/>
    </row>
    <row r="395" spans="20:20" x14ac:dyDescent="0.3">
      <c r="T395" s="5"/>
    </row>
    <row r="396" spans="20:20" x14ac:dyDescent="0.3">
      <c r="T396" s="5"/>
    </row>
    <row r="397" spans="20:20" x14ac:dyDescent="0.3">
      <c r="T397" s="5"/>
    </row>
    <row r="398" spans="20:20" x14ac:dyDescent="0.3">
      <c r="T398" s="5"/>
    </row>
    <row r="399" spans="20:20" x14ac:dyDescent="0.3">
      <c r="T399" s="5"/>
    </row>
    <row r="400" spans="20:20" x14ac:dyDescent="0.3">
      <c r="T400" s="5"/>
    </row>
    <row r="401" spans="20:20" x14ac:dyDescent="0.3">
      <c r="T401" s="5"/>
    </row>
    <row r="402" spans="20:20" x14ac:dyDescent="0.3">
      <c r="T402" s="5"/>
    </row>
    <row r="403" spans="20:20" x14ac:dyDescent="0.3">
      <c r="T403" s="5"/>
    </row>
    <row r="404" spans="20:20" x14ac:dyDescent="0.3">
      <c r="T404" s="5"/>
    </row>
    <row r="405" spans="20:20" x14ac:dyDescent="0.3">
      <c r="T405" s="5"/>
    </row>
    <row r="406" spans="20:20" x14ac:dyDescent="0.3">
      <c r="T406" s="5"/>
    </row>
    <row r="407" spans="20:20" x14ac:dyDescent="0.3">
      <c r="T407" s="5"/>
    </row>
    <row r="408" spans="20:20" x14ac:dyDescent="0.3">
      <c r="T408" s="5"/>
    </row>
    <row r="409" spans="20:20" x14ac:dyDescent="0.3">
      <c r="T409" s="5"/>
    </row>
    <row r="410" spans="20:20" x14ac:dyDescent="0.3">
      <c r="T410" s="5"/>
    </row>
    <row r="411" spans="20:20" x14ac:dyDescent="0.3">
      <c r="T411" s="5"/>
    </row>
    <row r="412" spans="20:20" x14ac:dyDescent="0.3">
      <c r="T412" s="5"/>
    </row>
    <row r="413" spans="20:20" x14ac:dyDescent="0.3">
      <c r="T413" s="5"/>
    </row>
    <row r="414" spans="20:20" x14ac:dyDescent="0.3">
      <c r="T414" s="5"/>
    </row>
    <row r="415" spans="20:20" x14ac:dyDescent="0.3">
      <c r="T415" s="5"/>
    </row>
    <row r="416" spans="20:20" x14ac:dyDescent="0.3">
      <c r="T416" s="5"/>
    </row>
    <row r="417" spans="20:20" x14ac:dyDescent="0.3">
      <c r="T417" s="5"/>
    </row>
    <row r="418" spans="20:20" x14ac:dyDescent="0.3">
      <c r="T418" s="5"/>
    </row>
    <row r="419" spans="20:20" x14ac:dyDescent="0.3">
      <c r="T419" s="5"/>
    </row>
    <row r="420" spans="20:20" x14ac:dyDescent="0.3">
      <c r="T420" s="5"/>
    </row>
    <row r="421" spans="20:20" x14ac:dyDescent="0.3">
      <c r="T421" s="5"/>
    </row>
    <row r="422" spans="20:20" x14ac:dyDescent="0.3">
      <c r="T422" s="5"/>
    </row>
    <row r="423" spans="20:20" x14ac:dyDescent="0.3">
      <c r="T423" s="5"/>
    </row>
    <row r="424" spans="20:20" x14ac:dyDescent="0.3">
      <c r="T424" s="5"/>
    </row>
    <row r="425" spans="20:20" x14ac:dyDescent="0.3">
      <c r="T425" s="5"/>
    </row>
    <row r="426" spans="20:20" x14ac:dyDescent="0.3">
      <c r="T426" s="5"/>
    </row>
    <row r="427" spans="20:20" x14ac:dyDescent="0.3">
      <c r="T427" s="5"/>
    </row>
    <row r="428" spans="20:20" x14ac:dyDescent="0.3">
      <c r="T428" s="5"/>
    </row>
    <row r="429" spans="20:20" x14ac:dyDescent="0.3">
      <c r="T429" s="5"/>
    </row>
    <row r="430" spans="20:20" x14ac:dyDescent="0.3">
      <c r="T430" s="5"/>
    </row>
    <row r="431" spans="20:20" x14ac:dyDescent="0.3">
      <c r="T431" s="5"/>
    </row>
    <row r="432" spans="20:20" x14ac:dyDescent="0.3">
      <c r="T432" s="5"/>
    </row>
    <row r="433" spans="20:20" x14ac:dyDescent="0.3">
      <c r="T433" s="5"/>
    </row>
    <row r="434" spans="20:20" x14ac:dyDescent="0.3">
      <c r="T434" s="5"/>
    </row>
    <row r="435" spans="20:20" x14ac:dyDescent="0.3">
      <c r="T435" s="5"/>
    </row>
    <row r="436" spans="20:20" x14ac:dyDescent="0.3">
      <c r="T436" s="5"/>
    </row>
    <row r="437" spans="20:20" x14ac:dyDescent="0.3">
      <c r="T437" s="5"/>
    </row>
    <row r="438" spans="20:20" x14ac:dyDescent="0.3">
      <c r="T438" s="5"/>
    </row>
    <row r="439" spans="20:20" x14ac:dyDescent="0.3">
      <c r="T439" s="5"/>
    </row>
    <row r="440" spans="20:20" x14ac:dyDescent="0.3">
      <c r="T440" s="5"/>
    </row>
    <row r="441" spans="20:20" x14ac:dyDescent="0.3">
      <c r="T441" s="5"/>
    </row>
    <row r="442" spans="20:20" x14ac:dyDescent="0.3">
      <c r="T442" s="5"/>
    </row>
    <row r="443" spans="20:20" x14ac:dyDescent="0.3">
      <c r="T443" s="5"/>
    </row>
    <row r="444" spans="20:20" x14ac:dyDescent="0.3">
      <c r="T444" s="5"/>
    </row>
    <row r="445" spans="20:20" x14ac:dyDescent="0.3">
      <c r="T445" s="5"/>
    </row>
    <row r="446" spans="20:20" x14ac:dyDescent="0.3">
      <c r="T446" s="5"/>
    </row>
    <row r="447" spans="20:20" x14ac:dyDescent="0.3">
      <c r="T447" s="5"/>
    </row>
    <row r="448" spans="20:20" x14ac:dyDescent="0.3">
      <c r="T448" s="5"/>
    </row>
    <row r="449" spans="20:20" x14ac:dyDescent="0.3">
      <c r="T449" s="5"/>
    </row>
    <row r="450" spans="20:20" x14ac:dyDescent="0.3">
      <c r="T450" s="5"/>
    </row>
    <row r="451" spans="20:20" x14ac:dyDescent="0.3">
      <c r="T451" s="5"/>
    </row>
    <row r="452" spans="20:20" x14ac:dyDescent="0.3">
      <c r="T452" s="5"/>
    </row>
    <row r="453" spans="20:20" x14ac:dyDescent="0.3">
      <c r="T453" s="5"/>
    </row>
    <row r="454" spans="20:20" x14ac:dyDescent="0.3">
      <c r="T454" s="5"/>
    </row>
    <row r="455" spans="20:20" x14ac:dyDescent="0.3">
      <c r="T455" s="5"/>
    </row>
    <row r="456" spans="20:20" x14ac:dyDescent="0.3">
      <c r="T456" s="5"/>
    </row>
    <row r="457" spans="20:20" x14ac:dyDescent="0.3">
      <c r="T457" s="5"/>
    </row>
    <row r="458" spans="20:20" x14ac:dyDescent="0.3">
      <c r="T458" s="5"/>
    </row>
    <row r="459" spans="20:20" x14ac:dyDescent="0.3">
      <c r="T459" s="5"/>
    </row>
    <row r="460" spans="20:20" x14ac:dyDescent="0.3">
      <c r="T460" s="5"/>
    </row>
    <row r="461" spans="20:20" x14ac:dyDescent="0.3">
      <c r="T461" s="5"/>
    </row>
    <row r="462" spans="20:20" x14ac:dyDescent="0.3">
      <c r="T462" s="5"/>
    </row>
    <row r="463" spans="20:20" x14ac:dyDescent="0.3">
      <c r="T463" s="5"/>
    </row>
    <row r="464" spans="20:20" x14ac:dyDescent="0.3">
      <c r="T464" s="5"/>
    </row>
    <row r="465" spans="20:20" x14ac:dyDescent="0.3">
      <c r="T465" s="5"/>
    </row>
    <row r="466" spans="20:20" x14ac:dyDescent="0.3">
      <c r="T466" s="5"/>
    </row>
    <row r="467" spans="20:20" x14ac:dyDescent="0.3">
      <c r="T467" s="5"/>
    </row>
    <row r="468" spans="20:20" x14ac:dyDescent="0.3">
      <c r="T468" s="5"/>
    </row>
    <row r="469" spans="20:20" x14ac:dyDescent="0.3">
      <c r="T469" s="5"/>
    </row>
    <row r="470" spans="20:20" x14ac:dyDescent="0.3">
      <c r="T470" s="5"/>
    </row>
    <row r="471" spans="20:20" x14ac:dyDescent="0.3">
      <c r="T471" s="5"/>
    </row>
    <row r="472" spans="20:20" x14ac:dyDescent="0.3">
      <c r="T472" s="5"/>
    </row>
    <row r="473" spans="20:20" x14ac:dyDescent="0.3">
      <c r="T473" s="5"/>
    </row>
    <row r="474" spans="20:20" x14ac:dyDescent="0.3">
      <c r="T474" s="5"/>
    </row>
    <row r="475" spans="20:20" x14ac:dyDescent="0.3">
      <c r="T475" s="5"/>
    </row>
    <row r="476" spans="20:20" x14ac:dyDescent="0.3">
      <c r="T476" s="5"/>
    </row>
    <row r="477" spans="20:20" x14ac:dyDescent="0.3">
      <c r="T477" s="5"/>
    </row>
    <row r="478" spans="20:20" x14ac:dyDescent="0.3">
      <c r="T478" s="5"/>
    </row>
    <row r="479" spans="20:20" x14ac:dyDescent="0.3">
      <c r="T479" s="5"/>
    </row>
    <row r="480" spans="20:20" x14ac:dyDescent="0.3">
      <c r="T480" s="5"/>
    </row>
    <row r="481" spans="20:20" x14ac:dyDescent="0.3">
      <c r="T481" s="5"/>
    </row>
    <row r="482" spans="20:20" x14ac:dyDescent="0.3">
      <c r="T482" s="5"/>
    </row>
    <row r="483" spans="20:20" x14ac:dyDescent="0.3">
      <c r="T483" s="5"/>
    </row>
    <row r="484" spans="20:20" x14ac:dyDescent="0.3">
      <c r="T484" s="5"/>
    </row>
    <row r="485" spans="20:20" x14ac:dyDescent="0.3">
      <c r="T485" s="5"/>
    </row>
    <row r="486" spans="20:20" x14ac:dyDescent="0.3">
      <c r="T486" s="5"/>
    </row>
    <row r="487" spans="20:20" x14ac:dyDescent="0.3">
      <c r="T487" s="5"/>
    </row>
    <row r="488" spans="20:20" x14ac:dyDescent="0.3">
      <c r="T488" s="5"/>
    </row>
    <row r="489" spans="20:20" x14ac:dyDescent="0.3">
      <c r="T489" s="5"/>
    </row>
    <row r="490" spans="20:20" x14ac:dyDescent="0.3">
      <c r="T490" s="5"/>
    </row>
    <row r="491" spans="20:20" x14ac:dyDescent="0.3">
      <c r="T491" s="5"/>
    </row>
    <row r="492" spans="20:20" x14ac:dyDescent="0.3">
      <c r="T492" s="5"/>
    </row>
    <row r="493" spans="20:20" x14ac:dyDescent="0.3">
      <c r="T493" s="5"/>
    </row>
    <row r="494" spans="20:20" x14ac:dyDescent="0.3">
      <c r="T494" s="5"/>
    </row>
    <row r="495" spans="20:20" x14ac:dyDescent="0.3">
      <c r="T495" s="5"/>
    </row>
    <row r="496" spans="20:20" x14ac:dyDescent="0.3">
      <c r="T496" s="5"/>
    </row>
    <row r="497" spans="20:20" x14ac:dyDescent="0.3">
      <c r="T497" s="5"/>
    </row>
    <row r="498" spans="20:20" x14ac:dyDescent="0.3">
      <c r="T498" s="5"/>
    </row>
    <row r="499" spans="20:20" x14ac:dyDescent="0.3">
      <c r="T499" s="5"/>
    </row>
    <row r="500" spans="20:20" x14ac:dyDescent="0.3">
      <c r="T500" s="5"/>
    </row>
    <row r="501" spans="20:20" x14ac:dyDescent="0.3">
      <c r="T501" s="5"/>
    </row>
    <row r="502" spans="20:20" x14ac:dyDescent="0.3">
      <c r="T502" s="5"/>
    </row>
    <row r="503" spans="20:20" x14ac:dyDescent="0.3">
      <c r="T503" s="5"/>
    </row>
    <row r="504" spans="20:20" x14ac:dyDescent="0.3">
      <c r="T504" s="5"/>
    </row>
    <row r="505" spans="20:20" x14ac:dyDescent="0.3">
      <c r="T505" s="5"/>
    </row>
    <row r="506" spans="20:20" x14ac:dyDescent="0.3">
      <c r="T506" s="5"/>
    </row>
    <row r="507" spans="20:20" x14ac:dyDescent="0.3">
      <c r="T507" s="5"/>
    </row>
    <row r="508" spans="20:20" x14ac:dyDescent="0.3">
      <c r="T508" s="5"/>
    </row>
    <row r="509" spans="20:20" x14ac:dyDescent="0.3">
      <c r="T509" s="5"/>
    </row>
    <row r="510" spans="20:20" x14ac:dyDescent="0.3">
      <c r="T510" s="5"/>
    </row>
    <row r="511" spans="20:20" x14ac:dyDescent="0.3">
      <c r="T511" s="5"/>
    </row>
    <row r="512" spans="20:20" x14ac:dyDescent="0.3">
      <c r="T512" s="5"/>
    </row>
    <row r="513" spans="20:20" x14ac:dyDescent="0.3">
      <c r="T513" s="5"/>
    </row>
    <row r="514" spans="20:20" x14ac:dyDescent="0.3">
      <c r="T514" s="5"/>
    </row>
    <row r="515" spans="20:20" x14ac:dyDescent="0.3">
      <c r="T515" s="5"/>
    </row>
    <row r="516" spans="20:20" x14ac:dyDescent="0.3">
      <c r="T516" s="5"/>
    </row>
    <row r="517" spans="20:20" x14ac:dyDescent="0.3">
      <c r="T517" s="5"/>
    </row>
    <row r="518" spans="20:20" x14ac:dyDescent="0.3">
      <c r="T518" s="5"/>
    </row>
    <row r="519" spans="20:20" x14ac:dyDescent="0.3">
      <c r="T519" s="5"/>
    </row>
    <row r="520" spans="20:20" x14ac:dyDescent="0.3">
      <c r="T520" s="5"/>
    </row>
    <row r="521" spans="20:20" x14ac:dyDescent="0.3">
      <c r="T521" s="5"/>
    </row>
    <row r="522" spans="20:20" x14ac:dyDescent="0.3">
      <c r="T522" s="5"/>
    </row>
    <row r="523" spans="20:20" x14ac:dyDescent="0.3">
      <c r="T523" s="5"/>
    </row>
    <row r="524" spans="20:20" x14ac:dyDescent="0.3">
      <c r="T524" s="5"/>
    </row>
    <row r="525" spans="20:20" x14ac:dyDescent="0.3">
      <c r="T525" s="5"/>
    </row>
    <row r="526" spans="20:20" x14ac:dyDescent="0.3">
      <c r="T526" s="5"/>
    </row>
    <row r="527" spans="20:20" x14ac:dyDescent="0.3">
      <c r="T527" s="5"/>
    </row>
    <row r="528" spans="20:20" x14ac:dyDescent="0.3">
      <c r="T528" s="5"/>
    </row>
    <row r="529" spans="20:20" x14ac:dyDescent="0.3">
      <c r="T529" s="5"/>
    </row>
    <row r="530" spans="20:20" x14ac:dyDescent="0.3">
      <c r="T530" s="5"/>
    </row>
    <row r="531" spans="20:20" x14ac:dyDescent="0.3">
      <c r="T531" s="5"/>
    </row>
    <row r="532" spans="20:20" x14ac:dyDescent="0.3">
      <c r="T532" s="5"/>
    </row>
    <row r="533" spans="20:20" x14ac:dyDescent="0.3">
      <c r="T533" s="5"/>
    </row>
    <row r="534" spans="20:20" x14ac:dyDescent="0.3">
      <c r="T534" s="5"/>
    </row>
    <row r="535" spans="20:20" x14ac:dyDescent="0.3">
      <c r="T535" s="5"/>
    </row>
    <row r="536" spans="20:20" x14ac:dyDescent="0.3">
      <c r="T536" s="5"/>
    </row>
    <row r="537" spans="20:20" x14ac:dyDescent="0.3">
      <c r="T537" s="5"/>
    </row>
    <row r="538" spans="20:20" x14ac:dyDescent="0.3">
      <c r="T538" s="5"/>
    </row>
    <row r="539" spans="20:20" x14ac:dyDescent="0.3">
      <c r="T539" s="5"/>
    </row>
    <row r="540" spans="20:20" x14ac:dyDescent="0.3">
      <c r="T540" s="5"/>
    </row>
    <row r="541" spans="20:20" x14ac:dyDescent="0.3">
      <c r="T541" s="5"/>
    </row>
    <row r="542" spans="20:20" x14ac:dyDescent="0.3">
      <c r="T542" s="5"/>
    </row>
    <row r="543" spans="20:20" x14ac:dyDescent="0.3">
      <c r="T543" s="5"/>
    </row>
    <row r="544" spans="20:20" x14ac:dyDescent="0.3">
      <c r="T544" s="5"/>
    </row>
    <row r="545" spans="20:20" x14ac:dyDescent="0.3">
      <c r="T545" s="5"/>
    </row>
    <row r="546" spans="20:20" x14ac:dyDescent="0.3">
      <c r="T546" s="5"/>
    </row>
    <row r="547" spans="20:20" x14ac:dyDescent="0.3">
      <c r="T547" s="5"/>
    </row>
    <row r="548" spans="20:20" x14ac:dyDescent="0.3">
      <c r="T548" s="5"/>
    </row>
    <row r="549" spans="20:20" x14ac:dyDescent="0.3">
      <c r="T549" s="5"/>
    </row>
    <row r="550" spans="20:20" x14ac:dyDescent="0.3">
      <c r="T550" s="5"/>
    </row>
    <row r="551" spans="20:20" x14ac:dyDescent="0.3">
      <c r="T551" s="5"/>
    </row>
    <row r="552" spans="20:20" x14ac:dyDescent="0.3">
      <c r="T552" s="5"/>
    </row>
    <row r="553" spans="20:20" x14ac:dyDescent="0.3">
      <c r="T553" s="5"/>
    </row>
    <row r="554" spans="20:20" x14ac:dyDescent="0.3">
      <c r="T554" s="5"/>
    </row>
    <row r="555" spans="20:20" x14ac:dyDescent="0.3">
      <c r="T555" s="5"/>
    </row>
    <row r="556" spans="20:20" x14ac:dyDescent="0.3">
      <c r="T556" s="5"/>
    </row>
    <row r="557" spans="20:20" x14ac:dyDescent="0.3">
      <c r="T557" s="5"/>
    </row>
    <row r="558" spans="20:20" x14ac:dyDescent="0.3">
      <c r="T558" s="5"/>
    </row>
    <row r="559" spans="20:20" x14ac:dyDescent="0.3">
      <c r="T559" s="5"/>
    </row>
    <row r="560" spans="20:20" x14ac:dyDescent="0.3">
      <c r="T560" s="5"/>
    </row>
    <row r="561" spans="20:20" x14ac:dyDescent="0.3">
      <c r="T561" s="5"/>
    </row>
    <row r="562" spans="20:20" x14ac:dyDescent="0.3">
      <c r="T562" s="5"/>
    </row>
    <row r="563" spans="20:20" x14ac:dyDescent="0.3">
      <c r="T563" s="5"/>
    </row>
    <row r="564" spans="20:20" x14ac:dyDescent="0.3">
      <c r="T564" s="5"/>
    </row>
    <row r="565" spans="20:20" x14ac:dyDescent="0.3">
      <c r="T565" s="5"/>
    </row>
    <row r="566" spans="20:20" x14ac:dyDescent="0.3">
      <c r="T566" s="5"/>
    </row>
    <row r="567" spans="20:20" x14ac:dyDescent="0.3">
      <c r="T567" s="5"/>
    </row>
    <row r="568" spans="20:20" x14ac:dyDescent="0.3">
      <c r="T568" s="5"/>
    </row>
    <row r="569" spans="20:20" x14ac:dyDescent="0.3">
      <c r="T569" s="5"/>
    </row>
    <row r="570" spans="20:20" x14ac:dyDescent="0.3">
      <c r="T570" s="5"/>
    </row>
    <row r="571" spans="20:20" x14ac:dyDescent="0.3">
      <c r="T571" s="5"/>
    </row>
    <row r="572" spans="20:20" x14ac:dyDescent="0.3">
      <c r="T572" s="5"/>
    </row>
    <row r="573" spans="20:20" x14ac:dyDescent="0.3">
      <c r="T573" s="5"/>
    </row>
    <row r="574" spans="20:20" x14ac:dyDescent="0.3">
      <c r="T574" s="5"/>
    </row>
    <row r="575" spans="20:20" x14ac:dyDescent="0.3">
      <c r="T575" s="5"/>
    </row>
    <row r="576" spans="20:20" x14ac:dyDescent="0.3">
      <c r="T576" s="5"/>
    </row>
    <row r="577" spans="20:20" x14ac:dyDescent="0.3">
      <c r="T577" s="5"/>
    </row>
    <row r="578" spans="20:20" x14ac:dyDescent="0.3">
      <c r="T578" s="5"/>
    </row>
    <row r="579" spans="20:20" x14ac:dyDescent="0.3">
      <c r="T579" s="5"/>
    </row>
    <row r="580" spans="20:20" x14ac:dyDescent="0.3">
      <c r="T580" s="5"/>
    </row>
    <row r="581" spans="20:20" x14ac:dyDescent="0.3">
      <c r="T581" s="5"/>
    </row>
    <row r="582" spans="20:20" x14ac:dyDescent="0.3">
      <c r="T582" s="5"/>
    </row>
    <row r="583" spans="20:20" x14ac:dyDescent="0.3">
      <c r="T583" s="5"/>
    </row>
    <row r="584" spans="20:20" x14ac:dyDescent="0.3">
      <c r="T584" s="5"/>
    </row>
    <row r="585" spans="20:20" x14ac:dyDescent="0.3">
      <c r="T585" s="5"/>
    </row>
    <row r="586" spans="20:20" x14ac:dyDescent="0.3">
      <c r="T586" s="5"/>
    </row>
    <row r="587" spans="20:20" x14ac:dyDescent="0.3">
      <c r="T587" s="5"/>
    </row>
    <row r="588" spans="20:20" x14ac:dyDescent="0.3">
      <c r="T588" s="5"/>
    </row>
    <row r="589" spans="20:20" x14ac:dyDescent="0.3">
      <c r="T589" s="5"/>
    </row>
    <row r="590" spans="20:20" x14ac:dyDescent="0.3">
      <c r="T590" s="5"/>
    </row>
    <row r="591" spans="20:20" x14ac:dyDescent="0.3">
      <c r="T591" s="5"/>
    </row>
    <row r="592" spans="20:20" x14ac:dyDescent="0.3">
      <c r="T592" s="5"/>
    </row>
    <row r="593" spans="20:20" x14ac:dyDescent="0.3">
      <c r="T593" s="5"/>
    </row>
    <row r="594" spans="20:20" x14ac:dyDescent="0.3">
      <c r="T594" s="5"/>
    </row>
    <row r="595" spans="20:20" x14ac:dyDescent="0.3">
      <c r="T595" s="5"/>
    </row>
    <row r="596" spans="20:20" x14ac:dyDescent="0.3">
      <c r="T596" s="5"/>
    </row>
    <row r="597" spans="20:20" x14ac:dyDescent="0.3">
      <c r="T597" s="5"/>
    </row>
    <row r="598" spans="20:20" x14ac:dyDescent="0.3">
      <c r="T598" s="5"/>
    </row>
    <row r="599" spans="20:20" x14ac:dyDescent="0.3">
      <c r="T599" s="5"/>
    </row>
    <row r="600" spans="20:20" x14ac:dyDescent="0.3">
      <c r="T600" s="5"/>
    </row>
    <row r="601" spans="20:20" x14ac:dyDescent="0.3">
      <c r="T601" s="5"/>
    </row>
    <row r="602" spans="20:20" x14ac:dyDescent="0.3">
      <c r="T602" s="5"/>
    </row>
    <row r="603" spans="20:20" x14ac:dyDescent="0.3">
      <c r="T603" s="5"/>
    </row>
    <row r="604" spans="20:20" x14ac:dyDescent="0.3">
      <c r="T604" s="5"/>
    </row>
    <row r="605" spans="20:20" x14ac:dyDescent="0.3">
      <c r="T605" s="5"/>
    </row>
    <row r="606" spans="20:20" x14ac:dyDescent="0.3">
      <c r="T606" s="5"/>
    </row>
    <row r="607" spans="20:20" x14ac:dyDescent="0.3">
      <c r="T607" s="5"/>
    </row>
    <row r="608" spans="20:20" x14ac:dyDescent="0.3">
      <c r="T608" s="5"/>
    </row>
    <row r="609" spans="20:20" x14ac:dyDescent="0.3">
      <c r="T609" s="5"/>
    </row>
    <row r="610" spans="20:20" x14ac:dyDescent="0.3">
      <c r="T610" s="5"/>
    </row>
    <row r="611" spans="20:20" x14ac:dyDescent="0.3">
      <c r="T611" s="5"/>
    </row>
    <row r="612" spans="20:20" x14ac:dyDescent="0.3">
      <c r="T612" s="5"/>
    </row>
    <row r="613" spans="20:20" x14ac:dyDescent="0.3">
      <c r="T613" s="5"/>
    </row>
    <row r="614" spans="20:20" x14ac:dyDescent="0.3">
      <c r="T614" s="5"/>
    </row>
    <row r="615" spans="20:20" x14ac:dyDescent="0.3">
      <c r="T615" s="5"/>
    </row>
    <row r="616" spans="20:20" x14ac:dyDescent="0.3">
      <c r="T616" s="5"/>
    </row>
    <row r="617" spans="20:20" x14ac:dyDescent="0.3">
      <c r="T617" s="5"/>
    </row>
    <row r="618" spans="20:20" x14ac:dyDescent="0.3">
      <c r="T618" s="5"/>
    </row>
    <row r="619" spans="20:20" x14ac:dyDescent="0.3">
      <c r="T619" s="5"/>
    </row>
    <row r="620" spans="20:20" x14ac:dyDescent="0.3">
      <c r="T620" s="5"/>
    </row>
    <row r="621" spans="20:20" x14ac:dyDescent="0.3">
      <c r="T621" s="5"/>
    </row>
    <row r="622" spans="20:20" x14ac:dyDescent="0.3">
      <c r="T622" s="5"/>
    </row>
    <row r="623" spans="20:20" x14ac:dyDescent="0.3">
      <c r="T623" s="5"/>
    </row>
    <row r="624" spans="20:20" x14ac:dyDescent="0.3">
      <c r="T624" s="5"/>
    </row>
    <row r="625" spans="20:20" x14ac:dyDescent="0.3">
      <c r="T625" s="5"/>
    </row>
    <row r="626" spans="20:20" x14ac:dyDescent="0.3">
      <c r="T626" s="5"/>
    </row>
    <row r="627" spans="20:20" x14ac:dyDescent="0.3">
      <c r="T627" s="5"/>
    </row>
    <row r="628" spans="20:20" x14ac:dyDescent="0.3">
      <c r="T628" s="5"/>
    </row>
    <row r="629" spans="20:20" x14ac:dyDescent="0.3">
      <c r="T629" s="5"/>
    </row>
    <row r="630" spans="20:20" x14ac:dyDescent="0.3">
      <c r="T630" s="5"/>
    </row>
    <row r="631" spans="20:20" x14ac:dyDescent="0.3">
      <c r="T631" s="5"/>
    </row>
    <row r="632" spans="20:20" x14ac:dyDescent="0.3">
      <c r="T632" s="5"/>
    </row>
    <row r="633" spans="20:20" x14ac:dyDescent="0.3">
      <c r="T633" s="5"/>
    </row>
    <row r="634" spans="20:20" x14ac:dyDescent="0.3">
      <c r="T634" s="5"/>
    </row>
    <row r="635" spans="20:20" x14ac:dyDescent="0.3">
      <c r="T635" s="5"/>
    </row>
    <row r="636" spans="20:20" x14ac:dyDescent="0.3">
      <c r="T636" s="5"/>
    </row>
    <row r="637" spans="20:20" x14ac:dyDescent="0.3">
      <c r="T637" s="5"/>
    </row>
    <row r="638" spans="20:20" x14ac:dyDescent="0.3">
      <c r="T638" s="5"/>
    </row>
    <row r="639" spans="20:20" x14ac:dyDescent="0.3">
      <c r="T639" s="5"/>
    </row>
    <row r="640" spans="20:20" x14ac:dyDescent="0.3">
      <c r="T640" s="5"/>
    </row>
    <row r="641" spans="20:20" x14ac:dyDescent="0.3">
      <c r="T641" s="5"/>
    </row>
    <row r="642" spans="20:20" x14ac:dyDescent="0.3">
      <c r="T642" s="5"/>
    </row>
    <row r="643" spans="20:20" x14ac:dyDescent="0.3">
      <c r="T643" s="5"/>
    </row>
    <row r="644" spans="20:20" x14ac:dyDescent="0.3">
      <c r="T644" s="5"/>
    </row>
    <row r="645" spans="20:20" x14ac:dyDescent="0.3">
      <c r="T645" s="5"/>
    </row>
    <row r="646" spans="20:20" x14ac:dyDescent="0.3">
      <c r="T646" s="5"/>
    </row>
    <row r="647" spans="20:20" x14ac:dyDescent="0.3">
      <c r="T647" s="5"/>
    </row>
    <row r="648" spans="20:20" x14ac:dyDescent="0.3">
      <c r="T648" s="5"/>
    </row>
    <row r="649" spans="20:20" x14ac:dyDescent="0.3">
      <c r="T649" s="5"/>
    </row>
    <row r="650" spans="20:20" x14ac:dyDescent="0.3">
      <c r="T650" s="5"/>
    </row>
    <row r="651" spans="20:20" x14ac:dyDescent="0.3">
      <c r="T651" s="5"/>
    </row>
    <row r="652" spans="20:20" x14ac:dyDescent="0.3">
      <c r="T652" s="5"/>
    </row>
    <row r="653" spans="20:20" x14ac:dyDescent="0.3">
      <c r="T653" s="5"/>
    </row>
    <row r="654" spans="20:20" x14ac:dyDescent="0.3">
      <c r="T654" s="5"/>
    </row>
    <row r="655" spans="20:20" x14ac:dyDescent="0.3">
      <c r="T655" s="5"/>
    </row>
    <row r="656" spans="20:20" x14ac:dyDescent="0.3">
      <c r="T656" s="5"/>
    </row>
    <row r="657" spans="20:20" x14ac:dyDescent="0.3">
      <c r="T657" s="5"/>
    </row>
    <row r="658" spans="20:20" x14ac:dyDescent="0.3">
      <c r="T658" s="5"/>
    </row>
    <row r="659" spans="20:20" x14ac:dyDescent="0.3">
      <c r="T659" s="5"/>
    </row>
    <row r="660" spans="20:20" x14ac:dyDescent="0.3">
      <c r="T660" s="5"/>
    </row>
    <row r="661" spans="20:20" x14ac:dyDescent="0.3">
      <c r="T661" s="5"/>
    </row>
    <row r="662" spans="20:20" x14ac:dyDescent="0.3">
      <c r="T662" s="5"/>
    </row>
    <row r="663" spans="20:20" x14ac:dyDescent="0.3">
      <c r="T663" s="5"/>
    </row>
    <row r="664" spans="20:20" x14ac:dyDescent="0.3">
      <c r="T664" s="5"/>
    </row>
    <row r="665" spans="20:20" x14ac:dyDescent="0.3">
      <c r="T665" s="5"/>
    </row>
    <row r="666" spans="20:20" x14ac:dyDescent="0.3">
      <c r="T666" s="5"/>
    </row>
    <row r="667" spans="20:20" x14ac:dyDescent="0.3">
      <c r="T667" s="5"/>
    </row>
    <row r="668" spans="20:20" x14ac:dyDescent="0.3">
      <c r="T668" s="5"/>
    </row>
    <row r="669" spans="20:20" x14ac:dyDescent="0.3">
      <c r="T669" s="5"/>
    </row>
    <row r="670" spans="20:20" x14ac:dyDescent="0.3">
      <c r="T670" s="5"/>
    </row>
    <row r="671" spans="20:20" x14ac:dyDescent="0.3">
      <c r="T671" s="5"/>
    </row>
    <row r="672" spans="20:20" x14ac:dyDescent="0.3">
      <c r="T672" s="5"/>
    </row>
    <row r="673" spans="20:20" x14ac:dyDescent="0.3">
      <c r="T673" s="5"/>
    </row>
    <row r="674" spans="20:20" x14ac:dyDescent="0.3">
      <c r="T674" s="5"/>
    </row>
    <row r="675" spans="20:20" x14ac:dyDescent="0.3">
      <c r="T675" s="5"/>
    </row>
    <row r="676" spans="20:20" x14ac:dyDescent="0.3">
      <c r="T676" s="5"/>
    </row>
    <row r="677" spans="20:20" x14ac:dyDescent="0.3">
      <c r="T677" s="5"/>
    </row>
    <row r="678" spans="20:20" x14ac:dyDescent="0.3">
      <c r="T678" s="5"/>
    </row>
    <row r="679" spans="20:20" x14ac:dyDescent="0.3">
      <c r="T679" s="5"/>
    </row>
    <row r="680" spans="20:20" x14ac:dyDescent="0.3">
      <c r="T680" s="5"/>
    </row>
    <row r="681" spans="20:20" x14ac:dyDescent="0.3">
      <c r="T681" s="5"/>
    </row>
    <row r="682" spans="20:20" x14ac:dyDescent="0.3">
      <c r="T682" s="5"/>
    </row>
    <row r="683" spans="20:20" x14ac:dyDescent="0.3">
      <c r="T683" s="5"/>
    </row>
    <row r="684" spans="20:20" x14ac:dyDescent="0.3">
      <c r="T684" s="5"/>
    </row>
    <row r="685" spans="20:20" x14ac:dyDescent="0.3">
      <c r="T685" s="5"/>
    </row>
    <row r="686" spans="20:20" x14ac:dyDescent="0.3">
      <c r="T686" s="5"/>
    </row>
    <row r="687" spans="20:20" x14ac:dyDescent="0.3">
      <c r="T687" s="5"/>
    </row>
    <row r="688" spans="20:20" x14ac:dyDescent="0.3">
      <c r="T688" s="5"/>
    </row>
    <row r="689" spans="20:20" x14ac:dyDescent="0.3">
      <c r="T689" s="5"/>
    </row>
    <row r="690" spans="20:20" x14ac:dyDescent="0.3">
      <c r="T690" s="5"/>
    </row>
    <row r="691" spans="20:20" x14ac:dyDescent="0.3">
      <c r="T691" s="5"/>
    </row>
    <row r="692" spans="20:20" x14ac:dyDescent="0.3">
      <c r="T692" s="5"/>
    </row>
    <row r="693" spans="20:20" x14ac:dyDescent="0.3">
      <c r="T693" s="5"/>
    </row>
    <row r="694" spans="20:20" x14ac:dyDescent="0.3">
      <c r="T694" s="5"/>
    </row>
    <row r="695" spans="20:20" x14ac:dyDescent="0.3">
      <c r="T695" s="5"/>
    </row>
    <row r="696" spans="20:20" x14ac:dyDescent="0.3">
      <c r="T696" s="5"/>
    </row>
    <row r="697" spans="20:20" x14ac:dyDescent="0.3">
      <c r="T697" s="5"/>
    </row>
    <row r="698" spans="20:20" x14ac:dyDescent="0.3">
      <c r="T698" s="5"/>
    </row>
    <row r="699" spans="20:20" x14ac:dyDescent="0.3">
      <c r="T699" s="5"/>
    </row>
    <row r="700" spans="20:20" x14ac:dyDescent="0.3">
      <c r="T700" s="5"/>
    </row>
    <row r="701" spans="20:20" x14ac:dyDescent="0.3">
      <c r="T701" s="5"/>
    </row>
    <row r="702" spans="20:20" x14ac:dyDescent="0.3">
      <c r="T702" s="5"/>
    </row>
    <row r="703" spans="20:20" x14ac:dyDescent="0.3">
      <c r="T703" s="5"/>
    </row>
    <row r="704" spans="20:20" x14ac:dyDescent="0.3">
      <c r="T704" s="5"/>
    </row>
    <row r="705" spans="20:20" x14ac:dyDescent="0.3">
      <c r="T705" s="5"/>
    </row>
    <row r="706" spans="20:20" x14ac:dyDescent="0.3">
      <c r="T706" s="5"/>
    </row>
    <row r="707" spans="20:20" x14ac:dyDescent="0.3">
      <c r="T707" s="5"/>
    </row>
    <row r="708" spans="20:20" x14ac:dyDescent="0.3">
      <c r="T708" s="5"/>
    </row>
    <row r="709" spans="20:20" x14ac:dyDescent="0.3">
      <c r="T709" s="5"/>
    </row>
    <row r="710" spans="20:20" x14ac:dyDescent="0.3">
      <c r="T710" s="5"/>
    </row>
    <row r="711" spans="20:20" x14ac:dyDescent="0.3">
      <c r="T711" s="5"/>
    </row>
    <row r="712" spans="20:20" x14ac:dyDescent="0.3">
      <c r="T712" s="5"/>
    </row>
    <row r="713" spans="20:20" x14ac:dyDescent="0.3">
      <c r="T713" s="5"/>
    </row>
    <row r="714" spans="20:20" x14ac:dyDescent="0.3">
      <c r="T714" s="5"/>
    </row>
    <row r="715" spans="20:20" x14ac:dyDescent="0.3">
      <c r="T715" s="5"/>
    </row>
    <row r="716" spans="20:20" x14ac:dyDescent="0.3">
      <c r="T716" s="5"/>
    </row>
    <row r="717" spans="20:20" x14ac:dyDescent="0.3">
      <c r="T717" s="5"/>
    </row>
    <row r="718" spans="20:20" x14ac:dyDescent="0.3">
      <c r="T718" s="5"/>
    </row>
    <row r="719" spans="20:20" x14ac:dyDescent="0.3">
      <c r="T719" s="5"/>
    </row>
    <row r="720" spans="20:20" x14ac:dyDescent="0.3">
      <c r="T720" s="5"/>
    </row>
    <row r="721" spans="20:20" x14ac:dyDescent="0.3">
      <c r="T721" s="5"/>
    </row>
    <row r="722" spans="20:20" x14ac:dyDescent="0.3">
      <c r="T722" s="5"/>
    </row>
    <row r="723" spans="20:20" x14ac:dyDescent="0.3">
      <c r="T723" s="5"/>
    </row>
    <row r="724" spans="20:20" x14ac:dyDescent="0.3">
      <c r="T724" s="5"/>
    </row>
    <row r="725" spans="20:20" x14ac:dyDescent="0.3">
      <c r="T725" s="5"/>
    </row>
    <row r="726" spans="20:20" x14ac:dyDescent="0.3">
      <c r="T726" s="5"/>
    </row>
    <row r="727" spans="20:20" x14ac:dyDescent="0.3">
      <c r="T727" s="5"/>
    </row>
    <row r="728" spans="20:20" x14ac:dyDescent="0.3">
      <c r="T728" s="5"/>
    </row>
    <row r="729" spans="20:20" x14ac:dyDescent="0.3">
      <c r="T729" s="5"/>
    </row>
    <row r="730" spans="20:20" x14ac:dyDescent="0.3">
      <c r="T730" s="5"/>
    </row>
    <row r="731" spans="20:20" x14ac:dyDescent="0.3">
      <c r="T731" s="5"/>
    </row>
    <row r="732" spans="20:20" x14ac:dyDescent="0.3">
      <c r="T732" s="5"/>
    </row>
    <row r="733" spans="20:20" x14ac:dyDescent="0.3">
      <c r="T733" s="5"/>
    </row>
    <row r="734" spans="20:20" x14ac:dyDescent="0.3">
      <c r="T734" s="5"/>
    </row>
    <row r="735" spans="20:20" x14ac:dyDescent="0.3">
      <c r="T735" s="5"/>
    </row>
    <row r="736" spans="20:20" x14ac:dyDescent="0.3">
      <c r="T736" s="5"/>
    </row>
    <row r="737" spans="20:20" x14ac:dyDescent="0.3">
      <c r="T737" s="5"/>
    </row>
    <row r="738" spans="20:20" x14ac:dyDescent="0.3">
      <c r="T738" s="5"/>
    </row>
    <row r="739" spans="20:20" x14ac:dyDescent="0.3">
      <c r="T739" s="5"/>
    </row>
    <row r="740" spans="20:20" x14ac:dyDescent="0.3">
      <c r="T740" s="5"/>
    </row>
    <row r="741" spans="20:20" x14ac:dyDescent="0.3">
      <c r="T741" s="5"/>
    </row>
    <row r="742" spans="20:20" x14ac:dyDescent="0.3">
      <c r="T742" s="5"/>
    </row>
    <row r="743" spans="20:20" x14ac:dyDescent="0.3">
      <c r="T743" s="5"/>
    </row>
    <row r="744" spans="20:20" x14ac:dyDescent="0.3">
      <c r="T744" s="5"/>
    </row>
    <row r="745" spans="20:20" x14ac:dyDescent="0.3">
      <c r="T745" s="5"/>
    </row>
    <row r="746" spans="20:20" x14ac:dyDescent="0.3">
      <c r="T746" s="5"/>
    </row>
    <row r="747" spans="20:20" x14ac:dyDescent="0.3">
      <c r="T747" s="5"/>
    </row>
    <row r="748" spans="20:20" x14ac:dyDescent="0.3">
      <c r="T748" s="5"/>
    </row>
    <row r="749" spans="20:20" x14ac:dyDescent="0.3">
      <c r="T749" s="5"/>
    </row>
    <row r="750" spans="20:20" x14ac:dyDescent="0.3">
      <c r="T750" s="5"/>
    </row>
    <row r="751" spans="20:20" x14ac:dyDescent="0.3">
      <c r="T751" s="5"/>
    </row>
    <row r="752" spans="20:20" x14ac:dyDescent="0.3">
      <c r="T752" s="5"/>
    </row>
    <row r="753" spans="20:20" x14ac:dyDescent="0.3">
      <c r="T753" s="5"/>
    </row>
    <row r="754" spans="20:20" x14ac:dyDescent="0.3">
      <c r="T754" s="5"/>
    </row>
    <row r="755" spans="20:20" x14ac:dyDescent="0.3">
      <c r="T755" s="5"/>
    </row>
    <row r="756" spans="20:20" x14ac:dyDescent="0.3">
      <c r="T756" s="5"/>
    </row>
    <row r="757" spans="20:20" x14ac:dyDescent="0.3">
      <c r="T757" s="5"/>
    </row>
    <row r="758" spans="20:20" x14ac:dyDescent="0.3">
      <c r="T758" s="5"/>
    </row>
    <row r="759" spans="20:20" x14ac:dyDescent="0.3">
      <c r="T759" s="5"/>
    </row>
    <row r="760" spans="20:20" x14ac:dyDescent="0.3">
      <c r="T760" s="5"/>
    </row>
    <row r="761" spans="20:20" x14ac:dyDescent="0.3">
      <c r="T761" s="5"/>
    </row>
    <row r="762" spans="20:20" x14ac:dyDescent="0.3">
      <c r="T762" s="5"/>
    </row>
    <row r="763" spans="20:20" x14ac:dyDescent="0.3">
      <c r="T763" s="5"/>
    </row>
    <row r="764" spans="20:20" x14ac:dyDescent="0.3">
      <c r="T764" s="5"/>
    </row>
    <row r="765" spans="20:20" x14ac:dyDescent="0.3">
      <c r="T765" s="5"/>
    </row>
    <row r="766" spans="20:20" x14ac:dyDescent="0.3">
      <c r="T766" s="5"/>
    </row>
    <row r="767" spans="20:20" x14ac:dyDescent="0.3">
      <c r="T767" s="5"/>
    </row>
    <row r="768" spans="20:20" x14ac:dyDescent="0.3">
      <c r="T768" s="5"/>
    </row>
    <row r="769" spans="20:20" x14ac:dyDescent="0.3">
      <c r="T769" s="5"/>
    </row>
    <row r="770" spans="20:20" x14ac:dyDescent="0.3">
      <c r="T770" s="5"/>
    </row>
    <row r="771" spans="20:20" x14ac:dyDescent="0.3">
      <c r="T771" s="5"/>
    </row>
    <row r="772" spans="20:20" x14ac:dyDescent="0.3">
      <c r="T772" s="5"/>
    </row>
    <row r="773" spans="20:20" x14ac:dyDescent="0.3">
      <c r="T773" s="5"/>
    </row>
    <row r="774" spans="20:20" x14ac:dyDescent="0.3">
      <c r="T774" s="5"/>
    </row>
    <row r="775" spans="20:20" x14ac:dyDescent="0.3">
      <c r="T775" s="5"/>
    </row>
    <row r="776" spans="20:20" x14ac:dyDescent="0.3">
      <c r="T776" s="5"/>
    </row>
    <row r="777" spans="20:20" x14ac:dyDescent="0.3">
      <c r="T777" s="5"/>
    </row>
    <row r="778" spans="20:20" x14ac:dyDescent="0.3">
      <c r="T778" s="5"/>
    </row>
    <row r="779" spans="20:20" x14ac:dyDescent="0.3">
      <c r="T779" s="5"/>
    </row>
    <row r="780" spans="20:20" x14ac:dyDescent="0.3">
      <c r="T780" s="5"/>
    </row>
    <row r="781" spans="20:20" x14ac:dyDescent="0.3">
      <c r="T781" s="5"/>
    </row>
    <row r="782" spans="20:20" x14ac:dyDescent="0.3">
      <c r="T782" s="5"/>
    </row>
    <row r="783" spans="20:20" x14ac:dyDescent="0.3">
      <c r="T783" s="5"/>
    </row>
    <row r="784" spans="20:20" x14ac:dyDescent="0.3">
      <c r="T784" s="5"/>
    </row>
    <row r="785" spans="20:20" x14ac:dyDescent="0.3">
      <c r="T785" s="5"/>
    </row>
    <row r="786" spans="20:20" x14ac:dyDescent="0.3">
      <c r="T786" s="5"/>
    </row>
    <row r="787" spans="20:20" x14ac:dyDescent="0.3">
      <c r="T787" s="5"/>
    </row>
    <row r="788" spans="20:20" x14ac:dyDescent="0.3">
      <c r="T788" s="5"/>
    </row>
    <row r="789" spans="20:20" x14ac:dyDescent="0.3">
      <c r="T789" s="5"/>
    </row>
    <row r="790" spans="20:20" x14ac:dyDescent="0.3">
      <c r="T790" s="5"/>
    </row>
    <row r="791" spans="20:20" x14ac:dyDescent="0.3">
      <c r="T791" s="5"/>
    </row>
    <row r="792" spans="20:20" x14ac:dyDescent="0.3">
      <c r="T792" s="5"/>
    </row>
    <row r="793" spans="20:20" x14ac:dyDescent="0.3">
      <c r="T793" s="5"/>
    </row>
    <row r="794" spans="20:20" x14ac:dyDescent="0.3">
      <c r="T794" s="5"/>
    </row>
    <row r="795" spans="20:20" x14ac:dyDescent="0.3">
      <c r="T795" s="5"/>
    </row>
    <row r="796" spans="20:20" x14ac:dyDescent="0.3">
      <c r="T796" s="5"/>
    </row>
    <row r="797" spans="20:20" x14ac:dyDescent="0.3">
      <c r="T797" s="5"/>
    </row>
    <row r="798" spans="20:20" x14ac:dyDescent="0.3">
      <c r="T798" s="5"/>
    </row>
    <row r="799" spans="20:20" x14ac:dyDescent="0.3">
      <c r="T799" s="5"/>
    </row>
    <row r="800" spans="20:20" x14ac:dyDescent="0.3">
      <c r="T800" s="5"/>
    </row>
    <row r="801" spans="20:20" x14ac:dyDescent="0.3">
      <c r="T801" s="5"/>
    </row>
    <row r="802" spans="20:20" x14ac:dyDescent="0.3">
      <c r="T802" s="5"/>
    </row>
    <row r="803" spans="20:20" x14ac:dyDescent="0.3">
      <c r="T803" s="5"/>
    </row>
    <row r="804" spans="20:20" x14ac:dyDescent="0.3">
      <c r="T804" s="5"/>
    </row>
    <row r="805" spans="20:20" x14ac:dyDescent="0.3">
      <c r="T805" s="5"/>
    </row>
    <row r="806" spans="20:20" x14ac:dyDescent="0.3">
      <c r="T806" s="5"/>
    </row>
    <row r="807" spans="20:20" x14ac:dyDescent="0.3">
      <c r="T807" s="5"/>
    </row>
    <row r="808" spans="20:20" x14ac:dyDescent="0.3">
      <c r="T808" s="5"/>
    </row>
    <row r="809" spans="20:20" x14ac:dyDescent="0.3">
      <c r="T809" s="5"/>
    </row>
    <row r="810" spans="20:20" x14ac:dyDescent="0.3">
      <c r="T810" s="5"/>
    </row>
    <row r="811" spans="20:20" x14ac:dyDescent="0.3">
      <c r="T811" s="5"/>
    </row>
    <row r="812" spans="20:20" x14ac:dyDescent="0.3">
      <c r="T812" s="5"/>
    </row>
    <row r="813" spans="20:20" x14ac:dyDescent="0.3">
      <c r="T813" s="5"/>
    </row>
    <row r="814" spans="20:20" x14ac:dyDescent="0.3">
      <c r="T814" s="5"/>
    </row>
    <row r="815" spans="20:20" x14ac:dyDescent="0.3">
      <c r="T815" s="5"/>
    </row>
    <row r="816" spans="20:20" x14ac:dyDescent="0.3">
      <c r="T816" s="5"/>
    </row>
    <row r="817" spans="20:20" x14ac:dyDescent="0.3">
      <c r="T817" s="5"/>
    </row>
    <row r="818" spans="20:20" x14ac:dyDescent="0.3">
      <c r="T818" s="5"/>
    </row>
    <row r="819" spans="20:20" x14ac:dyDescent="0.3">
      <c r="T819" s="5"/>
    </row>
    <row r="820" spans="20:20" x14ac:dyDescent="0.3">
      <c r="T820" s="5"/>
    </row>
    <row r="821" spans="20:20" x14ac:dyDescent="0.3">
      <c r="T821" s="5"/>
    </row>
    <row r="822" spans="20:20" x14ac:dyDescent="0.3">
      <c r="T822" s="5"/>
    </row>
    <row r="823" spans="20:20" x14ac:dyDescent="0.3">
      <c r="T823" s="5"/>
    </row>
    <row r="824" spans="20:20" x14ac:dyDescent="0.3">
      <c r="T824" s="5"/>
    </row>
    <row r="825" spans="20:20" x14ac:dyDescent="0.3">
      <c r="T825" s="5"/>
    </row>
    <row r="826" spans="20:20" x14ac:dyDescent="0.3">
      <c r="T826" s="5"/>
    </row>
    <row r="827" spans="20:20" x14ac:dyDescent="0.3">
      <c r="T827" s="5"/>
    </row>
    <row r="828" spans="20:20" x14ac:dyDescent="0.3">
      <c r="T828" s="5"/>
    </row>
    <row r="829" spans="20:20" x14ac:dyDescent="0.3">
      <c r="T829" s="5"/>
    </row>
    <row r="830" spans="20:20" x14ac:dyDescent="0.3">
      <c r="T830" s="5"/>
    </row>
    <row r="831" spans="20:20" x14ac:dyDescent="0.3">
      <c r="T831" s="5"/>
    </row>
    <row r="832" spans="20:20" x14ac:dyDescent="0.3">
      <c r="T832" s="5"/>
    </row>
    <row r="833" spans="20:20" x14ac:dyDescent="0.3">
      <c r="T833" s="5"/>
    </row>
    <row r="834" spans="20:20" x14ac:dyDescent="0.3">
      <c r="T834" s="5"/>
    </row>
    <row r="835" spans="20:20" x14ac:dyDescent="0.3">
      <c r="T835" s="5"/>
    </row>
    <row r="836" spans="20:20" x14ac:dyDescent="0.3">
      <c r="T836" s="5"/>
    </row>
    <row r="837" spans="20:20" x14ac:dyDescent="0.3">
      <c r="T837" s="5"/>
    </row>
    <row r="838" spans="20:20" x14ac:dyDescent="0.3">
      <c r="T838" s="5"/>
    </row>
    <row r="839" spans="20:20" x14ac:dyDescent="0.3">
      <c r="T839" s="5"/>
    </row>
    <row r="840" spans="20:20" x14ac:dyDescent="0.3">
      <c r="T840" s="5"/>
    </row>
    <row r="841" spans="20:20" x14ac:dyDescent="0.3">
      <c r="T841" s="5"/>
    </row>
    <row r="842" spans="20:20" x14ac:dyDescent="0.3">
      <c r="T842" s="5"/>
    </row>
    <row r="843" spans="20:20" x14ac:dyDescent="0.3">
      <c r="T843" s="5"/>
    </row>
    <row r="844" spans="20:20" x14ac:dyDescent="0.3">
      <c r="T844" s="5"/>
    </row>
    <row r="845" spans="20:20" x14ac:dyDescent="0.3">
      <c r="T845" s="5"/>
    </row>
    <row r="846" spans="20:20" x14ac:dyDescent="0.3">
      <c r="T846" s="5"/>
    </row>
    <row r="847" spans="20:20" x14ac:dyDescent="0.3">
      <c r="T847" s="5"/>
    </row>
    <row r="848" spans="20:20" x14ac:dyDescent="0.3">
      <c r="T848" s="5"/>
    </row>
    <row r="849" spans="20:20" x14ac:dyDescent="0.3">
      <c r="T849" s="5"/>
    </row>
    <row r="850" spans="20:20" x14ac:dyDescent="0.3">
      <c r="T850" s="5"/>
    </row>
    <row r="851" spans="20:20" x14ac:dyDescent="0.3">
      <c r="T851" s="5"/>
    </row>
    <row r="852" spans="20:20" x14ac:dyDescent="0.3">
      <c r="T852" s="5"/>
    </row>
    <row r="853" spans="20:20" x14ac:dyDescent="0.3">
      <c r="T853" s="5"/>
    </row>
    <row r="854" spans="20:20" x14ac:dyDescent="0.3">
      <c r="T854" s="5"/>
    </row>
    <row r="855" spans="20:20" x14ac:dyDescent="0.3">
      <c r="T855" s="5"/>
    </row>
    <row r="856" spans="20:20" x14ac:dyDescent="0.3">
      <c r="T856" s="5"/>
    </row>
    <row r="857" spans="20:20" x14ac:dyDescent="0.3">
      <c r="T857" s="5"/>
    </row>
    <row r="858" spans="20:20" x14ac:dyDescent="0.3">
      <c r="T858" s="5"/>
    </row>
    <row r="859" spans="20:20" x14ac:dyDescent="0.3">
      <c r="T859" s="5"/>
    </row>
    <row r="860" spans="20:20" x14ac:dyDescent="0.3">
      <c r="T860" s="5"/>
    </row>
    <row r="861" spans="20:20" x14ac:dyDescent="0.3">
      <c r="T861" s="5"/>
    </row>
    <row r="862" spans="20:20" x14ac:dyDescent="0.3">
      <c r="T862" s="5"/>
    </row>
    <row r="863" spans="20:20" x14ac:dyDescent="0.3">
      <c r="T863" s="5"/>
    </row>
    <row r="864" spans="20:20" x14ac:dyDescent="0.3">
      <c r="T864" s="5"/>
    </row>
    <row r="865" spans="20:20" x14ac:dyDescent="0.3">
      <c r="T865" s="5"/>
    </row>
    <row r="866" spans="20:20" x14ac:dyDescent="0.3">
      <c r="T866" s="5"/>
    </row>
    <row r="867" spans="20:20" x14ac:dyDescent="0.3">
      <c r="T867" s="5"/>
    </row>
    <row r="868" spans="20:20" x14ac:dyDescent="0.3">
      <c r="T868" s="5"/>
    </row>
    <row r="869" spans="20:20" x14ac:dyDescent="0.3">
      <c r="T869" s="5"/>
    </row>
    <row r="870" spans="20:20" x14ac:dyDescent="0.3">
      <c r="T870" s="5"/>
    </row>
    <row r="871" spans="20:20" x14ac:dyDescent="0.3">
      <c r="T871" s="5"/>
    </row>
    <row r="872" spans="20:20" x14ac:dyDescent="0.3">
      <c r="T872" s="5"/>
    </row>
    <row r="873" spans="20:20" x14ac:dyDescent="0.3">
      <c r="T873" s="5"/>
    </row>
    <row r="874" spans="20:20" x14ac:dyDescent="0.3">
      <c r="T874" s="5"/>
    </row>
    <row r="875" spans="20:20" x14ac:dyDescent="0.3">
      <c r="T875" s="5"/>
    </row>
    <row r="876" spans="20:20" x14ac:dyDescent="0.3">
      <c r="T876" s="5"/>
    </row>
    <row r="877" spans="20:20" x14ac:dyDescent="0.3">
      <c r="T877" s="5"/>
    </row>
    <row r="878" spans="20:20" x14ac:dyDescent="0.3">
      <c r="T878" s="5"/>
    </row>
    <row r="879" spans="20:20" x14ac:dyDescent="0.3">
      <c r="T879" s="5"/>
    </row>
    <row r="880" spans="20:20" x14ac:dyDescent="0.3">
      <c r="T880" s="5"/>
    </row>
    <row r="881" spans="20:20" x14ac:dyDescent="0.3">
      <c r="T881" s="5"/>
    </row>
    <row r="882" spans="20:20" x14ac:dyDescent="0.3">
      <c r="T882" s="5"/>
    </row>
    <row r="883" spans="20:20" x14ac:dyDescent="0.3">
      <c r="T883" s="5"/>
    </row>
    <row r="884" spans="20:20" x14ac:dyDescent="0.3">
      <c r="T884" s="5"/>
    </row>
    <row r="885" spans="20:20" x14ac:dyDescent="0.3">
      <c r="T885" s="5"/>
    </row>
    <row r="886" spans="20:20" x14ac:dyDescent="0.3">
      <c r="T886" s="5"/>
    </row>
    <row r="887" spans="20:20" x14ac:dyDescent="0.3">
      <c r="T887" s="5"/>
    </row>
    <row r="888" spans="20:20" x14ac:dyDescent="0.3">
      <c r="T888" s="5"/>
    </row>
    <row r="889" spans="20:20" x14ac:dyDescent="0.3">
      <c r="T889" s="5"/>
    </row>
    <row r="890" spans="20:20" x14ac:dyDescent="0.3">
      <c r="T890" s="5"/>
    </row>
    <row r="891" spans="20:20" x14ac:dyDescent="0.3">
      <c r="T891" s="5"/>
    </row>
    <row r="892" spans="20:20" x14ac:dyDescent="0.3">
      <c r="T892" s="5"/>
    </row>
    <row r="893" spans="20:20" x14ac:dyDescent="0.3">
      <c r="T893" s="5"/>
    </row>
    <row r="894" spans="20:20" x14ac:dyDescent="0.3">
      <c r="T894" s="5"/>
    </row>
    <row r="895" spans="20:20" x14ac:dyDescent="0.3">
      <c r="T895" s="5"/>
    </row>
    <row r="896" spans="20:20" x14ac:dyDescent="0.3">
      <c r="T896" s="5"/>
    </row>
    <row r="897" spans="20:20" x14ac:dyDescent="0.3">
      <c r="T897" s="5"/>
    </row>
    <row r="898" spans="20:20" x14ac:dyDescent="0.3">
      <c r="T898" s="5"/>
    </row>
    <row r="899" spans="20:20" x14ac:dyDescent="0.3">
      <c r="T899" s="5"/>
    </row>
    <row r="900" spans="20:20" x14ac:dyDescent="0.3">
      <c r="T900" s="5"/>
    </row>
    <row r="901" spans="20:20" x14ac:dyDescent="0.3">
      <c r="T901" s="5"/>
    </row>
    <row r="902" spans="20:20" x14ac:dyDescent="0.3">
      <c r="T902" s="5"/>
    </row>
    <row r="903" spans="20:20" x14ac:dyDescent="0.3">
      <c r="T903" s="5"/>
    </row>
    <row r="904" spans="20:20" x14ac:dyDescent="0.3">
      <c r="T904" s="5"/>
    </row>
    <row r="905" spans="20:20" x14ac:dyDescent="0.3">
      <c r="T905" s="5"/>
    </row>
    <row r="906" spans="20:20" x14ac:dyDescent="0.3">
      <c r="T906" s="5"/>
    </row>
    <row r="907" spans="20:20" x14ac:dyDescent="0.3">
      <c r="T907" s="5"/>
    </row>
    <row r="908" spans="20:20" x14ac:dyDescent="0.3">
      <c r="T908" s="5"/>
    </row>
    <row r="909" spans="20:20" x14ac:dyDescent="0.3">
      <c r="T909" s="5"/>
    </row>
    <row r="910" spans="20:20" x14ac:dyDescent="0.3">
      <c r="T910" s="5"/>
    </row>
    <row r="911" spans="20:20" x14ac:dyDescent="0.3">
      <c r="T911" s="5"/>
    </row>
    <row r="912" spans="20:20" x14ac:dyDescent="0.3">
      <c r="T912" s="5"/>
    </row>
    <row r="913" spans="20:20" x14ac:dyDescent="0.3">
      <c r="T913" s="5"/>
    </row>
    <row r="914" spans="20:20" x14ac:dyDescent="0.3">
      <c r="T914" s="5"/>
    </row>
    <row r="915" spans="20:20" x14ac:dyDescent="0.3">
      <c r="T915" s="5"/>
    </row>
    <row r="916" spans="20:20" x14ac:dyDescent="0.3">
      <c r="T916" s="5"/>
    </row>
    <row r="917" spans="20:20" x14ac:dyDescent="0.3">
      <c r="T917" s="5"/>
    </row>
    <row r="918" spans="20:20" x14ac:dyDescent="0.3">
      <c r="T918" s="5"/>
    </row>
    <row r="919" spans="20:20" x14ac:dyDescent="0.3">
      <c r="T919" s="5"/>
    </row>
    <row r="920" spans="20:20" x14ac:dyDescent="0.3">
      <c r="T920" s="5"/>
    </row>
    <row r="921" spans="20:20" x14ac:dyDescent="0.3">
      <c r="T921" s="5"/>
    </row>
    <row r="922" spans="20:20" x14ac:dyDescent="0.3">
      <c r="T922" s="5"/>
    </row>
    <row r="923" spans="20:20" x14ac:dyDescent="0.3">
      <c r="T923" s="5"/>
    </row>
    <row r="924" spans="20:20" x14ac:dyDescent="0.3">
      <c r="T924" s="5"/>
    </row>
    <row r="925" spans="20:20" x14ac:dyDescent="0.3">
      <c r="T925" s="5"/>
    </row>
    <row r="926" spans="20:20" x14ac:dyDescent="0.3">
      <c r="T926" s="5"/>
    </row>
    <row r="927" spans="20:20" x14ac:dyDescent="0.3">
      <c r="T927" s="5"/>
    </row>
    <row r="928" spans="20:20" x14ac:dyDescent="0.3">
      <c r="T928" s="5"/>
    </row>
    <row r="929" spans="20:20" x14ac:dyDescent="0.3">
      <c r="T929" s="5"/>
    </row>
    <row r="930" spans="20:20" x14ac:dyDescent="0.3">
      <c r="T930" s="5"/>
    </row>
    <row r="931" spans="20:20" x14ac:dyDescent="0.3">
      <c r="T931" s="5"/>
    </row>
    <row r="932" spans="20:20" x14ac:dyDescent="0.3">
      <c r="T932" s="5"/>
    </row>
    <row r="933" spans="20:20" x14ac:dyDescent="0.3">
      <c r="T933" s="5"/>
    </row>
    <row r="934" spans="20:20" x14ac:dyDescent="0.3">
      <c r="T934" s="5"/>
    </row>
    <row r="935" spans="20:20" x14ac:dyDescent="0.3">
      <c r="T935" s="5"/>
    </row>
    <row r="936" spans="20:20" x14ac:dyDescent="0.3">
      <c r="T936" s="5"/>
    </row>
    <row r="937" spans="20:20" x14ac:dyDescent="0.3">
      <c r="T937" s="5"/>
    </row>
    <row r="938" spans="20:20" x14ac:dyDescent="0.3">
      <c r="T938" s="5"/>
    </row>
    <row r="939" spans="20:20" x14ac:dyDescent="0.3">
      <c r="T939" s="5"/>
    </row>
    <row r="940" spans="20:20" x14ac:dyDescent="0.3">
      <c r="T940" s="5"/>
    </row>
    <row r="941" spans="20:20" x14ac:dyDescent="0.3">
      <c r="T941" s="5"/>
    </row>
    <row r="942" spans="20:20" x14ac:dyDescent="0.3">
      <c r="T942" s="5"/>
    </row>
    <row r="943" spans="20:20" x14ac:dyDescent="0.3">
      <c r="T943" s="5"/>
    </row>
    <row r="944" spans="20:20" x14ac:dyDescent="0.3">
      <c r="T944" s="5"/>
    </row>
    <row r="945" spans="20:20" x14ac:dyDescent="0.3">
      <c r="T945" s="5"/>
    </row>
    <row r="946" spans="20:20" x14ac:dyDescent="0.3">
      <c r="T946" s="5"/>
    </row>
    <row r="947" spans="20:20" x14ac:dyDescent="0.3">
      <c r="T947" s="5"/>
    </row>
    <row r="948" spans="20:20" x14ac:dyDescent="0.3">
      <c r="T948" s="5"/>
    </row>
    <row r="949" spans="20:20" x14ac:dyDescent="0.3">
      <c r="T949" s="5"/>
    </row>
    <row r="950" spans="20:20" x14ac:dyDescent="0.3">
      <c r="T950" s="5"/>
    </row>
    <row r="951" spans="20:20" x14ac:dyDescent="0.3">
      <c r="T951" s="5"/>
    </row>
    <row r="952" spans="20:20" x14ac:dyDescent="0.3">
      <c r="T952" s="5"/>
    </row>
    <row r="953" spans="20:20" x14ac:dyDescent="0.3">
      <c r="T953" s="5"/>
    </row>
    <row r="954" spans="20:20" x14ac:dyDescent="0.3">
      <c r="T954" s="5"/>
    </row>
    <row r="955" spans="20:20" x14ac:dyDescent="0.3">
      <c r="T955" s="5"/>
    </row>
    <row r="956" spans="20:20" x14ac:dyDescent="0.3">
      <c r="T956" s="5"/>
    </row>
    <row r="957" spans="20:20" x14ac:dyDescent="0.3">
      <c r="T957" s="5"/>
    </row>
    <row r="958" spans="20:20" x14ac:dyDescent="0.3">
      <c r="T958" s="5"/>
    </row>
    <row r="959" spans="20:20" x14ac:dyDescent="0.3">
      <c r="T959" s="5"/>
    </row>
    <row r="960" spans="20:20" x14ac:dyDescent="0.3">
      <c r="T960" s="5"/>
    </row>
    <row r="961" spans="20:20" x14ac:dyDescent="0.3">
      <c r="T961" s="5"/>
    </row>
    <row r="962" spans="20:20" x14ac:dyDescent="0.3">
      <c r="T962" s="5"/>
    </row>
    <row r="963" spans="20:20" x14ac:dyDescent="0.3">
      <c r="T963" s="5"/>
    </row>
    <row r="964" spans="20:20" x14ac:dyDescent="0.3">
      <c r="T964" s="5"/>
    </row>
    <row r="965" spans="20:20" x14ac:dyDescent="0.3">
      <c r="T965" s="5"/>
    </row>
    <row r="966" spans="20:20" x14ac:dyDescent="0.3">
      <c r="T966" s="5"/>
    </row>
    <row r="967" spans="20:20" x14ac:dyDescent="0.3">
      <c r="T967" s="5"/>
    </row>
    <row r="968" spans="20:20" x14ac:dyDescent="0.3">
      <c r="T968" s="5"/>
    </row>
    <row r="969" spans="20:20" x14ac:dyDescent="0.3">
      <c r="T969" s="5"/>
    </row>
    <row r="970" spans="20:20" x14ac:dyDescent="0.3">
      <c r="T970" s="5"/>
    </row>
    <row r="971" spans="20:20" x14ac:dyDescent="0.3">
      <c r="T971" s="5"/>
    </row>
    <row r="972" spans="20:20" x14ac:dyDescent="0.3">
      <c r="T972" s="5"/>
    </row>
    <row r="973" spans="20:20" x14ac:dyDescent="0.3">
      <c r="T973" s="5"/>
    </row>
    <row r="974" spans="20:20" x14ac:dyDescent="0.3">
      <c r="T974" s="5"/>
    </row>
    <row r="975" spans="20:20" x14ac:dyDescent="0.3">
      <c r="T975" s="5"/>
    </row>
    <row r="976" spans="20:20" x14ac:dyDescent="0.3">
      <c r="T976" s="5"/>
    </row>
    <row r="977" spans="20:20" x14ac:dyDescent="0.3">
      <c r="T977" s="5"/>
    </row>
    <row r="978" spans="20:20" x14ac:dyDescent="0.3">
      <c r="T978" s="5"/>
    </row>
    <row r="979" spans="20:20" x14ac:dyDescent="0.3">
      <c r="T979" s="5"/>
    </row>
    <row r="980" spans="20:20" x14ac:dyDescent="0.3">
      <c r="T980" s="5"/>
    </row>
    <row r="981" spans="20:20" x14ac:dyDescent="0.3">
      <c r="T981" s="5"/>
    </row>
    <row r="982" spans="20:20" x14ac:dyDescent="0.3">
      <c r="T982" s="5"/>
    </row>
    <row r="983" spans="20:20" x14ac:dyDescent="0.3">
      <c r="T983" s="5"/>
    </row>
    <row r="984" spans="20:20" x14ac:dyDescent="0.3">
      <c r="T984" s="5"/>
    </row>
    <row r="985" spans="20:20" x14ac:dyDescent="0.3">
      <c r="T985" s="5"/>
    </row>
    <row r="986" spans="20:20" x14ac:dyDescent="0.3">
      <c r="T986" s="5"/>
    </row>
    <row r="987" spans="20:20" x14ac:dyDescent="0.3">
      <c r="T987" s="5"/>
    </row>
    <row r="988" spans="20:20" x14ac:dyDescent="0.3">
      <c r="T988" s="5"/>
    </row>
    <row r="989" spans="20:20" x14ac:dyDescent="0.3">
      <c r="T989" s="5"/>
    </row>
    <row r="990" spans="20:20" x14ac:dyDescent="0.3">
      <c r="T990" s="5"/>
    </row>
    <row r="991" spans="20:20" x14ac:dyDescent="0.3">
      <c r="T991" s="5"/>
    </row>
    <row r="992" spans="20:20" x14ac:dyDescent="0.3">
      <c r="T992" s="5"/>
    </row>
    <row r="993" spans="20:20" x14ac:dyDescent="0.3">
      <c r="T993" s="5"/>
    </row>
    <row r="994" spans="20:20" x14ac:dyDescent="0.3">
      <c r="T994" s="5"/>
    </row>
    <row r="995" spans="20:20" x14ac:dyDescent="0.3">
      <c r="T995" s="5"/>
    </row>
    <row r="996" spans="20:20" x14ac:dyDescent="0.3">
      <c r="T996" s="5"/>
    </row>
    <row r="997" spans="20:20" x14ac:dyDescent="0.3">
      <c r="T997" s="5"/>
    </row>
    <row r="998" spans="20:20" x14ac:dyDescent="0.3">
      <c r="T998" s="5"/>
    </row>
    <row r="999" spans="20:20" x14ac:dyDescent="0.3">
      <c r="T999" s="5"/>
    </row>
    <row r="1000" spans="20:20" x14ac:dyDescent="0.3">
      <c r="T1000" s="5"/>
    </row>
    <row r="1001" spans="20:20" x14ac:dyDescent="0.3">
      <c r="T1001" s="5"/>
    </row>
    <row r="1002" spans="20:20" x14ac:dyDescent="0.3">
      <c r="T1002" s="5"/>
    </row>
    <row r="1003" spans="20:20" x14ac:dyDescent="0.3">
      <c r="T1003" s="5"/>
    </row>
    <row r="1004" spans="20:20" x14ac:dyDescent="0.3">
      <c r="T1004" s="5"/>
    </row>
    <row r="1005" spans="20:20" x14ac:dyDescent="0.3">
      <c r="T1005" s="5"/>
    </row>
    <row r="1006" spans="20:20" x14ac:dyDescent="0.3">
      <c r="T1006" s="5"/>
    </row>
    <row r="1007" spans="20:20" x14ac:dyDescent="0.3">
      <c r="T1007" s="5"/>
    </row>
    <row r="1008" spans="20:20" x14ac:dyDescent="0.3">
      <c r="T1008" s="5"/>
    </row>
    <row r="1009" spans="20:20" x14ac:dyDescent="0.3">
      <c r="T1009" s="5"/>
    </row>
    <row r="1010" spans="20:20" x14ac:dyDescent="0.3">
      <c r="T1010" s="5"/>
    </row>
    <row r="1011" spans="20:20" x14ac:dyDescent="0.3">
      <c r="T1011" s="5"/>
    </row>
    <row r="1012" spans="20:20" x14ac:dyDescent="0.3">
      <c r="T1012" s="5"/>
    </row>
    <row r="1013" spans="20:20" x14ac:dyDescent="0.3">
      <c r="T1013" s="5"/>
    </row>
    <row r="1014" spans="20:20" x14ac:dyDescent="0.3">
      <c r="T1014" s="5"/>
    </row>
    <row r="1015" spans="20:20" x14ac:dyDescent="0.3">
      <c r="T1015" s="5"/>
    </row>
    <row r="1016" spans="20:20" x14ac:dyDescent="0.3">
      <c r="T1016" s="5"/>
    </row>
    <row r="1017" spans="20:20" x14ac:dyDescent="0.3">
      <c r="T1017" s="5"/>
    </row>
    <row r="1018" spans="20:20" x14ac:dyDescent="0.3">
      <c r="T1018" s="5"/>
    </row>
    <row r="1019" spans="20:20" x14ac:dyDescent="0.3">
      <c r="T1019" s="5"/>
    </row>
    <row r="1020" spans="20:20" x14ac:dyDescent="0.3">
      <c r="T1020" s="5"/>
    </row>
    <row r="1021" spans="20:20" x14ac:dyDescent="0.3">
      <c r="T1021" s="5"/>
    </row>
    <row r="1022" spans="20:20" x14ac:dyDescent="0.3">
      <c r="T1022" s="5"/>
    </row>
    <row r="1023" spans="20:20" x14ac:dyDescent="0.3">
      <c r="T1023" s="5"/>
    </row>
    <row r="1024" spans="20:20" x14ac:dyDescent="0.3">
      <c r="T1024" s="5"/>
    </row>
    <row r="1025" spans="20:20" x14ac:dyDescent="0.3">
      <c r="T1025" s="5"/>
    </row>
    <row r="1026" spans="20:20" x14ac:dyDescent="0.3">
      <c r="T1026" s="5"/>
    </row>
    <row r="1027" spans="20:20" x14ac:dyDescent="0.3">
      <c r="T1027" s="5"/>
    </row>
    <row r="1028" spans="20:20" x14ac:dyDescent="0.3">
      <c r="T1028" s="5"/>
    </row>
    <row r="1029" spans="20:20" x14ac:dyDescent="0.3">
      <c r="T1029" s="5"/>
    </row>
    <row r="1030" spans="20:20" x14ac:dyDescent="0.3">
      <c r="T1030" s="5"/>
    </row>
    <row r="1031" spans="20:20" x14ac:dyDescent="0.3">
      <c r="T1031" s="5"/>
    </row>
    <row r="1032" spans="20:20" x14ac:dyDescent="0.3">
      <c r="T1032" s="5"/>
    </row>
    <row r="1033" spans="20:20" x14ac:dyDescent="0.3">
      <c r="T1033" s="5"/>
    </row>
    <row r="1034" spans="20:20" x14ac:dyDescent="0.3">
      <c r="T1034" s="5"/>
    </row>
    <row r="1035" spans="20:20" x14ac:dyDescent="0.3">
      <c r="T1035" s="5"/>
    </row>
    <row r="1036" spans="20:20" x14ac:dyDescent="0.3">
      <c r="T1036" s="5"/>
    </row>
    <row r="1037" spans="20:20" x14ac:dyDescent="0.3">
      <c r="T1037" s="5"/>
    </row>
    <row r="1038" spans="20:20" x14ac:dyDescent="0.3">
      <c r="T1038" s="5"/>
    </row>
    <row r="1039" spans="20:20" x14ac:dyDescent="0.3">
      <c r="T1039" s="5"/>
    </row>
    <row r="1040" spans="20:20" x14ac:dyDescent="0.3">
      <c r="T1040" s="5"/>
    </row>
    <row r="1041" spans="20:20" x14ac:dyDescent="0.3">
      <c r="T1041" s="5"/>
    </row>
    <row r="1042" spans="20:20" x14ac:dyDescent="0.3">
      <c r="T1042" s="5"/>
    </row>
    <row r="1043" spans="20:20" x14ac:dyDescent="0.3">
      <c r="T1043" s="5"/>
    </row>
    <row r="1044" spans="20:20" x14ac:dyDescent="0.3">
      <c r="T1044" s="5"/>
    </row>
    <row r="1045" spans="20:20" x14ac:dyDescent="0.3">
      <c r="T1045" s="5"/>
    </row>
    <row r="1046" spans="20:20" x14ac:dyDescent="0.3">
      <c r="T1046" s="5"/>
    </row>
    <row r="1047" spans="20:20" x14ac:dyDescent="0.3">
      <c r="T1047" s="5"/>
    </row>
    <row r="1048" spans="20:20" x14ac:dyDescent="0.3">
      <c r="T1048" s="5"/>
    </row>
    <row r="1049" spans="20:20" x14ac:dyDescent="0.3">
      <c r="T1049" s="5"/>
    </row>
    <row r="1050" spans="20:20" x14ac:dyDescent="0.3">
      <c r="T1050" s="5"/>
    </row>
    <row r="1051" spans="20:20" x14ac:dyDescent="0.3">
      <c r="T1051" s="5"/>
    </row>
    <row r="1052" spans="20:20" x14ac:dyDescent="0.3">
      <c r="T1052" s="5"/>
    </row>
    <row r="1053" spans="20:20" x14ac:dyDescent="0.3">
      <c r="T1053" s="5"/>
    </row>
    <row r="1054" spans="20:20" x14ac:dyDescent="0.3">
      <c r="T1054" s="5"/>
    </row>
    <row r="1055" spans="20:20" x14ac:dyDescent="0.3">
      <c r="T1055" s="5"/>
    </row>
    <row r="1056" spans="20:20" x14ac:dyDescent="0.3">
      <c r="T1056" s="5"/>
    </row>
    <row r="1057" spans="20:20" x14ac:dyDescent="0.3">
      <c r="T1057" s="5"/>
    </row>
    <row r="1058" spans="20:20" x14ac:dyDescent="0.3">
      <c r="T1058" s="5"/>
    </row>
    <row r="1059" spans="20:20" x14ac:dyDescent="0.3">
      <c r="T1059" s="5"/>
    </row>
    <row r="1060" spans="20:20" x14ac:dyDescent="0.3">
      <c r="T1060" s="5"/>
    </row>
    <row r="1061" spans="20:20" x14ac:dyDescent="0.3">
      <c r="T1061" s="5"/>
    </row>
    <row r="1062" spans="20:20" x14ac:dyDescent="0.3">
      <c r="T1062" s="5"/>
    </row>
    <row r="1063" spans="20:20" x14ac:dyDescent="0.3">
      <c r="T1063" s="5"/>
    </row>
    <row r="1064" spans="20:20" x14ac:dyDescent="0.3">
      <c r="T1064" s="5"/>
    </row>
    <row r="1065" spans="20:20" x14ac:dyDescent="0.3">
      <c r="T1065" s="5"/>
    </row>
    <row r="1066" spans="20:20" x14ac:dyDescent="0.3">
      <c r="T1066" s="5"/>
    </row>
    <row r="1067" spans="20:20" x14ac:dyDescent="0.3">
      <c r="T1067" s="5"/>
    </row>
    <row r="1068" spans="20:20" x14ac:dyDescent="0.3">
      <c r="T1068" s="5"/>
    </row>
    <row r="1069" spans="20:20" x14ac:dyDescent="0.3">
      <c r="T1069" s="5"/>
    </row>
    <row r="1070" spans="20:20" x14ac:dyDescent="0.3">
      <c r="T1070" s="5"/>
    </row>
    <row r="1071" spans="20:20" x14ac:dyDescent="0.3">
      <c r="T1071" s="5"/>
    </row>
    <row r="1072" spans="20:20" x14ac:dyDescent="0.3">
      <c r="T1072" s="5"/>
    </row>
    <row r="1073" spans="20:20" x14ac:dyDescent="0.3">
      <c r="T1073" s="5"/>
    </row>
    <row r="1074" spans="20:20" x14ac:dyDescent="0.3">
      <c r="T1074" s="5"/>
    </row>
    <row r="1075" spans="20:20" x14ac:dyDescent="0.3">
      <c r="T1075" s="5"/>
    </row>
    <row r="1076" spans="20:20" x14ac:dyDescent="0.3">
      <c r="T1076" s="5"/>
    </row>
    <row r="1077" spans="20:20" x14ac:dyDescent="0.3">
      <c r="T1077" s="5"/>
    </row>
    <row r="1078" spans="20:20" x14ac:dyDescent="0.3">
      <c r="T1078" s="5"/>
    </row>
    <row r="1079" spans="20:20" x14ac:dyDescent="0.3">
      <c r="T1079" s="5"/>
    </row>
    <row r="1080" spans="20:20" x14ac:dyDescent="0.3">
      <c r="T1080" s="5"/>
    </row>
    <row r="1081" spans="20:20" x14ac:dyDescent="0.3">
      <c r="T1081" s="5"/>
    </row>
    <row r="1082" spans="20:20" x14ac:dyDescent="0.3">
      <c r="T1082" s="5"/>
    </row>
    <row r="1083" spans="20:20" x14ac:dyDescent="0.3">
      <c r="T1083" s="5"/>
    </row>
    <row r="1084" spans="20:20" x14ac:dyDescent="0.3">
      <c r="T1084" s="5"/>
    </row>
    <row r="1085" spans="20:20" x14ac:dyDescent="0.3">
      <c r="T1085" s="5"/>
    </row>
    <row r="1086" spans="20:20" x14ac:dyDescent="0.3">
      <c r="T1086" s="5"/>
    </row>
    <row r="1087" spans="20:20" x14ac:dyDescent="0.3">
      <c r="T1087" s="5"/>
    </row>
    <row r="1088" spans="20:20" x14ac:dyDescent="0.3">
      <c r="T1088" s="5"/>
    </row>
    <row r="1089" spans="20:20" x14ac:dyDescent="0.3">
      <c r="T1089" s="5"/>
    </row>
    <row r="1090" spans="20:20" x14ac:dyDescent="0.3">
      <c r="T1090" s="5"/>
    </row>
    <row r="1091" spans="20:20" x14ac:dyDescent="0.3">
      <c r="T1091" s="5"/>
    </row>
    <row r="1092" spans="20:20" x14ac:dyDescent="0.3">
      <c r="T1092" s="5"/>
    </row>
    <row r="1093" spans="20:20" x14ac:dyDescent="0.3">
      <c r="T1093" s="5"/>
    </row>
    <row r="1094" spans="20:20" x14ac:dyDescent="0.3">
      <c r="T1094" s="5"/>
    </row>
    <row r="1095" spans="20:20" x14ac:dyDescent="0.3">
      <c r="T1095" s="5"/>
    </row>
    <row r="1096" spans="20:20" x14ac:dyDescent="0.3">
      <c r="T1096" s="5"/>
    </row>
    <row r="1097" spans="20:20" x14ac:dyDescent="0.3">
      <c r="T1097" s="5"/>
    </row>
    <row r="1098" spans="20:20" x14ac:dyDescent="0.3">
      <c r="T1098" s="5"/>
    </row>
    <row r="1099" spans="20:20" x14ac:dyDescent="0.3">
      <c r="T1099" s="5"/>
    </row>
    <row r="1100" spans="20:20" x14ac:dyDescent="0.3">
      <c r="T1100" s="5"/>
    </row>
    <row r="1101" spans="20:20" x14ac:dyDescent="0.3">
      <c r="T1101" s="5"/>
    </row>
    <row r="1102" spans="20:20" x14ac:dyDescent="0.3">
      <c r="T1102" s="5"/>
    </row>
    <row r="1103" spans="20:20" x14ac:dyDescent="0.3">
      <c r="T1103" s="5"/>
    </row>
    <row r="1104" spans="20:20" x14ac:dyDescent="0.3">
      <c r="T1104" s="5"/>
    </row>
    <row r="1105" spans="20:20" x14ac:dyDescent="0.3">
      <c r="T1105" s="5"/>
    </row>
    <row r="1106" spans="20:20" x14ac:dyDescent="0.3">
      <c r="T1106" s="5"/>
    </row>
    <row r="1107" spans="20:20" x14ac:dyDescent="0.3">
      <c r="T1107" s="5"/>
    </row>
    <row r="1108" spans="20:20" x14ac:dyDescent="0.3">
      <c r="T1108" s="5"/>
    </row>
    <row r="1109" spans="20:20" x14ac:dyDescent="0.3">
      <c r="T1109" s="5"/>
    </row>
    <row r="1110" spans="20:20" x14ac:dyDescent="0.3">
      <c r="T1110" s="5"/>
    </row>
    <row r="1111" spans="20:20" x14ac:dyDescent="0.3">
      <c r="T1111" s="5"/>
    </row>
    <row r="1112" spans="20:20" x14ac:dyDescent="0.3">
      <c r="T1112" s="5"/>
    </row>
    <row r="1113" spans="20:20" x14ac:dyDescent="0.3">
      <c r="T1113" s="5"/>
    </row>
    <row r="1114" spans="20:20" x14ac:dyDescent="0.3">
      <c r="T1114" s="5"/>
    </row>
    <row r="1115" spans="20:20" x14ac:dyDescent="0.3">
      <c r="T1115" s="5"/>
    </row>
    <row r="1116" spans="20:20" x14ac:dyDescent="0.3">
      <c r="T1116" s="5"/>
    </row>
    <row r="1117" spans="20:20" x14ac:dyDescent="0.3">
      <c r="T1117" s="5"/>
    </row>
    <row r="1118" spans="20:20" x14ac:dyDescent="0.3">
      <c r="T1118" s="5"/>
    </row>
    <row r="1119" spans="20:20" x14ac:dyDescent="0.3">
      <c r="T1119" s="5"/>
    </row>
    <row r="1120" spans="20:20" x14ac:dyDescent="0.3">
      <c r="T1120" s="5"/>
    </row>
    <row r="1121" spans="20:20" x14ac:dyDescent="0.3">
      <c r="T1121" s="5"/>
    </row>
    <row r="1122" spans="20:20" x14ac:dyDescent="0.3">
      <c r="T1122" s="5"/>
    </row>
    <row r="1123" spans="20:20" x14ac:dyDescent="0.3">
      <c r="T1123" s="5"/>
    </row>
    <row r="1124" spans="20:20" x14ac:dyDescent="0.3">
      <c r="T1124" s="5"/>
    </row>
    <row r="1125" spans="20:20" x14ac:dyDescent="0.3">
      <c r="T1125" s="5"/>
    </row>
    <row r="1126" spans="20:20" x14ac:dyDescent="0.3">
      <c r="T1126" s="5"/>
    </row>
    <row r="1127" spans="20:20" x14ac:dyDescent="0.3">
      <c r="T1127" s="5"/>
    </row>
    <row r="1128" spans="20:20" x14ac:dyDescent="0.3">
      <c r="T1128" s="5"/>
    </row>
    <row r="1129" spans="20:20" x14ac:dyDescent="0.3">
      <c r="T1129" s="5"/>
    </row>
    <row r="1130" spans="20:20" x14ac:dyDescent="0.3">
      <c r="T1130" s="5"/>
    </row>
    <row r="1131" spans="20:20" x14ac:dyDescent="0.3">
      <c r="T1131" s="5"/>
    </row>
    <row r="1132" spans="20:20" x14ac:dyDescent="0.3">
      <c r="T1132" s="5"/>
    </row>
    <row r="1133" spans="20:20" x14ac:dyDescent="0.3">
      <c r="T1133" s="5"/>
    </row>
    <row r="1134" spans="20:20" x14ac:dyDescent="0.3">
      <c r="T1134" s="5"/>
    </row>
    <row r="1135" spans="20:20" x14ac:dyDescent="0.3">
      <c r="T1135" s="5"/>
    </row>
    <row r="1136" spans="20:20" x14ac:dyDescent="0.3">
      <c r="T1136" s="5"/>
    </row>
    <row r="1137" spans="20:20" x14ac:dyDescent="0.3">
      <c r="T1137" s="5"/>
    </row>
    <row r="1138" spans="20:20" x14ac:dyDescent="0.3">
      <c r="T1138" s="5"/>
    </row>
    <row r="1139" spans="20:20" x14ac:dyDescent="0.3">
      <c r="T1139" s="5"/>
    </row>
    <row r="1140" spans="20:20" x14ac:dyDescent="0.3">
      <c r="T1140" s="5"/>
    </row>
    <row r="1141" spans="20:20" x14ac:dyDescent="0.3">
      <c r="T1141" s="5"/>
    </row>
    <row r="1142" spans="20:20" x14ac:dyDescent="0.3">
      <c r="T1142" s="5"/>
    </row>
    <row r="1143" spans="20:20" x14ac:dyDescent="0.3">
      <c r="T1143" s="5"/>
    </row>
    <row r="1144" spans="20:20" x14ac:dyDescent="0.3">
      <c r="T1144" s="5"/>
    </row>
    <row r="1145" spans="20:20" x14ac:dyDescent="0.3">
      <c r="T1145" s="5"/>
    </row>
    <row r="1146" spans="20:20" x14ac:dyDescent="0.3">
      <c r="T1146" s="5"/>
    </row>
    <row r="1147" spans="20:20" x14ac:dyDescent="0.3">
      <c r="T1147" s="5"/>
    </row>
    <row r="1148" spans="20:20" x14ac:dyDescent="0.3">
      <c r="T1148" s="5"/>
    </row>
    <row r="1149" spans="20:20" x14ac:dyDescent="0.3">
      <c r="T1149" s="5"/>
    </row>
    <row r="1150" spans="20:20" x14ac:dyDescent="0.3">
      <c r="T1150" s="5"/>
    </row>
    <row r="1151" spans="20:20" x14ac:dyDescent="0.3">
      <c r="T1151" s="5"/>
    </row>
    <row r="1152" spans="20:20" x14ac:dyDescent="0.3">
      <c r="T1152" s="5"/>
    </row>
    <row r="1153" spans="20:20" x14ac:dyDescent="0.3">
      <c r="T1153" s="5"/>
    </row>
    <row r="1154" spans="20:20" x14ac:dyDescent="0.3">
      <c r="T1154" s="5"/>
    </row>
    <row r="1155" spans="20:20" x14ac:dyDescent="0.3">
      <c r="T1155" s="5"/>
    </row>
    <row r="1156" spans="20:20" x14ac:dyDescent="0.3">
      <c r="T1156" s="5"/>
    </row>
    <row r="1157" spans="20:20" x14ac:dyDescent="0.3">
      <c r="T1157" s="5"/>
    </row>
    <row r="1158" spans="20:20" x14ac:dyDescent="0.3">
      <c r="T1158" s="5"/>
    </row>
    <row r="1159" spans="20:20" x14ac:dyDescent="0.3">
      <c r="T1159" s="5"/>
    </row>
    <row r="1160" spans="20:20" x14ac:dyDescent="0.3">
      <c r="T1160" s="5"/>
    </row>
    <row r="1161" spans="20:20" x14ac:dyDescent="0.3">
      <c r="T1161" s="5"/>
    </row>
    <row r="1162" spans="20:20" x14ac:dyDescent="0.3">
      <c r="T1162" s="5"/>
    </row>
    <row r="1163" spans="20:20" x14ac:dyDescent="0.3">
      <c r="T1163" s="5"/>
    </row>
    <row r="1164" spans="20:20" x14ac:dyDescent="0.3">
      <c r="T1164" s="5"/>
    </row>
    <row r="1165" spans="20:20" x14ac:dyDescent="0.3">
      <c r="T1165" s="5"/>
    </row>
    <row r="1166" spans="20:20" x14ac:dyDescent="0.3">
      <c r="T1166" s="5"/>
    </row>
    <row r="1167" spans="20:20" x14ac:dyDescent="0.3">
      <c r="T1167" s="5"/>
    </row>
    <row r="1168" spans="20:20" x14ac:dyDescent="0.3">
      <c r="T1168" s="5"/>
    </row>
    <row r="1169" spans="20:20" x14ac:dyDescent="0.3">
      <c r="T1169" s="5"/>
    </row>
    <row r="1170" spans="20:20" x14ac:dyDescent="0.3">
      <c r="T1170" s="5"/>
    </row>
    <row r="1171" spans="20:20" x14ac:dyDescent="0.3">
      <c r="T1171" s="5"/>
    </row>
    <row r="1172" spans="20:20" x14ac:dyDescent="0.3">
      <c r="T1172" s="5"/>
    </row>
    <row r="1173" spans="20:20" x14ac:dyDescent="0.3">
      <c r="T1173" s="5"/>
    </row>
    <row r="1174" spans="20:20" x14ac:dyDescent="0.3">
      <c r="T1174" s="5"/>
    </row>
    <row r="1175" spans="20:20" x14ac:dyDescent="0.3">
      <c r="T1175" s="5"/>
    </row>
    <row r="1176" spans="20:20" x14ac:dyDescent="0.3">
      <c r="T1176" s="5"/>
    </row>
    <row r="1177" spans="20:20" x14ac:dyDescent="0.3">
      <c r="T1177" s="5"/>
    </row>
    <row r="1178" spans="20:20" x14ac:dyDescent="0.3">
      <c r="T1178" s="5"/>
    </row>
    <row r="1179" spans="20:20" x14ac:dyDescent="0.3">
      <c r="T1179" s="5"/>
    </row>
    <row r="1180" spans="20:20" x14ac:dyDescent="0.3">
      <c r="T1180" s="5"/>
    </row>
    <row r="1181" spans="20:20" x14ac:dyDescent="0.3">
      <c r="T1181" s="5"/>
    </row>
    <row r="1182" spans="20:20" x14ac:dyDescent="0.3">
      <c r="T1182" s="5"/>
    </row>
    <row r="1183" spans="20:20" x14ac:dyDescent="0.3">
      <c r="T1183" s="5"/>
    </row>
    <row r="1184" spans="20:20" x14ac:dyDescent="0.3">
      <c r="T1184" s="5"/>
    </row>
    <row r="1185" spans="20:20" x14ac:dyDescent="0.3">
      <c r="T1185" s="5"/>
    </row>
    <row r="1186" spans="20:20" x14ac:dyDescent="0.3">
      <c r="T1186" s="5"/>
    </row>
    <row r="1187" spans="20:20" x14ac:dyDescent="0.3">
      <c r="T1187" s="5"/>
    </row>
    <row r="1188" spans="20:20" x14ac:dyDescent="0.3">
      <c r="T1188" s="5"/>
    </row>
    <row r="1189" spans="20:20" x14ac:dyDescent="0.3">
      <c r="T1189" s="5"/>
    </row>
    <row r="1190" spans="20:20" x14ac:dyDescent="0.3">
      <c r="T1190" s="5"/>
    </row>
    <row r="1191" spans="20:20" x14ac:dyDescent="0.3">
      <c r="T1191" s="5"/>
    </row>
    <row r="1192" spans="20:20" x14ac:dyDescent="0.3">
      <c r="T1192" s="5"/>
    </row>
    <row r="1193" spans="20:20" x14ac:dyDescent="0.3">
      <c r="T1193" s="5"/>
    </row>
    <row r="1194" spans="20:20" x14ac:dyDescent="0.3">
      <c r="T1194" s="5"/>
    </row>
    <row r="1195" spans="20:20" x14ac:dyDescent="0.3">
      <c r="T1195" s="5"/>
    </row>
    <row r="1196" spans="20:20" x14ac:dyDescent="0.3">
      <c r="T1196" s="5"/>
    </row>
    <row r="1197" spans="20:20" x14ac:dyDescent="0.3">
      <c r="T1197" s="5"/>
    </row>
    <row r="1198" spans="20:20" x14ac:dyDescent="0.3">
      <c r="T1198" s="5"/>
    </row>
    <row r="1199" spans="20:20" x14ac:dyDescent="0.3">
      <c r="T1199" s="5"/>
    </row>
    <row r="1200" spans="20:20" x14ac:dyDescent="0.3">
      <c r="T1200" s="5"/>
    </row>
    <row r="1201" spans="20:20" x14ac:dyDescent="0.3">
      <c r="T1201" s="5"/>
    </row>
    <row r="1202" spans="20:20" x14ac:dyDescent="0.3">
      <c r="T1202" s="5"/>
    </row>
    <row r="1203" spans="20:20" x14ac:dyDescent="0.3">
      <c r="T1203" s="5"/>
    </row>
    <row r="1204" spans="20:20" x14ac:dyDescent="0.3">
      <c r="T1204" s="5"/>
    </row>
    <row r="1205" spans="20:20" x14ac:dyDescent="0.3">
      <c r="T1205" s="5"/>
    </row>
    <row r="1206" spans="20:20" x14ac:dyDescent="0.3">
      <c r="T1206" s="5"/>
    </row>
    <row r="1207" spans="20:20" x14ac:dyDescent="0.3">
      <c r="T1207" s="5"/>
    </row>
    <row r="1208" spans="20:20" x14ac:dyDescent="0.3">
      <c r="T1208" s="5"/>
    </row>
    <row r="1209" spans="20:20" x14ac:dyDescent="0.3">
      <c r="T1209" s="5"/>
    </row>
    <row r="1210" spans="20:20" x14ac:dyDescent="0.3">
      <c r="T1210" s="5"/>
    </row>
    <row r="1211" spans="20:20" x14ac:dyDescent="0.3">
      <c r="T1211" s="5"/>
    </row>
    <row r="1212" spans="20:20" x14ac:dyDescent="0.3">
      <c r="T1212" s="5"/>
    </row>
    <row r="1213" spans="20:20" x14ac:dyDescent="0.3">
      <c r="T1213" s="5"/>
    </row>
    <row r="1214" spans="20:20" x14ac:dyDescent="0.3">
      <c r="T1214" s="5"/>
    </row>
    <row r="1215" spans="20:20" x14ac:dyDescent="0.3">
      <c r="T1215" s="5"/>
    </row>
    <row r="1216" spans="20:20" x14ac:dyDescent="0.3">
      <c r="T1216" s="5"/>
    </row>
    <row r="1217" spans="20:20" x14ac:dyDescent="0.3">
      <c r="T1217" s="5"/>
    </row>
    <row r="1218" spans="20:20" x14ac:dyDescent="0.3">
      <c r="T1218" s="5"/>
    </row>
    <row r="1219" spans="20:20" x14ac:dyDescent="0.3">
      <c r="T1219" s="5"/>
    </row>
    <row r="1220" spans="20:20" x14ac:dyDescent="0.3">
      <c r="T1220" s="5"/>
    </row>
    <row r="1221" spans="20:20" x14ac:dyDescent="0.3">
      <c r="T1221" s="5"/>
    </row>
    <row r="1222" spans="20:20" x14ac:dyDescent="0.3">
      <c r="T1222" s="5"/>
    </row>
    <row r="1223" spans="20:20" x14ac:dyDescent="0.3">
      <c r="T1223" s="5"/>
    </row>
    <row r="1224" spans="20:20" x14ac:dyDescent="0.3">
      <c r="T1224" s="5"/>
    </row>
    <row r="1225" spans="20:20" x14ac:dyDescent="0.3">
      <c r="T1225" s="5"/>
    </row>
    <row r="1226" spans="20:20" x14ac:dyDescent="0.3">
      <c r="T1226" s="5"/>
    </row>
    <row r="1227" spans="20:20" x14ac:dyDescent="0.3">
      <c r="T1227" s="5"/>
    </row>
    <row r="1228" spans="20:20" x14ac:dyDescent="0.3">
      <c r="T1228" s="5"/>
    </row>
    <row r="1229" spans="20:20" x14ac:dyDescent="0.3">
      <c r="T1229" s="5"/>
    </row>
    <row r="1230" spans="20:20" x14ac:dyDescent="0.3">
      <c r="T1230" s="5"/>
    </row>
    <row r="1231" spans="20:20" x14ac:dyDescent="0.3">
      <c r="T1231" s="5"/>
    </row>
    <row r="1232" spans="20:20" x14ac:dyDescent="0.3">
      <c r="T1232" s="5"/>
    </row>
    <row r="1233" spans="20:20" x14ac:dyDescent="0.3">
      <c r="T1233" s="5"/>
    </row>
    <row r="1234" spans="20:20" x14ac:dyDescent="0.3">
      <c r="T1234" s="5"/>
    </row>
    <row r="1235" spans="20:20" x14ac:dyDescent="0.3">
      <c r="T1235" s="5"/>
    </row>
    <row r="1236" spans="20:20" x14ac:dyDescent="0.3">
      <c r="T1236" s="5"/>
    </row>
    <row r="1237" spans="20:20" x14ac:dyDescent="0.3">
      <c r="T1237" s="5"/>
    </row>
    <row r="1238" spans="20:20" x14ac:dyDescent="0.3">
      <c r="T1238" s="5"/>
    </row>
    <row r="1239" spans="20:20" x14ac:dyDescent="0.3">
      <c r="T1239" s="5"/>
    </row>
    <row r="1240" spans="20:20" x14ac:dyDescent="0.3">
      <c r="T1240" s="5"/>
    </row>
    <row r="1241" spans="20:20" x14ac:dyDescent="0.3">
      <c r="T1241" s="5"/>
    </row>
    <row r="1242" spans="20:20" x14ac:dyDescent="0.3">
      <c r="T1242" s="5"/>
    </row>
    <row r="1243" spans="20:20" x14ac:dyDescent="0.3">
      <c r="T1243" s="5"/>
    </row>
    <row r="1244" spans="20:20" x14ac:dyDescent="0.3">
      <c r="T1244" s="5"/>
    </row>
    <row r="1245" spans="20:20" x14ac:dyDescent="0.3">
      <c r="T1245" s="5"/>
    </row>
    <row r="1246" spans="20:20" x14ac:dyDescent="0.3">
      <c r="T1246" s="5"/>
    </row>
    <row r="1247" spans="20:20" x14ac:dyDescent="0.3">
      <c r="T1247" s="5"/>
    </row>
    <row r="1248" spans="20:20" x14ac:dyDescent="0.3">
      <c r="T1248" s="5"/>
    </row>
    <row r="1249" spans="20:20" x14ac:dyDescent="0.3">
      <c r="T1249" s="5"/>
    </row>
    <row r="1250" spans="20:20" x14ac:dyDescent="0.3">
      <c r="T1250" s="5"/>
    </row>
    <row r="1251" spans="20:20" x14ac:dyDescent="0.3">
      <c r="T1251" s="5"/>
    </row>
    <row r="1252" spans="20:20" x14ac:dyDescent="0.3">
      <c r="T1252" s="5"/>
    </row>
    <row r="1253" spans="20:20" x14ac:dyDescent="0.3">
      <c r="T1253" s="5"/>
    </row>
    <row r="1254" spans="20:20" x14ac:dyDescent="0.3">
      <c r="T1254" s="5"/>
    </row>
    <row r="1255" spans="20:20" x14ac:dyDescent="0.3">
      <c r="T1255" s="5"/>
    </row>
    <row r="1256" spans="20:20" x14ac:dyDescent="0.3">
      <c r="T1256" s="5"/>
    </row>
    <row r="1257" spans="20:20" x14ac:dyDescent="0.3">
      <c r="T1257" s="5"/>
    </row>
    <row r="1258" spans="20:20" x14ac:dyDescent="0.3">
      <c r="T1258" s="5"/>
    </row>
    <row r="1259" spans="20:20" x14ac:dyDescent="0.3">
      <c r="T1259" s="5"/>
    </row>
    <row r="1260" spans="20:20" x14ac:dyDescent="0.3">
      <c r="T1260" s="5"/>
    </row>
    <row r="1261" spans="20:20" x14ac:dyDescent="0.3">
      <c r="T1261" s="5"/>
    </row>
    <row r="1262" spans="20:20" x14ac:dyDescent="0.3">
      <c r="T1262" s="5"/>
    </row>
    <row r="1263" spans="20:20" x14ac:dyDescent="0.3">
      <c r="T1263" s="5"/>
    </row>
    <row r="1264" spans="20:20" x14ac:dyDescent="0.3">
      <c r="T1264" s="5"/>
    </row>
    <row r="1265" spans="20:20" x14ac:dyDescent="0.3">
      <c r="T1265" s="5"/>
    </row>
    <row r="1266" spans="20:20" x14ac:dyDescent="0.3">
      <c r="T1266" s="5"/>
    </row>
    <row r="1267" spans="20:20" x14ac:dyDescent="0.3">
      <c r="T1267" s="5"/>
    </row>
    <row r="1268" spans="20:20" x14ac:dyDescent="0.3">
      <c r="T1268" s="5"/>
    </row>
    <row r="1269" spans="20:20" x14ac:dyDescent="0.3">
      <c r="T1269" s="5"/>
    </row>
    <row r="1270" spans="20:20" x14ac:dyDescent="0.3">
      <c r="T1270" s="5"/>
    </row>
    <row r="1271" spans="20:20" x14ac:dyDescent="0.3">
      <c r="T1271" s="5"/>
    </row>
    <row r="1272" spans="20:20" x14ac:dyDescent="0.3">
      <c r="T1272" s="5"/>
    </row>
    <row r="1273" spans="20:20" x14ac:dyDescent="0.3">
      <c r="T1273" s="5"/>
    </row>
    <row r="1274" spans="20:20" x14ac:dyDescent="0.3">
      <c r="T1274" s="5"/>
    </row>
    <row r="1275" spans="20:20" x14ac:dyDescent="0.3">
      <c r="T1275" s="5"/>
    </row>
    <row r="1276" spans="20:20" x14ac:dyDescent="0.3">
      <c r="T1276" s="5"/>
    </row>
    <row r="1277" spans="20:20" x14ac:dyDescent="0.3">
      <c r="T1277" s="5"/>
    </row>
    <row r="1278" spans="20:20" x14ac:dyDescent="0.3">
      <c r="T1278" s="5"/>
    </row>
    <row r="1279" spans="20:20" x14ac:dyDescent="0.3">
      <c r="T1279" s="5"/>
    </row>
    <row r="1280" spans="20:20" x14ac:dyDescent="0.3">
      <c r="T1280" s="5"/>
    </row>
    <row r="1281" spans="20:20" x14ac:dyDescent="0.3">
      <c r="T1281" s="5"/>
    </row>
    <row r="1282" spans="20:20" x14ac:dyDescent="0.3">
      <c r="T1282" s="5"/>
    </row>
    <row r="1283" spans="20:20" x14ac:dyDescent="0.3">
      <c r="T1283" s="5"/>
    </row>
    <row r="1284" spans="20:20" x14ac:dyDescent="0.3">
      <c r="T1284" s="5"/>
    </row>
    <row r="1285" spans="20:20" x14ac:dyDescent="0.3">
      <c r="T1285" s="5"/>
    </row>
    <row r="1286" spans="20:20" x14ac:dyDescent="0.3">
      <c r="T1286" s="5"/>
    </row>
    <row r="1287" spans="20:20" x14ac:dyDescent="0.3">
      <c r="T1287" s="5"/>
    </row>
    <row r="1288" spans="20:20" x14ac:dyDescent="0.3">
      <c r="T1288" s="5"/>
    </row>
    <row r="1289" spans="20:20" x14ac:dyDescent="0.3">
      <c r="T1289" s="5"/>
    </row>
    <row r="1290" spans="20:20" x14ac:dyDescent="0.3">
      <c r="T1290" s="5"/>
    </row>
    <row r="1291" spans="20:20" x14ac:dyDescent="0.3">
      <c r="T1291" s="5"/>
    </row>
    <row r="1292" spans="20:20" x14ac:dyDescent="0.3">
      <c r="T1292" s="5"/>
    </row>
    <row r="1293" spans="20:20" x14ac:dyDescent="0.3">
      <c r="T1293" s="5"/>
    </row>
    <row r="1294" spans="20:20" x14ac:dyDescent="0.3">
      <c r="T1294" s="5"/>
    </row>
    <row r="1295" spans="20:20" x14ac:dyDescent="0.3">
      <c r="T1295" s="5"/>
    </row>
    <row r="1296" spans="20:20" x14ac:dyDescent="0.3">
      <c r="T1296" s="5"/>
    </row>
    <row r="1297" spans="20:20" x14ac:dyDescent="0.3">
      <c r="T1297" s="5"/>
    </row>
    <row r="1298" spans="20:20" x14ac:dyDescent="0.3">
      <c r="T1298" s="5"/>
    </row>
    <row r="1299" spans="20:20" x14ac:dyDescent="0.3">
      <c r="T1299" s="5"/>
    </row>
    <row r="1300" spans="20:20" x14ac:dyDescent="0.3">
      <c r="T1300" s="5"/>
    </row>
    <row r="1301" spans="20:20" x14ac:dyDescent="0.3">
      <c r="T1301" s="5"/>
    </row>
    <row r="1302" spans="20:20" x14ac:dyDescent="0.3">
      <c r="T1302" s="5"/>
    </row>
    <row r="1303" spans="20:20" x14ac:dyDescent="0.3">
      <c r="T1303" s="5"/>
    </row>
    <row r="1304" spans="20:20" x14ac:dyDescent="0.3">
      <c r="T1304" s="5"/>
    </row>
    <row r="1305" spans="20:20" x14ac:dyDescent="0.3">
      <c r="T1305" s="5"/>
    </row>
    <row r="1306" spans="20:20" x14ac:dyDescent="0.3">
      <c r="T1306" s="5"/>
    </row>
    <row r="1307" spans="20:20" x14ac:dyDescent="0.3">
      <c r="T1307" s="5"/>
    </row>
    <row r="1308" spans="20:20" x14ac:dyDescent="0.3">
      <c r="T1308" s="5"/>
    </row>
    <row r="1309" spans="20:20" x14ac:dyDescent="0.3">
      <c r="T1309" s="5"/>
    </row>
    <row r="1310" spans="20:20" x14ac:dyDescent="0.3">
      <c r="T1310" s="5"/>
    </row>
    <row r="1311" spans="20:20" x14ac:dyDescent="0.3">
      <c r="T1311" s="5"/>
    </row>
    <row r="1312" spans="20:20" x14ac:dyDescent="0.3">
      <c r="T1312" s="5"/>
    </row>
    <row r="1313" spans="20:20" x14ac:dyDescent="0.3">
      <c r="T1313" s="5"/>
    </row>
    <row r="1314" spans="20:20" x14ac:dyDescent="0.3">
      <c r="T1314" s="5"/>
    </row>
    <row r="1315" spans="20:20" x14ac:dyDescent="0.3">
      <c r="T1315" s="5"/>
    </row>
    <row r="1316" spans="20:20" x14ac:dyDescent="0.3">
      <c r="T1316" s="5"/>
    </row>
    <row r="1317" spans="20:20" x14ac:dyDescent="0.3">
      <c r="T1317" s="5"/>
    </row>
    <row r="1318" spans="20:20" x14ac:dyDescent="0.3">
      <c r="T1318" s="5"/>
    </row>
    <row r="1319" spans="20:20" x14ac:dyDescent="0.3">
      <c r="T1319" s="5"/>
    </row>
    <row r="1320" spans="20:20" x14ac:dyDescent="0.3">
      <c r="T1320" s="5"/>
    </row>
    <row r="1321" spans="20:20" x14ac:dyDescent="0.3">
      <c r="T1321" s="5"/>
    </row>
    <row r="1322" spans="20:20" x14ac:dyDescent="0.3">
      <c r="T1322" s="5"/>
    </row>
    <row r="1323" spans="20:20" x14ac:dyDescent="0.3">
      <c r="T1323" s="5"/>
    </row>
    <row r="1324" spans="20:20" x14ac:dyDescent="0.3">
      <c r="T1324" s="5"/>
    </row>
    <row r="1325" spans="20:20" x14ac:dyDescent="0.3">
      <c r="T1325" s="5"/>
    </row>
    <row r="1326" spans="20:20" x14ac:dyDescent="0.3">
      <c r="T1326" s="5"/>
    </row>
    <row r="1327" spans="20:20" x14ac:dyDescent="0.3">
      <c r="T1327" s="5"/>
    </row>
    <row r="1328" spans="20:20" x14ac:dyDescent="0.3">
      <c r="T1328" s="5"/>
    </row>
    <row r="1329" spans="20:20" x14ac:dyDescent="0.3">
      <c r="T1329" s="5"/>
    </row>
    <row r="1330" spans="20:20" x14ac:dyDescent="0.3">
      <c r="T1330" s="5"/>
    </row>
    <row r="1331" spans="20:20" x14ac:dyDescent="0.3">
      <c r="T1331" s="5"/>
    </row>
    <row r="1332" spans="20:20" x14ac:dyDescent="0.3">
      <c r="T1332" s="5"/>
    </row>
    <row r="1333" spans="20:20" x14ac:dyDescent="0.3">
      <c r="T1333" s="5"/>
    </row>
    <row r="1334" spans="20:20" x14ac:dyDescent="0.3">
      <c r="T1334" s="5"/>
    </row>
    <row r="1335" spans="20:20" x14ac:dyDescent="0.3">
      <c r="T1335" s="5"/>
    </row>
    <row r="1336" spans="20:20" x14ac:dyDescent="0.3">
      <c r="T1336" s="5"/>
    </row>
    <row r="1337" spans="20:20" x14ac:dyDescent="0.3">
      <c r="T1337" s="5"/>
    </row>
    <row r="1338" spans="20:20" x14ac:dyDescent="0.3">
      <c r="T1338" s="5"/>
    </row>
    <row r="1339" spans="20:20" x14ac:dyDescent="0.3">
      <c r="T1339" s="5"/>
    </row>
    <row r="1340" spans="20:20" x14ac:dyDescent="0.3">
      <c r="T1340" s="5"/>
    </row>
    <row r="1341" spans="20:20" x14ac:dyDescent="0.3">
      <c r="T1341" s="5"/>
    </row>
    <row r="1342" spans="20:20" x14ac:dyDescent="0.3">
      <c r="T1342" s="5"/>
    </row>
    <row r="1343" spans="20:20" x14ac:dyDescent="0.3">
      <c r="T1343" s="5"/>
    </row>
    <row r="1344" spans="20:20" x14ac:dyDescent="0.3">
      <c r="T1344" s="5"/>
    </row>
    <row r="1345" spans="20:20" x14ac:dyDescent="0.3">
      <c r="T1345" s="5"/>
    </row>
    <row r="1346" spans="20:20" x14ac:dyDescent="0.3">
      <c r="T1346" s="5"/>
    </row>
    <row r="1347" spans="20:20" x14ac:dyDescent="0.3">
      <c r="T1347" s="5"/>
    </row>
    <row r="1348" spans="20:20" x14ac:dyDescent="0.3">
      <c r="T1348" s="5"/>
    </row>
    <row r="1349" spans="20:20" x14ac:dyDescent="0.3">
      <c r="T1349" s="5"/>
    </row>
    <row r="1350" spans="20:20" x14ac:dyDescent="0.3">
      <c r="T1350" s="5"/>
    </row>
    <row r="1351" spans="20:20" x14ac:dyDescent="0.3">
      <c r="T1351" s="5"/>
    </row>
    <row r="1352" spans="20:20" x14ac:dyDescent="0.3">
      <c r="T1352" s="5"/>
    </row>
    <row r="1353" spans="20:20" x14ac:dyDescent="0.3">
      <c r="T1353" s="5"/>
    </row>
    <row r="1354" spans="20:20" x14ac:dyDescent="0.3">
      <c r="T1354" s="5"/>
    </row>
    <row r="1355" spans="20:20" x14ac:dyDescent="0.3">
      <c r="T1355" s="5"/>
    </row>
    <row r="1356" spans="20:20" x14ac:dyDescent="0.3">
      <c r="T1356" s="5"/>
    </row>
    <row r="1357" spans="20:20" x14ac:dyDescent="0.3">
      <c r="T1357" s="5"/>
    </row>
    <row r="1358" spans="20:20" x14ac:dyDescent="0.3">
      <c r="T1358" s="5"/>
    </row>
    <row r="1359" spans="20:20" x14ac:dyDescent="0.3">
      <c r="T1359" s="5"/>
    </row>
    <row r="1360" spans="20:20" x14ac:dyDescent="0.3">
      <c r="T1360" s="5"/>
    </row>
    <row r="1361" spans="20:20" x14ac:dyDescent="0.3">
      <c r="T1361" s="5"/>
    </row>
    <row r="1362" spans="20:20" x14ac:dyDescent="0.3">
      <c r="T1362" s="5"/>
    </row>
    <row r="1363" spans="20:20" x14ac:dyDescent="0.3">
      <c r="T1363" s="5"/>
    </row>
    <row r="1364" spans="20:20" x14ac:dyDescent="0.3">
      <c r="T1364" s="5"/>
    </row>
    <row r="1365" spans="20:20" x14ac:dyDescent="0.3">
      <c r="T1365" s="5"/>
    </row>
    <row r="1366" spans="20:20" x14ac:dyDescent="0.3">
      <c r="T1366" s="5"/>
    </row>
    <row r="1367" spans="20:20" x14ac:dyDescent="0.3">
      <c r="T1367" s="5"/>
    </row>
    <row r="1368" spans="20:20" x14ac:dyDescent="0.3">
      <c r="T1368" s="5"/>
    </row>
    <row r="1369" spans="20:20" x14ac:dyDescent="0.3">
      <c r="T1369" s="5"/>
    </row>
    <row r="1370" spans="20:20" x14ac:dyDescent="0.3">
      <c r="T1370" s="5"/>
    </row>
    <row r="1371" spans="20:20" x14ac:dyDescent="0.3">
      <c r="T1371" s="5"/>
    </row>
    <row r="1372" spans="20:20" x14ac:dyDescent="0.3">
      <c r="T1372" s="5"/>
    </row>
    <row r="1373" spans="20:20" x14ac:dyDescent="0.3">
      <c r="T1373" s="5"/>
    </row>
    <row r="1374" spans="20:20" x14ac:dyDescent="0.3">
      <c r="T1374" s="5"/>
    </row>
    <row r="1375" spans="20:20" x14ac:dyDescent="0.3">
      <c r="T1375" s="5"/>
    </row>
    <row r="1376" spans="20:20" x14ac:dyDescent="0.3">
      <c r="T1376" s="5"/>
    </row>
    <row r="1377" spans="20:20" x14ac:dyDescent="0.3">
      <c r="T1377" s="5"/>
    </row>
    <row r="1378" spans="20:20" x14ac:dyDescent="0.3">
      <c r="T1378" s="5"/>
    </row>
    <row r="1379" spans="20:20" x14ac:dyDescent="0.3">
      <c r="T1379" s="5"/>
    </row>
    <row r="1380" spans="20:20" x14ac:dyDescent="0.3">
      <c r="T1380" s="5"/>
    </row>
    <row r="1381" spans="20:20" x14ac:dyDescent="0.3">
      <c r="T1381" s="5"/>
    </row>
    <row r="1382" spans="20:20" x14ac:dyDescent="0.3">
      <c r="T1382" s="5"/>
    </row>
    <row r="1383" spans="20:20" x14ac:dyDescent="0.3">
      <c r="T1383" s="5"/>
    </row>
    <row r="1384" spans="20:20" x14ac:dyDescent="0.3">
      <c r="T1384" s="5"/>
    </row>
    <row r="1385" spans="20:20" x14ac:dyDescent="0.3">
      <c r="T1385" s="5"/>
    </row>
    <row r="1386" spans="20:20" x14ac:dyDescent="0.3">
      <c r="T1386" s="5"/>
    </row>
    <row r="1387" spans="20:20" x14ac:dyDescent="0.3">
      <c r="T1387" s="5"/>
    </row>
    <row r="1388" spans="20:20" x14ac:dyDescent="0.3">
      <c r="T1388" s="5"/>
    </row>
    <row r="1389" spans="20:20" x14ac:dyDescent="0.3">
      <c r="T1389" s="5"/>
    </row>
    <row r="1390" spans="20:20" x14ac:dyDescent="0.3">
      <c r="T1390" s="5"/>
    </row>
    <row r="1391" spans="20:20" x14ac:dyDescent="0.3">
      <c r="T1391" s="5"/>
    </row>
    <row r="1392" spans="20:20" x14ac:dyDescent="0.3">
      <c r="T1392" s="5"/>
    </row>
    <row r="1393" spans="20:20" x14ac:dyDescent="0.3">
      <c r="T1393" s="5"/>
    </row>
    <row r="1394" spans="20:20" x14ac:dyDescent="0.3">
      <c r="T1394" s="5"/>
    </row>
    <row r="1395" spans="20:20" x14ac:dyDescent="0.3">
      <c r="T1395" s="5"/>
    </row>
    <row r="1396" spans="20:20" x14ac:dyDescent="0.3">
      <c r="T1396" s="5"/>
    </row>
    <row r="1397" spans="20:20" x14ac:dyDescent="0.3">
      <c r="T1397" s="5"/>
    </row>
    <row r="1398" spans="20:20" x14ac:dyDescent="0.3">
      <c r="T1398" s="5"/>
    </row>
    <row r="1399" spans="20:20" x14ac:dyDescent="0.3">
      <c r="T1399" s="5"/>
    </row>
    <row r="1400" spans="20:20" x14ac:dyDescent="0.3">
      <c r="T1400" s="5"/>
    </row>
    <row r="1401" spans="20:20" x14ac:dyDescent="0.3">
      <c r="T1401" s="5"/>
    </row>
    <row r="1402" spans="20:20" x14ac:dyDescent="0.3">
      <c r="T1402" s="5"/>
    </row>
    <row r="1403" spans="20:20" x14ac:dyDescent="0.3">
      <c r="T1403" s="5"/>
    </row>
    <row r="1404" spans="20:20" x14ac:dyDescent="0.3">
      <c r="T1404" s="5"/>
    </row>
    <row r="1405" spans="20:20" x14ac:dyDescent="0.3">
      <c r="T1405" s="5"/>
    </row>
    <row r="1406" spans="20:20" x14ac:dyDescent="0.3">
      <c r="T1406" s="5"/>
    </row>
    <row r="1407" spans="20:20" x14ac:dyDescent="0.3">
      <c r="T1407" s="5"/>
    </row>
    <row r="1408" spans="20:20" x14ac:dyDescent="0.3">
      <c r="T1408" s="5"/>
    </row>
    <row r="1409" spans="20:20" x14ac:dyDescent="0.3">
      <c r="T1409" s="5"/>
    </row>
    <row r="1410" spans="20:20" x14ac:dyDescent="0.3">
      <c r="T1410" s="5"/>
    </row>
    <row r="1411" spans="20:20" x14ac:dyDescent="0.3">
      <c r="T1411" s="5"/>
    </row>
    <row r="1412" spans="20:20" x14ac:dyDescent="0.3">
      <c r="T1412" s="5"/>
    </row>
    <row r="1413" spans="20:20" x14ac:dyDescent="0.3">
      <c r="T1413" s="5"/>
    </row>
    <row r="1414" spans="20:20" x14ac:dyDescent="0.3">
      <c r="T1414" s="5"/>
    </row>
    <row r="1415" spans="20:20" x14ac:dyDescent="0.3">
      <c r="T1415" s="5"/>
    </row>
    <row r="1416" spans="20:20" x14ac:dyDescent="0.3">
      <c r="T1416" s="5"/>
    </row>
    <row r="1417" spans="20:20" x14ac:dyDescent="0.3">
      <c r="T1417" s="5"/>
    </row>
    <row r="1418" spans="20:20" x14ac:dyDescent="0.3">
      <c r="T1418" s="5"/>
    </row>
    <row r="1419" spans="20:20" x14ac:dyDescent="0.3">
      <c r="T1419" s="5"/>
    </row>
    <row r="1420" spans="20:20" x14ac:dyDescent="0.3">
      <c r="T1420" s="5"/>
    </row>
    <row r="1421" spans="20:20" x14ac:dyDescent="0.3">
      <c r="T1421" s="5"/>
    </row>
    <row r="1422" spans="20:20" x14ac:dyDescent="0.3">
      <c r="T1422" s="5"/>
    </row>
    <row r="1423" spans="20:20" x14ac:dyDescent="0.3">
      <c r="T1423" s="5"/>
    </row>
    <row r="1424" spans="20:20" x14ac:dyDescent="0.3">
      <c r="T1424" s="5"/>
    </row>
    <row r="1425" spans="20:20" x14ac:dyDescent="0.3">
      <c r="T1425" s="5"/>
    </row>
    <row r="1426" spans="20:20" x14ac:dyDescent="0.3">
      <c r="T1426" s="5"/>
    </row>
    <row r="1427" spans="20:20" x14ac:dyDescent="0.3">
      <c r="T1427" s="5"/>
    </row>
    <row r="1428" spans="20:20" x14ac:dyDescent="0.3">
      <c r="T1428" s="5"/>
    </row>
    <row r="1429" spans="20:20" x14ac:dyDescent="0.3">
      <c r="T1429" s="5"/>
    </row>
    <row r="1430" spans="20:20" x14ac:dyDescent="0.3">
      <c r="T1430" s="5"/>
    </row>
    <row r="1431" spans="20:20" x14ac:dyDescent="0.3">
      <c r="T1431" s="5"/>
    </row>
    <row r="1432" spans="20:20" x14ac:dyDescent="0.3">
      <c r="T1432" s="5"/>
    </row>
    <row r="1433" spans="20:20" x14ac:dyDescent="0.3">
      <c r="T1433" s="5"/>
    </row>
    <row r="1434" spans="20:20" x14ac:dyDescent="0.3">
      <c r="T1434" s="5"/>
    </row>
    <row r="1435" spans="20:20" x14ac:dyDescent="0.3">
      <c r="T1435" s="5"/>
    </row>
    <row r="1436" spans="20:20" x14ac:dyDescent="0.3">
      <c r="T1436" s="5"/>
    </row>
    <row r="1437" spans="20:20" x14ac:dyDescent="0.3">
      <c r="T1437" s="5"/>
    </row>
    <row r="1438" spans="20:20" x14ac:dyDescent="0.3">
      <c r="T1438" s="5"/>
    </row>
    <row r="1439" spans="20:20" x14ac:dyDescent="0.3">
      <c r="T1439" s="5"/>
    </row>
    <row r="1440" spans="20:20" x14ac:dyDescent="0.3">
      <c r="T1440" s="5"/>
    </row>
    <row r="1441" spans="20:20" x14ac:dyDescent="0.3">
      <c r="T1441" s="5"/>
    </row>
    <row r="1442" spans="20:20" x14ac:dyDescent="0.3">
      <c r="T1442" s="5"/>
    </row>
    <row r="1443" spans="20:20" x14ac:dyDescent="0.3">
      <c r="T1443" s="5"/>
    </row>
    <row r="1444" spans="20:20" x14ac:dyDescent="0.3">
      <c r="T1444" s="5"/>
    </row>
    <row r="1445" spans="20:20" x14ac:dyDescent="0.3">
      <c r="T1445" s="5"/>
    </row>
    <row r="1446" spans="20:20" x14ac:dyDescent="0.3">
      <c r="T1446" s="5"/>
    </row>
    <row r="1447" spans="20:20" x14ac:dyDescent="0.3">
      <c r="T1447" s="5"/>
    </row>
    <row r="1448" spans="20:20" x14ac:dyDescent="0.3">
      <c r="T1448" s="5"/>
    </row>
    <row r="1449" spans="20:20" x14ac:dyDescent="0.3">
      <c r="T1449" s="5"/>
    </row>
    <row r="1450" spans="20:20" x14ac:dyDescent="0.3">
      <c r="T1450" s="5"/>
    </row>
    <row r="1451" spans="20:20" x14ac:dyDescent="0.3">
      <c r="T1451" s="5"/>
    </row>
    <row r="1452" spans="20:20" x14ac:dyDescent="0.3">
      <c r="T1452" s="5"/>
    </row>
    <row r="1453" spans="20:20" x14ac:dyDescent="0.3">
      <c r="T1453" s="5"/>
    </row>
    <row r="1454" spans="20:20" x14ac:dyDescent="0.3">
      <c r="T1454" s="5"/>
    </row>
    <row r="1455" spans="20:20" x14ac:dyDescent="0.3">
      <c r="T1455" s="5"/>
    </row>
    <row r="1456" spans="20:20" x14ac:dyDescent="0.3">
      <c r="T1456" s="5"/>
    </row>
    <row r="1457" spans="20:20" x14ac:dyDescent="0.3">
      <c r="T1457" s="5"/>
    </row>
    <row r="1458" spans="20:20" x14ac:dyDescent="0.3">
      <c r="T1458" s="5"/>
    </row>
    <row r="1459" spans="20:20" x14ac:dyDescent="0.3">
      <c r="T1459" s="5"/>
    </row>
    <row r="1460" spans="20:20" x14ac:dyDescent="0.3">
      <c r="T1460" s="5"/>
    </row>
    <row r="1461" spans="20:20" x14ac:dyDescent="0.3">
      <c r="T1461" s="5"/>
    </row>
    <row r="1462" spans="20:20" x14ac:dyDescent="0.3">
      <c r="T1462" s="5"/>
    </row>
    <row r="1463" spans="20:20" x14ac:dyDescent="0.3">
      <c r="T1463" s="5"/>
    </row>
    <row r="1464" spans="20:20" x14ac:dyDescent="0.3">
      <c r="T1464" s="5"/>
    </row>
    <row r="1465" spans="20:20" x14ac:dyDescent="0.3">
      <c r="T1465" s="5"/>
    </row>
    <row r="1466" spans="20:20" x14ac:dyDescent="0.3">
      <c r="T1466" s="5"/>
    </row>
    <row r="1467" spans="20:20" x14ac:dyDescent="0.3">
      <c r="T1467" s="5"/>
    </row>
    <row r="1468" spans="20:20" x14ac:dyDescent="0.3">
      <c r="T1468" s="5"/>
    </row>
    <row r="1469" spans="20:20" x14ac:dyDescent="0.3">
      <c r="T1469" s="5"/>
    </row>
    <row r="1470" spans="20:20" x14ac:dyDescent="0.3">
      <c r="T1470" s="5"/>
    </row>
    <row r="1471" spans="20:20" x14ac:dyDescent="0.3">
      <c r="T1471" s="5"/>
    </row>
    <row r="1472" spans="20:20" x14ac:dyDescent="0.3">
      <c r="T1472" s="5"/>
    </row>
    <row r="1473" spans="20:20" x14ac:dyDescent="0.3">
      <c r="T1473" s="5"/>
    </row>
    <row r="1474" spans="20:20" x14ac:dyDescent="0.3">
      <c r="T1474" s="5"/>
    </row>
    <row r="1475" spans="20:20" x14ac:dyDescent="0.3">
      <c r="T1475" s="5"/>
    </row>
    <row r="1476" spans="20:20" x14ac:dyDescent="0.3">
      <c r="T1476" s="5"/>
    </row>
    <row r="1477" spans="20:20" x14ac:dyDescent="0.3">
      <c r="T1477" s="5"/>
    </row>
    <row r="1478" spans="20:20" x14ac:dyDescent="0.3">
      <c r="T1478" s="5"/>
    </row>
    <row r="1479" spans="20:20" x14ac:dyDescent="0.3">
      <c r="T1479" s="5"/>
    </row>
    <row r="1480" spans="20:20" x14ac:dyDescent="0.3">
      <c r="T1480" s="5"/>
    </row>
    <row r="1481" spans="20:20" x14ac:dyDescent="0.3">
      <c r="T1481" s="5"/>
    </row>
    <row r="1482" spans="20:20" x14ac:dyDescent="0.3">
      <c r="T1482" s="5"/>
    </row>
    <row r="1483" spans="20:20" x14ac:dyDescent="0.3">
      <c r="T1483" s="5"/>
    </row>
    <row r="1484" spans="20:20" x14ac:dyDescent="0.3">
      <c r="T1484" s="5"/>
    </row>
    <row r="1485" spans="20:20" x14ac:dyDescent="0.3">
      <c r="T1485" s="5"/>
    </row>
    <row r="1486" spans="20:20" x14ac:dyDescent="0.3">
      <c r="T1486" s="5"/>
    </row>
    <row r="1487" spans="20:20" x14ac:dyDescent="0.3">
      <c r="T1487" s="5"/>
    </row>
    <row r="1488" spans="20:20" x14ac:dyDescent="0.3">
      <c r="T1488" s="5"/>
    </row>
    <row r="1489" spans="20:20" x14ac:dyDescent="0.3">
      <c r="T1489" s="5"/>
    </row>
    <row r="1490" spans="20:20" x14ac:dyDescent="0.3">
      <c r="T1490" s="5"/>
    </row>
    <row r="1491" spans="20:20" x14ac:dyDescent="0.3">
      <c r="T1491" s="5"/>
    </row>
    <row r="1492" spans="20:20" x14ac:dyDescent="0.3">
      <c r="T1492" s="5"/>
    </row>
    <row r="1493" spans="20:20" x14ac:dyDescent="0.3">
      <c r="T1493" s="5"/>
    </row>
    <row r="1494" spans="20:20" x14ac:dyDescent="0.3">
      <c r="T1494" s="5"/>
    </row>
    <row r="1495" spans="20:20" x14ac:dyDescent="0.3">
      <c r="T1495" s="5"/>
    </row>
    <row r="1496" spans="20:20" x14ac:dyDescent="0.3">
      <c r="T1496" s="5"/>
    </row>
    <row r="1497" spans="20:20" x14ac:dyDescent="0.3">
      <c r="T1497" s="5"/>
    </row>
    <row r="1498" spans="20:20" x14ac:dyDescent="0.3">
      <c r="T1498" s="5"/>
    </row>
    <row r="1499" spans="20:20" x14ac:dyDescent="0.3">
      <c r="T1499" s="5"/>
    </row>
    <row r="1500" spans="20:20" x14ac:dyDescent="0.3">
      <c r="T1500" s="5"/>
    </row>
    <row r="1501" spans="20:20" x14ac:dyDescent="0.3">
      <c r="T1501" s="5"/>
    </row>
    <row r="1502" spans="20:20" x14ac:dyDescent="0.3">
      <c r="T1502" s="5"/>
    </row>
    <row r="1503" spans="20:20" x14ac:dyDescent="0.3">
      <c r="T1503" s="5"/>
    </row>
    <row r="1504" spans="20:20" x14ac:dyDescent="0.3">
      <c r="T1504" s="5"/>
    </row>
    <row r="1505" spans="20:20" x14ac:dyDescent="0.3">
      <c r="T1505" s="5"/>
    </row>
    <row r="1506" spans="20:20" x14ac:dyDescent="0.3">
      <c r="T1506" s="5"/>
    </row>
    <row r="1507" spans="20:20" x14ac:dyDescent="0.3">
      <c r="T1507" s="5"/>
    </row>
    <row r="1508" spans="20:20" x14ac:dyDescent="0.3">
      <c r="T1508" s="5"/>
    </row>
    <row r="1509" spans="20:20" x14ac:dyDescent="0.3">
      <c r="T1509" s="5"/>
    </row>
    <row r="1510" spans="20:20" x14ac:dyDescent="0.3">
      <c r="T1510" s="5"/>
    </row>
    <row r="1511" spans="20:20" x14ac:dyDescent="0.3">
      <c r="T1511" s="5"/>
    </row>
    <row r="1512" spans="20:20" x14ac:dyDescent="0.3">
      <c r="T1512" s="5"/>
    </row>
    <row r="1513" spans="20:20" x14ac:dyDescent="0.3">
      <c r="T1513" s="5"/>
    </row>
    <row r="1514" spans="20:20" x14ac:dyDescent="0.3">
      <c r="T1514" s="5"/>
    </row>
    <row r="1515" spans="20:20" x14ac:dyDescent="0.3">
      <c r="T1515" s="5"/>
    </row>
    <row r="1516" spans="20:20" x14ac:dyDescent="0.3">
      <c r="T1516" s="5"/>
    </row>
    <row r="1517" spans="20:20" x14ac:dyDescent="0.3">
      <c r="T1517" s="5"/>
    </row>
    <row r="1518" spans="20:20" x14ac:dyDescent="0.3">
      <c r="T1518" s="5"/>
    </row>
    <row r="1519" spans="20:20" x14ac:dyDescent="0.3">
      <c r="T1519" s="5"/>
    </row>
    <row r="1520" spans="20:20" x14ac:dyDescent="0.3">
      <c r="T1520" s="5"/>
    </row>
    <row r="1521" spans="20:20" x14ac:dyDescent="0.3">
      <c r="T1521" s="5"/>
    </row>
    <row r="1522" spans="20:20" x14ac:dyDescent="0.3">
      <c r="T1522" s="5"/>
    </row>
    <row r="1523" spans="20:20" x14ac:dyDescent="0.3">
      <c r="T1523" s="5"/>
    </row>
    <row r="1524" spans="20:20" x14ac:dyDescent="0.3">
      <c r="T1524" s="5"/>
    </row>
    <row r="1525" spans="20:20" x14ac:dyDescent="0.3">
      <c r="T1525" s="5"/>
    </row>
    <row r="1526" spans="20:20" x14ac:dyDescent="0.3">
      <c r="T1526" s="5"/>
    </row>
    <row r="1527" spans="20:20" x14ac:dyDescent="0.3">
      <c r="T1527" s="5"/>
    </row>
    <row r="1528" spans="20:20" x14ac:dyDescent="0.3">
      <c r="T1528" s="5"/>
    </row>
    <row r="1529" spans="20:20" x14ac:dyDescent="0.3">
      <c r="T1529" s="5"/>
    </row>
    <row r="1530" spans="20:20" x14ac:dyDescent="0.3">
      <c r="T1530" s="5"/>
    </row>
    <row r="1531" spans="20:20" x14ac:dyDescent="0.3">
      <c r="T1531" s="5"/>
    </row>
    <row r="1532" spans="20:20" x14ac:dyDescent="0.3">
      <c r="T1532" s="5"/>
    </row>
    <row r="1533" spans="20:20" x14ac:dyDescent="0.3">
      <c r="T1533" s="5"/>
    </row>
    <row r="1534" spans="20:20" x14ac:dyDescent="0.3">
      <c r="T1534" s="5"/>
    </row>
    <row r="1535" spans="20:20" x14ac:dyDescent="0.3">
      <c r="T1535" s="5"/>
    </row>
    <row r="1536" spans="20:20" x14ac:dyDescent="0.3">
      <c r="T1536" s="5"/>
    </row>
    <row r="1537" spans="20:20" x14ac:dyDescent="0.3">
      <c r="T1537" s="5"/>
    </row>
    <row r="1538" spans="20:20" x14ac:dyDescent="0.3">
      <c r="T1538" s="5"/>
    </row>
    <row r="1539" spans="20:20" x14ac:dyDescent="0.3">
      <c r="T1539" s="5"/>
    </row>
    <row r="1540" spans="20:20" x14ac:dyDescent="0.3">
      <c r="T1540" s="5"/>
    </row>
    <row r="1541" spans="20:20" x14ac:dyDescent="0.3">
      <c r="T1541" s="5"/>
    </row>
    <row r="1542" spans="20:20" x14ac:dyDescent="0.3">
      <c r="T1542" s="5"/>
    </row>
    <row r="1543" spans="20:20" x14ac:dyDescent="0.3">
      <c r="T1543" s="5"/>
    </row>
    <row r="1544" spans="20:20" x14ac:dyDescent="0.3">
      <c r="T1544" s="5"/>
    </row>
    <row r="1545" spans="20:20" x14ac:dyDescent="0.3">
      <c r="T1545" s="5"/>
    </row>
    <row r="1546" spans="20:20" x14ac:dyDescent="0.3">
      <c r="T1546" s="5"/>
    </row>
    <row r="1547" spans="20:20" x14ac:dyDescent="0.3">
      <c r="T1547" s="5"/>
    </row>
    <row r="1548" spans="20:20" x14ac:dyDescent="0.3">
      <c r="T1548" s="5"/>
    </row>
    <row r="1549" spans="20:20" x14ac:dyDescent="0.3">
      <c r="T1549" s="5"/>
    </row>
    <row r="1550" spans="20:20" x14ac:dyDescent="0.3">
      <c r="T1550" s="5"/>
    </row>
    <row r="1551" spans="20:20" x14ac:dyDescent="0.3">
      <c r="T1551" s="5"/>
    </row>
    <row r="1552" spans="20:20" x14ac:dyDescent="0.3">
      <c r="T1552" s="5"/>
    </row>
    <row r="1553" spans="20:20" x14ac:dyDescent="0.3">
      <c r="T1553" s="5"/>
    </row>
    <row r="1554" spans="20:20" x14ac:dyDescent="0.3">
      <c r="T1554" s="5"/>
    </row>
    <row r="1555" spans="20:20" x14ac:dyDescent="0.3">
      <c r="T1555" s="5"/>
    </row>
    <row r="1556" spans="20:20" x14ac:dyDescent="0.3">
      <c r="T1556" s="5"/>
    </row>
    <row r="1557" spans="20:20" x14ac:dyDescent="0.3">
      <c r="T1557" s="5"/>
    </row>
    <row r="1558" spans="20:20" x14ac:dyDescent="0.3">
      <c r="T1558" s="5"/>
    </row>
    <row r="1559" spans="20:20" x14ac:dyDescent="0.3">
      <c r="T1559" s="5"/>
    </row>
    <row r="1560" spans="20:20" x14ac:dyDescent="0.3">
      <c r="T1560" s="5"/>
    </row>
    <row r="1561" spans="20:20" x14ac:dyDescent="0.3">
      <c r="T1561" s="5"/>
    </row>
    <row r="1562" spans="20:20" x14ac:dyDescent="0.3">
      <c r="T1562" s="5"/>
    </row>
    <row r="1563" spans="20:20" x14ac:dyDescent="0.3">
      <c r="T1563" s="5"/>
    </row>
    <row r="1564" spans="20:20" x14ac:dyDescent="0.3">
      <c r="T1564" s="5"/>
    </row>
    <row r="1565" spans="20:20" x14ac:dyDescent="0.3">
      <c r="T1565" s="5"/>
    </row>
    <row r="1566" spans="20:20" x14ac:dyDescent="0.3">
      <c r="T1566" s="5"/>
    </row>
    <row r="1567" spans="20:20" x14ac:dyDescent="0.3">
      <c r="T1567" s="5"/>
    </row>
    <row r="1568" spans="20:20" x14ac:dyDescent="0.3">
      <c r="T1568" s="5"/>
    </row>
    <row r="1569" spans="20:20" x14ac:dyDescent="0.3">
      <c r="T1569" s="5"/>
    </row>
    <row r="1570" spans="20:20" x14ac:dyDescent="0.3">
      <c r="T1570" s="5"/>
    </row>
    <row r="1571" spans="20:20" x14ac:dyDescent="0.3">
      <c r="T1571" s="5"/>
    </row>
    <row r="1572" spans="20:20" x14ac:dyDescent="0.3">
      <c r="T1572" s="5"/>
    </row>
    <row r="1573" spans="20:20" x14ac:dyDescent="0.3">
      <c r="T1573" s="5"/>
    </row>
    <row r="1574" spans="20:20" x14ac:dyDescent="0.3">
      <c r="T1574" s="5"/>
    </row>
    <row r="1575" spans="20:20" x14ac:dyDescent="0.3">
      <c r="T1575" s="5"/>
    </row>
    <row r="1576" spans="20:20" x14ac:dyDescent="0.3">
      <c r="T1576" s="5"/>
    </row>
    <row r="1577" spans="20:20" x14ac:dyDescent="0.3">
      <c r="T1577" s="5"/>
    </row>
    <row r="1578" spans="20:20" x14ac:dyDescent="0.3">
      <c r="T1578" s="5"/>
    </row>
    <row r="1579" spans="20:20" x14ac:dyDescent="0.3">
      <c r="T1579" s="5"/>
    </row>
    <row r="1580" spans="20:20" x14ac:dyDescent="0.3">
      <c r="T1580" s="5"/>
    </row>
    <row r="1581" spans="20:20" x14ac:dyDescent="0.3">
      <c r="T1581" s="5"/>
    </row>
    <row r="1582" spans="20:20" x14ac:dyDescent="0.3">
      <c r="T1582" s="5"/>
    </row>
    <row r="1583" spans="20:20" x14ac:dyDescent="0.3">
      <c r="T1583" s="5"/>
    </row>
    <row r="1584" spans="20:20" x14ac:dyDescent="0.3">
      <c r="T1584" s="5"/>
    </row>
    <row r="1585" spans="20:20" x14ac:dyDescent="0.3">
      <c r="T1585" s="5"/>
    </row>
    <row r="1586" spans="20:20" x14ac:dyDescent="0.3">
      <c r="T1586" s="5"/>
    </row>
    <row r="1587" spans="20:20" x14ac:dyDescent="0.3">
      <c r="T1587" s="5"/>
    </row>
    <row r="1588" spans="20:20" x14ac:dyDescent="0.3">
      <c r="T1588" s="5"/>
    </row>
    <row r="1589" spans="20:20" x14ac:dyDescent="0.3">
      <c r="T1589" s="5"/>
    </row>
    <row r="1590" spans="20:20" x14ac:dyDescent="0.3">
      <c r="T1590" s="5"/>
    </row>
    <row r="1591" spans="20:20" x14ac:dyDescent="0.3">
      <c r="T1591" s="5"/>
    </row>
    <row r="1592" spans="20:20" x14ac:dyDescent="0.3">
      <c r="T1592" s="5"/>
    </row>
    <row r="1593" spans="20:20" x14ac:dyDescent="0.3">
      <c r="T1593" s="5"/>
    </row>
    <row r="1594" spans="20:20" x14ac:dyDescent="0.3">
      <c r="T1594" s="5"/>
    </row>
    <row r="1595" spans="20:20" x14ac:dyDescent="0.3">
      <c r="T1595" s="5"/>
    </row>
    <row r="1596" spans="20:20" x14ac:dyDescent="0.3">
      <c r="T1596" s="5"/>
    </row>
    <row r="1597" spans="20:20" x14ac:dyDescent="0.3">
      <c r="T1597" s="5"/>
    </row>
    <row r="1598" spans="20:20" x14ac:dyDescent="0.3">
      <c r="T1598" s="5"/>
    </row>
    <row r="1599" spans="20:20" x14ac:dyDescent="0.3">
      <c r="T1599" s="5"/>
    </row>
    <row r="1600" spans="20:20" x14ac:dyDescent="0.3">
      <c r="T1600" s="5"/>
    </row>
    <row r="1601" spans="20:20" x14ac:dyDescent="0.3">
      <c r="T1601" s="5"/>
    </row>
    <row r="1602" spans="20:20" x14ac:dyDescent="0.3">
      <c r="T1602" s="5"/>
    </row>
    <row r="1603" spans="20:20" x14ac:dyDescent="0.3">
      <c r="T1603" s="5"/>
    </row>
    <row r="1604" spans="20:20" x14ac:dyDescent="0.3">
      <c r="T1604" s="5"/>
    </row>
    <row r="1605" spans="20:20" x14ac:dyDescent="0.3">
      <c r="T1605" s="5"/>
    </row>
    <row r="1606" spans="20:20" x14ac:dyDescent="0.3">
      <c r="T1606" s="5"/>
    </row>
    <row r="1607" spans="20:20" x14ac:dyDescent="0.3">
      <c r="T1607" s="5"/>
    </row>
    <row r="1608" spans="20:20" x14ac:dyDescent="0.3">
      <c r="T1608" s="5"/>
    </row>
    <row r="1609" spans="20:20" x14ac:dyDescent="0.3">
      <c r="T1609" s="5"/>
    </row>
    <row r="1610" spans="20:20" x14ac:dyDescent="0.3">
      <c r="T1610" s="5"/>
    </row>
    <row r="1611" spans="20:20" x14ac:dyDescent="0.3">
      <c r="T1611" s="5"/>
    </row>
    <row r="1612" spans="20:20" x14ac:dyDescent="0.3">
      <c r="T1612" s="5"/>
    </row>
    <row r="1613" spans="20:20" x14ac:dyDescent="0.3">
      <c r="T1613" s="5"/>
    </row>
    <row r="1614" spans="20:20" x14ac:dyDescent="0.3">
      <c r="T1614" s="5"/>
    </row>
    <row r="1615" spans="20:20" x14ac:dyDescent="0.3">
      <c r="T1615" s="5"/>
    </row>
    <row r="1616" spans="20:20" x14ac:dyDescent="0.3">
      <c r="T1616" s="5"/>
    </row>
    <row r="1617" spans="20:20" x14ac:dyDescent="0.3">
      <c r="T1617" s="5"/>
    </row>
    <row r="1618" spans="20:20" x14ac:dyDescent="0.3">
      <c r="T1618" s="5"/>
    </row>
    <row r="1619" spans="20:20" x14ac:dyDescent="0.3">
      <c r="T1619" s="5"/>
    </row>
    <row r="1620" spans="20:20" x14ac:dyDescent="0.3">
      <c r="T1620" s="5"/>
    </row>
    <row r="1621" spans="20:20" x14ac:dyDescent="0.3">
      <c r="T1621" s="5"/>
    </row>
    <row r="1622" spans="20:20" x14ac:dyDescent="0.3">
      <c r="T1622" s="5"/>
    </row>
    <row r="1623" spans="20:20" x14ac:dyDescent="0.3">
      <c r="T1623" s="5"/>
    </row>
    <row r="1624" spans="20:20" x14ac:dyDescent="0.3">
      <c r="T1624" s="5"/>
    </row>
    <row r="1625" spans="20:20" x14ac:dyDescent="0.3">
      <c r="T1625" s="5"/>
    </row>
    <row r="1626" spans="20:20" x14ac:dyDescent="0.3">
      <c r="T1626" s="5"/>
    </row>
    <row r="1627" spans="20:20" x14ac:dyDescent="0.3">
      <c r="T1627" s="5"/>
    </row>
    <row r="1628" spans="20:20" x14ac:dyDescent="0.3">
      <c r="T1628" s="5"/>
    </row>
    <row r="1629" spans="20:20" x14ac:dyDescent="0.3">
      <c r="T1629" s="5"/>
    </row>
    <row r="1630" spans="20:20" x14ac:dyDescent="0.3">
      <c r="T1630" s="5"/>
    </row>
    <row r="1631" spans="20:20" x14ac:dyDescent="0.3">
      <c r="T1631" s="5"/>
    </row>
    <row r="1632" spans="20:20" x14ac:dyDescent="0.3">
      <c r="T1632" s="5"/>
    </row>
    <row r="1633" spans="20:20" x14ac:dyDescent="0.3">
      <c r="T1633" s="5"/>
    </row>
    <row r="1634" spans="20:20" x14ac:dyDescent="0.3">
      <c r="T1634" s="5"/>
    </row>
    <row r="1635" spans="20:20" x14ac:dyDescent="0.3">
      <c r="T1635" s="5"/>
    </row>
    <row r="1636" spans="20:20" x14ac:dyDescent="0.3">
      <c r="T1636" s="5"/>
    </row>
    <row r="1637" spans="20:20" x14ac:dyDescent="0.3">
      <c r="T1637" s="5"/>
    </row>
    <row r="1638" spans="20:20" x14ac:dyDescent="0.3">
      <c r="T1638" s="5"/>
    </row>
    <row r="1639" spans="20:20" x14ac:dyDescent="0.3">
      <c r="T1639" s="5"/>
    </row>
    <row r="1640" spans="20:20" x14ac:dyDescent="0.3">
      <c r="T1640" s="5"/>
    </row>
    <row r="1641" spans="20:20" x14ac:dyDescent="0.3">
      <c r="T1641" s="5"/>
    </row>
    <row r="1642" spans="20:20" x14ac:dyDescent="0.3">
      <c r="T1642" s="5"/>
    </row>
    <row r="1643" spans="20:20" x14ac:dyDescent="0.3">
      <c r="T1643" s="5"/>
    </row>
    <row r="1644" spans="20:20" x14ac:dyDescent="0.3">
      <c r="T1644" s="5"/>
    </row>
    <row r="1645" spans="20:20" x14ac:dyDescent="0.3">
      <c r="T1645" s="5"/>
    </row>
    <row r="1646" spans="20:20" x14ac:dyDescent="0.3">
      <c r="T1646" s="5"/>
    </row>
    <row r="1647" spans="20:20" x14ac:dyDescent="0.3">
      <c r="T1647" s="5"/>
    </row>
    <row r="1648" spans="20:20" x14ac:dyDescent="0.3">
      <c r="T1648" s="5"/>
    </row>
    <row r="1649" spans="20:20" x14ac:dyDescent="0.3">
      <c r="T1649" s="5"/>
    </row>
    <row r="1650" spans="20:20" x14ac:dyDescent="0.3">
      <c r="T1650" s="5"/>
    </row>
    <row r="1651" spans="20:20" x14ac:dyDescent="0.3">
      <c r="T1651" s="5"/>
    </row>
    <row r="1652" spans="20:20" x14ac:dyDescent="0.3">
      <c r="T1652" s="5"/>
    </row>
    <row r="1653" spans="20:20" x14ac:dyDescent="0.3">
      <c r="T1653" s="5"/>
    </row>
    <row r="1654" spans="20:20" x14ac:dyDescent="0.3">
      <c r="T1654" s="5"/>
    </row>
    <row r="1655" spans="20:20" x14ac:dyDescent="0.3">
      <c r="T1655" s="5"/>
    </row>
    <row r="1656" spans="20:20" x14ac:dyDescent="0.3">
      <c r="T1656" s="5"/>
    </row>
    <row r="1657" spans="20:20" x14ac:dyDescent="0.3">
      <c r="T1657" s="5"/>
    </row>
    <row r="1658" spans="20:20" x14ac:dyDescent="0.3">
      <c r="T1658" s="5"/>
    </row>
    <row r="1659" spans="20:20" x14ac:dyDescent="0.3">
      <c r="T1659" s="5"/>
    </row>
    <row r="1660" spans="20:20" x14ac:dyDescent="0.3">
      <c r="T1660" s="5"/>
    </row>
    <row r="1661" spans="20:20" x14ac:dyDescent="0.3">
      <c r="T1661" s="5"/>
    </row>
    <row r="1662" spans="20:20" x14ac:dyDescent="0.3">
      <c r="T1662" s="5"/>
    </row>
    <row r="1663" spans="20:20" x14ac:dyDescent="0.3">
      <c r="T1663" s="5"/>
    </row>
    <row r="1664" spans="20:20" x14ac:dyDescent="0.3">
      <c r="T1664" s="5"/>
    </row>
    <row r="1665" spans="20:20" x14ac:dyDescent="0.3">
      <c r="T1665" s="5"/>
    </row>
    <row r="1666" spans="20:20" x14ac:dyDescent="0.3">
      <c r="T1666" s="5"/>
    </row>
    <row r="1667" spans="20:20" x14ac:dyDescent="0.3">
      <c r="T1667" s="5"/>
    </row>
    <row r="1668" spans="20:20" x14ac:dyDescent="0.3">
      <c r="T1668" s="5"/>
    </row>
    <row r="1669" spans="20:20" x14ac:dyDescent="0.3">
      <c r="T1669" s="5"/>
    </row>
    <row r="1670" spans="20:20" x14ac:dyDescent="0.3">
      <c r="T1670" s="5"/>
    </row>
    <row r="1671" spans="20:20" x14ac:dyDescent="0.3">
      <c r="T1671" s="5"/>
    </row>
    <row r="1672" spans="20:20" x14ac:dyDescent="0.3">
      <c r="T1672" s="5"/>
    </row>
    <row r="1673" spans="20:20" x14ac:dyDescent="0.3">
      <c r="T1673" s="5"/>
    </row>
    <row r="1674" spans="20:20" x14ac:dyDescent="0.3">
      <c r="T1674" s="5"/>
    </row>
    <row r="1675" spans="20:20" x14ac:dyDescent="0.3">
      <c r="T1675" s="5"/>
    </row>
    <row r="1676" spans="20:20" x14ac:dyDescent="0.3">
      <c r="T1676" s="5"/>
    </row>
    <row r="1677" spans="20:20" x14ac:dyDescent="0.3">
      <c r="T1677" s="5"/>
    </row>
    <row r="1678" spans="20:20" x14ac:dyDescent="0.3">
      <c r="T1678" s="5"/>
    </row>
    <row r="1679" spans="20:20" x14ac:dyDescent="0.3">
      <c r="T1679" s="5"/>
    </row>
    <row r="1680" spans="20:20" x14ac:dyDescent="0.3">
      <c r="T1680" s="5"/>
    </row>
    <row r="1681" spans="20:20" x14ac:dyDescent="0.3">
      <c r="T1681" s="5"/>
    </row>
    <row r="1682" spans="20:20" x14ac:dyDescent="0.3">
      <c r="T1682" s="5"/>
    </row>
    <row r="1683" spans="20:20" x14ac:dyDescent="0.3">
      <c r="T1683" s="5"/>
    </row>
    <row r="1684" spans="20:20" x14ac:dyDescent="0.3">
      <c r="T1684" s="5"/>
    </row>
    <row r="1685" spans="20:20" x14ac:dyDescent="0.3">
      <c r="T1685" s="5"/>
    </row>
    <row r="1686" spans="20:20" x14ac:dyDescent="0.3">
      <c r="T1686" s="5"/>
    </row>
    <row r="1687" spans="20:20" x14ac:dyDescent="0.3">
      <c r="T1687" s="5"/>
    </row>
    <row r="1688" spans="20:20" x14ac:dyDescent="0.3">
      <c r="T1688" s="5"/>
    </row>
    <row r="1689" spans="20:20" x14ac:dyDescent="0.3">
      <c r="T1689" s="5"/>
    </row>
    <row r="1690" spans="20:20" x14ac:dyDescent="0.3">
      <c r="T1690" s="5"/>
    </row>
    <row r="1691" spans="20:20" x14ac:dyDescent="0.3">
      <c r="T1691" s="5"/>
    </row>
    <row r="1692" spans="20:20" x14ac:dyDescent="0.3">
      <c r="T1692" s="5"/>
    </row>
    <row r="1693" spans="20:20" x14ac:dyDescent="0.3">
      <c r="T1693" s="5"/>
    </row>
    <row r="1694" spans="20:20" x14ac:dyDescent="0.3">
      <c r="T1694" s="5"/>
    </row>
    <row r="1695" spans="20:20" x14ac:dyDescent="0.3">
      <c r="T1695" s="5"/>
    </row>
    <row r="1696" spans="20:20" x14ac:dyDescent="0.3">
      <c r="T1696" s="5"/>
    </row>
    <row r="1697" spans="20:20" x14ac:dyDescent="0.3">
      <c r="T1697" s="5"/>
    </row>
    <row r="1698" spans="20:20" x14ac:dyDescent="0.3">
      <c r="T1698" s="5"/>
    </row>
    <row r="1699" spans="20:20" x14ac:dyDescent="0.3">
      <c r="T1699" s="5"/>
    </row>
    <row r="1700" spans="20:20" x14ac:dyDescent="0.3">
      <c r="T1700" s="5"/>
    </row>
    <row r="1701" spans="20:20" x14ac:dyDescent="0.3">
      <c r="T1701" s="5"/>
    </row>
    <row r="1702" spans="20:20" x14ac:dyDescent="0.3">
      <c r="T1702" s="5"/>
    </row>
    <row r="1703" spans="20:20" x14ac:dyDescent="0.3">
      <c r="T1703" s="5"/>
    </row>
    <row r="1704" spans="20:20" x14ac:dyDescent="0.3">
      <c r="T1704" s="5"/>
    </row>
    <row r="1705" spans="20:20" x14ac:dyDescent="0.3">
      <c r="T1705" s="5"/>
    </row>
    <row r="1706" spans="20:20" x14ac:dyDescent="0.3">
      <c r="T1706" s="5"/>
    </row>
    <row r="1707" spans="20:20" x14ac:dyDescent="0.3">
      <c r="T1707" s="5"/>
    </row>
    <row r="1708" spans="20:20" x14ac:dyDescent="0.3">
      <c r="T1708" s="5"/>
    </row>
    <row r="1709" spans="20:20" x14ac:dyDescent="0.3">
      <c r="T1709" s="5"/>
    </row>
    <row r="1710" spans="20:20" x14ac:dyDescent="0.3">
      <c r="T1710" s="5"/>
    </row>
    <row r="1711" spans="20:20" x14ac:dyDescent="0.3">
      <c r="T1711" s="5"/>
    </row>
    <row r="1712" spans="20:20" x14ac:dyDescent="0.3">
      <c r="T1712" s="5"/>
    </row>
    <row r="1713" spans="20:20" x14ac:dyDescent="0.3">
      <c r="T1713" s="5"/>
    </row>
    <row r="1714" spans="20:20" x14ac:dyDescent="0.3">
      <c r="T1714" s="5"/>
    </row>
    <row r="1715" spans="20:20" x14ac:dyDescent="0.3">
      <c r="T1715" s="5"/>
    </row>
    <row r="1716" spans="20:20" x14ac:dyDescent="0.3">
      <c r="T1716" s="5"/>
    </row>
    <row r="1717" spans="20:20" x14ac:dyDescent="0.3">
      <c r="T1717" s="5"/>
    </row>
    <row r="1718" spans="20:20" x14ac:dyDescent="0.3">
      <c r="T1718" s="5"/>
    </row>
    <row r="1719" spans="20:20" x14ac:dyDescent="0.3">
      <c r="T1719" s="5"/>
    </row>
    <row r="1720" spans="20:20" x14ac:dyDescent="0.3">
      <c r="T1720" s="5"/>
    </row>
    <row r="1721" spans="20:20" x14ac:dyDescent="0.3">
      <c r="T1721" s="5"/>
    </row>
    <row r="1722" spans="20:20" x14ac:dyDescent="0.3">
      <c r="T1722" s="5"/>
    </row>
    <row r="1723" spans="20:20" x14ac:dyDescent="0.3">
      <c r="T1723" s="5"/>
    </row>
    <row r="1724" spans="20:20" x14ac:dyDescent="0.3">
      <c r="T1724" s="5"/>
    </row>
    <row r="1725" spans="20:20" x14ac:dyDescent="0.3">
      <c r="T1725" s="5"/>
    </row>
    <row r="1726" spans="20:20" x14ac:dyDescent="0.3">
      <c r="T1726" s="5"/>
    </row>
    <row r="1727" spans="20:20" x14ac:dyDescent="0.3">
      <c r="T1727" s="5"/>
    </row>
    <row r="1728" spans="20:20" x14ac:dyDescent="0.3">
      <c r="T1728" s="5"/>
    </row>
    <row r="1729" spans="20:20" x14ac:dyDescent="0.3">
      <c r="T1729" s="5"/>
    </row>
    <row r="1730" spans="20:20" x14ac:dyDescent="0.3">
      <c r="T1730" s="5"/>
    </row>
    <row r="1731" spans="20:20" x14ac:dyDescent="0.3">
      <c r="T1731" s="5"/>
    </row>
    <row r="1732" spans="20:20" x14ac:dyDescent="0.3">
      <c r="T1732" s="5"/>
    </row>
    <row r="1733" spans="20:20" x14ac:dyDescent="0.3">
      <c r="T1733" s="5"/>
    </row>
    <row r="1734" spans="20:20" x14ac:dyDescent="0.3">
      <c r="T1734" s="5"/>
    </row>
    <row r="1735" spans="20:20" x14ac:dyDescent="0.3">
      <c r="T1735" s="5"/>
    </row>
    <row r="1736" spans="20:20" x14ac:dyDescent="0.3">
      <c r="T1736" s="5"/>
    </row>
    <row r="1737" spans="20:20" x14ac:dyDescent="0.3">
      <c r="T1737" s="5"/>
    </row>
    <row r="1738" spans="20:20" x14ac:dyDescent="0.3">
      <c r="T1738" s="5"/>
    </row>
    <row r="1739" spans="20:20" x14ac:dyDescent="0.3">
      <c r="T1739" s="5"/>
    </row>
    <row r="1740" spans="20:20" x14ac:dyDescent="0.3">
      <c r="T1740" s="5"/>
    </row>
    <row r="1741" spans="20:20" x14ac:dyDescent="0.3">
      <c r="T1741" s="5"/>
    </row>
    <row r="1742" spans="20:20" x14ac:dyDescent="0.3">
      <c r="T1742" s="5"/>
    </row>
    <row r="1743" spans="20:20" x14ac:dyDescent="0.3">
      <c r="T1743" s="5"/>
    </row>
    <row r="1744" spans="20:20" x14ac:dyDescent="0.3">
      <c r="T1744" s="5"/>
    </row>
    <row r="1745" spans="20:20" x14ac:dyDescent="0.3">
      <c r="T1745" s="5"/>
    </row>
    <row r="1746" spans="20:20" x14ac:dyDescent="0.3">
      <c r="T1746" s="5"/>
    </row>
    <row r="1747" spans="20:20" x14ac:dyDescent="0.3">
      <c r="T1747" s="5"/>
    </row>
    <row r="1748" spans="20:20" x14ac:dyDescent="0.3">
      <c r="T1748" s="5"/>
    </row>
    <row r="1749" spans="20:20" x14ac:dyDescent="0.3">
      <c r="T1749" s="5"/>
    </row>
    <row r="1750" spans="20:20" x14ac:dyDescent="0.3">
      <c r="T1750" s="5"/>
    </row>
    <row r="1751" spans="20:20" x14ac:dyDescent="0.3">
      <c r="T1751" s="5"/>
    </row>
    <row r="1752" spans="20:20" x14ac:dyDescent="0.3">
      <c r="T1752" s="5"/>
    </row>
    <row r="1753" spans="20:20" x14ac:dyDescent="0.3">
      <c r="T1753" s="5"/>
    </row>
    <row r="1754" spans="20:20" x14ac:dyDescent="0.3">
      <c r="T1754" s="5"/>
    </row>
    <row r="1755" spans="20:20" x14ac:dyDescent="0.3">
      <c r="T1755" s="5"/>
    </row>
    <row r="1756" spans="20:20" x14ac:dyDescent="0.3">
      <c r="T1756" s="5"/>
    </row>
    <row r="1757" spans="20:20" x14ac:dyDescent="0.3">
      <c r="T1757" s="5"/>
    </row>
    <row r="1758" spans="20:20" x14ac:dyDescent="0.3">
      <c r="T1758" s="5"/>
    </row>
    <row r="1759" spans="20:20" x14ac:dyDescent="0.3">
      <c r="T1759" s="5"/>
    </row>
    <row r="1760" spans="20:20" x14ac:dyDescent="0.3">
      <c r="T1760" s="5"/>
    </row>
    <row r="1761" spans="20:20" x14ac:dyDescent="0.3">
      <c r="T1761" s="5"/>
    </row>
    <row r="1762" spans="20:20" x14ac:dyDescent="0.3">
      <c r="T1762" s="5"/>
    </row>
    <row r="1763" spans="20:20" x14ac:dyDescent="0.3">
      <c r="T1763" s="5"/>
    </row>
    <row r="1764" spans="20:20" x14ac:dyDescent="0.3">
      <c r="T1764" s="5"/>
    </row>
    <row r="1765" spans="20:20" x14ac:dyDescent="0.3">
      <c r="T1765" s="5"/>
    </row>
    <row r="1766" spans="20:20" x14ac:dyDescent="0.3">
      <c r="T1766" s="5"/>
    </row>
    <row r="1767" spans="20:20" x14ac:dyDescent="0.3">
      <c r="T1767" s="5"/>
    </row>
    <row r="1768" spans="20:20" x14ac:dyDescent="0.3">
      <c r="T1768" s="5"/>
    </row>
    <row r="1769" spans="20:20" x14ac:dyDescent="0.3">
      <c r="T1769" s="5"/>
    </row>
    <row r="1770" spans="20:20" x14ac:dyDescent="0.3">
      <c r="T1770" s="5"/>
    </row>
    <row r="1771" spans="20:20" x14ac:dyDescent="0.3">
      <c r="T1771" s="5"/>
    </row>
    <row r="1772" spans="20:20" x14ac:dyDescent="0.3">
      <c r="T1772" s="5"/>
    </row>
    <row r="1773" spans="20:20" x14ac:dyDescent="0.3">
      <c r="T1773" s="5"/>
    </row>
    <row r="1774" spans="20:20" x14ac:dyDescent="0.3">
      <c r="T1774" s="5"/>
    </row>
    <row r="1775" spans="20:20" x14ac:dyDescent="0.3">
      <c r="T1775" s="5"/>
    </row>
    <row r="1776" spans="20:20" x14ac:dyDescent="0.3">
      <c r="T1776" s="5"/>
    </row>
    <row r="1777" spans="20:20" x14ac:dyDescent="0.3">
      <c r="T1777" s="5"/>
    </row>
    <row r="1778" spans="20:20" x14ac:dyDescent="0.3">
      <c r="T1778" s="5"/>
    </row>
    <row r="1779" spans="20:20" x14ac:dyDescent="0.3">
      <c r="T1779" s="5"/>
    </row>
    <row r="1780" spans="20:20" x14ac:dyDescent="0.3">
      <c r="T1780" s="5"/>
    </row>
    <row r="1781" spans="20:20" x14ac:dyDescent="0.3">
      <c r="T1781" s="5"/>
    </row>
    <row r="1782" spans="20:20" x14ac:dyDescent="0.3">
      <c r="T1782" s="5"/>
    </row>
    <row r="1783" spans="20:20" x14ac:dyDescent="0.3">
      <c r="T1783" s="5"/>
    </row>
    <row r="1784" spans="20:20" x14ac:dyDescent="0.3">
      <c r="T1784" s="5"/>
    </row>
    <row r="1785" spans="20:20" x14ac:dyDescent="0.3">
      <c r="T1785" s="5"/>
    </row>
    <row r="1786" spans="20:20" x14ac:dyDescent="0.3">
      <c r="T1786" s="5"/>
    </row>
    <row r="1787" spans="20:20" x14ac:dyDescent="0.3">
      <c r="T1787" s="5"/>
    </row>
    <row r="1788" spans="20:20" x14ac:dyDescent="0.3">
      <c r="T1788" s="5"/>
    </row>
    <row r="1789" spans="20:20" x14ac:dyDescent="0.3">
      <c r="T1789" s="5"/>
    </row>
    <row r="1790" spans="20:20" x14ac:dyDescent="0.3">
      <c r="T1790" s="5"/>
    </row>
    <row r="1791" spans="20:20" x14ac:dyDescent="0.3">
      <c r="T1791" s="5"/>
    </row>
    <row r="1792" spans="20:20" x14ac:dyDescent="0.3">
      <c r="T1792" s="5"/>
    </row>
    <row r="1793" spans="20:20" x14ac:dyDescent="0.3">
      <c r="T1793" s="5"/>
    </row>
    <row r="1794" spans="20:20" x14ac:dyDescent="0.3">
      <c r="T1794" s="5"/>
    </row>
    <row r="1795" spans="20:20" x14ac:dyDescent="0.3">
      <c r="T1795" s="5"/>
    </row>
    <row r="1796" spans="20:20" x14ac:dyDescent="0.3">
      <c r="T1796" s="5"/>
    </row>
    <row r="1797" spans="20:20" x14ac:dyDescent="0.3">
      <c r="T1797" s="5"/>
    </row>
    <row r="1798" spans="20:20" x14ac:dyDescent="0.3">
      <c r="T1798" s="5"/>
    </row>
    <row r="1799" spans="20:20" x14ac:dyDescent="0.3">
      <c r="T1799" s="5"/>
    </row>
    <row r="1800" spans="20:20" x14ac:dyDescent="0.3">
      <c r="T1800" s="5"/>
    </row>
    <row r="1801" spans="20:20" x14ac:dyDescent="0.3">
      <c r="T1801" s="5"/>
    </row>
    <row r="1802" spans="20:20" x14ac:dyDescent="0.3">
      <c r="T1802" s="5"/>
    </row>
    <row r="1803" spans="20:20" x14ac:dyDescent="0.3">
      <c r="T1803" s="5"/>
    </row>
    <row r="1804" spans="20:20" x14ac:dyDescent="0.3">
      <c r="T1804" s="5"/>
    </row>
    <row r="1805" spans="20:20" x14ac:dyDescent="0.3">
      <c r="T1805" s="5"/>
    </row>
    <row r="1806" spans="20:20" x14ac:dyDescent="0.3">
      <c r="T1806" s="5"/>
    </row>
    <row r="1807" spans="20:20" x14ac:dyDescent="0.3">
      <c r="T1807" s="5"/>
    </row>
    <row r="1808" spans="20:20" x14ac:dyDescent="0.3">
      <c r="T1808" s="5"/>
    </row>
    <row r="1809" spans="20:20" x14ac:dyDescent="0.3">
      <c r="T1809" s="5"/>
    </row>
    <row r="1810" spans="20:20" x14ac:dyDescent="0.3">
      <c r="T1810" s="5"/>
    </row>
    <row r="1811" spans="20:20" x14ac:dyDescent="0.3">
      <c r="T1811" s="5"/>
    </row>
    <row r="1812" spans="20:20" x14ac:dyDescent="0.3">
      <c r="T1812" s="5"/>
    </row>
    <row r="1813" spans="20:20" x14ac:dyDescent="0.3">
      <c r="T1813" s="5"/>
    </row>
    <row r="1814" spans="20:20" x14ac:dyDescent="0.3">
      <c r="T1814" s="5"/>
    </row>
    <row r="1815" spans="20:20" x14ac:dyDescent="0.3">
      <c r="T1815" s="5"/>
    </row>
    <row r="1816" spans="20:20" x14ac:dyDescent="0.3">
      <c r="T1816" s="5"/>
    </row>
    <row r="1817" spans="20:20" x14ac:dyDescent="0.3">
      <c r="T1817" s="5"/>
    </row>
    <row r="1818" spans="20:20" x14ac:dyDescent="0.3">
      <c r="T1818" s="5"/>
    </row>
    <row r="1819" spans="20:20" x14ac:dyDescent="0.3">
      <c r="T1819" s="5"/>
    </row>
    <row r="1820" spans="20:20" x14ac:dyDescent="0.3">
      <c r="T1820" s="5"/>
    </row>
    <row r="1821" spans="20:20" x14ac:dyDescent="0.3">
      <c r="T1821" s="5"/>
    </row>
    <row r="1822" spans="20:20" x14ac:dyDescent="0.3">
      <c r="T1822" s="5"/>
    </row>
    <row r="1823" spans="20:20" x14ac:dyDescent="0.3">
      <c r="T1823" s="5"/>
    </row>
    <row r="1824" spans="20:20" x14ac:dyDescent="0.3">
      <c r="T1824" s="5"/>
    </row>
    <row r="1825" spans="20:20" x14ac:dyDescent="0.3">
      <c r="T1825" s="5"/>
    </row>
    <row r="1826" spans="20:20" x14ac:dyDescent="0.3">
      <c r="T1826" s="5"/>
    </row>
    <row r="1827" spans="20:20" x14ac:dyDescent="0.3">
      <c r="T1827" s="5"/>
    </row>
    <row r="1828" spans="20:20" x14ac:dyDescent="0.3">
      <c r="T1828" s="5"/>
    </row>
    <row r="1829" spans="20:20" x14ac:dyDescent="0.3">
      <c r="T1829" s="5"/>
    </row>
    <row r="1830" spans="20:20" x14ac:dyDescent="0.3">
      <c r="T1830" s="5"/>
    </row>
    <row r="1831" spans="20:20" x14ac:dyDescent="0.3">
      <c r="T1831" s="5"/>
    </row>
    <row r="1832" spans="20:20" x14ac:dyDescent="0.3">
      <c r="T1832" s="5"/>
    </row>
    <row r="1833" spans="20:20" x14ac:dyDescent="0.3">
      <c r="T1833" s="5"/>
    </row>
    <row r="1834" spans="20:20" x14ac:dyDescent="0.3">
      <c r="T1834" s="5"/>
    </row>
    <row r="1835" spans="20:20" x14ac:dyDescent="0.3">
      <c r="T1835" s="5"/>
    </row>
    <row r="1836" spans="20:20" x14ac:dyDescent="0.3">
      <c r="T1836" s="5"/>
    </row>
    <row r="1837" spans="20:20" x14ac:dyDescent="0.3">
      <c r="T1837" s="5"/>
    </row>
    <row r="1838" spans="20:20" x14ac:dyDescent="0.3">
      <c r="T1838" s="5"/>
    </row>
    <row r="1839" spans="20:20" x14ac:dyDescent="0.3">
      <c r="T1839" s="5"/>
    </row>
    <row r="1840" spans="20:20" x14ac:dyDescent="0.3">
      <c r="T1840" s="5"/>
    </row>
    <row r="1841" spans="20:20" x14ac:dyDescent="0.3">
      <c r="T1841" s="5"/>
    </row>
    <row r="1842" spans="20:20" x14ac:dyDescent="0.3">
      <c r="T1842" s="5"/>
    </row>
    <row r="1843" spans="20:20" x14ac:dyDescent="0.3">
      <c r="T1843" s="5"/>
    </row>
    <row r="1844" spans="20:20" x14ac:dyDescent="0.3">
      <c r="T1844" s="5"/>
    </row>
    <row r="1845" spans="20:20" x14ac:dyDescent="0.3">
      <c r="T1845" s="5"/>
    </row>
    <row r="1846" spans="20:20" x14ac:dyDescent="0.3">
      <c r="T1846" s="5"/>
    </row>
    <row r="1847" spans="20:20" x14ac:dyDescent="0.3">
      <c r="T1847" s="5"/>
    </row>
    <row r="1848" spans="20:20" x14ac:dyDescent="0.3">
      <c r="T1848" s="5"/>
    </row>
    <row r="1849" spans="20:20" x14ac:dyDescent="0.3">
      <c r="T1849" s="5"/>
    </row>
    <row r="1850" spans="20:20" x14ac:dyDescent="0.3">
      <c r="T1850" s="5"/>
    </row>
    <row r="1851" spans="20:20" x14ac:dyDescent="0.3">
      <c r="T1851" s="5"/>
    </row>
    <row r="1852" spans="20:20" x14ac:dyDescent="0.3">
      <c r="T1852" s="5"/>
    </row>
    <row r="1853" spans="20:20" x14ac:dyDescent="0.3">
      <c r="T1853" s="5"/>
    </row>
    <row r="1854" spans="20:20" x14ac:dyDescent="0.3">
      <c r="T1854" s="5"/>
    </row>
    <row r="1855" spans="20:20" x14ac:dyDescent="0.3">
      <c r="T1855" s="5"/>
    </row>
    <row r="1856" spans="20:20" x14ac:dyDescent="0.3">
      <c r="T1856" s="5"/>
    </row>
    <row r="1857" spans="20:20" x14ac:dyDescent="0.3">
      <c r="T1857" s="5"/>
    </row>
    <row r="1858" spans="20:20" x14ac:dyDescent="0.3">
      <c r="T1858" s="5"/>
    </row>
    <row r="1859" spans="20:20" x14ac:dyDescent="0.3">
      <c r="T1859" s="5"/>
    </row>
    <row r="1860" spans="20:20" x14ac:dyDescent="0.3">
      <c r="T1860" s="5"/>
    </row>
    <row r="1861" spans="20:20" x14ac:dyDescent="0.3">
      <c r="T1861" s="5"/>
    </row>
    <row r="1862" spans="20:20" x14ac:dyDescent="0.3">
      <c r="T1862" s="5"/>
    </row>
    <row r="1863" spans="20:20" x14ac:dyDescent="0.3">
      <c r="T1863" s="5"/>
    </row>
    <row r="1864" spans="20:20" x14ac:dyDescent="0.3">
      <c r="T1864" s="5"/>
    </row>
    <row r="1865" spans="20:20" x14ac:dyDescent="0.3">
      <c r="T1865" s="5"/>
    </row>
    <row r="1866" spans="20:20" x14ac:dyDescent="0.3">
      <c r="T1866" s="5"/>
    </row>
    <row r="1867" spans="20:20" x14ac:dyDescent="0.3">
      <c r="T1867" s="5"/>
    </row>
    <row r="1868" spans="20:20" x14ac:dyDescent="0.3">
      <c r="T1868" s="5"/>
    </row>
    <row r="1869" spans="20:20" x14ac:dyDescent="0.3">
      <c r="T1869" s="5"/>
    </row>
    <row r="1870" spans="20:20" x14ac:dyDescent="0.3">
      <c r="T1870" s="5"/>
    </row>
    <row r="1871" spans="20:20" x14ac:dyDescent="0.3">
      <c r="T1871" s="5"/>
    </row>
    <row r="1872" spans="20:20" x14ac:dyDescent="0.3">
      <c r="T1872" s="5"/>
    </row>
    <row r="1873" spans="20:20" x14ac:dyDescent="0.3">
      <c r="T1873" s="5"/>
    </row>
    <row r="1874" spans="20:20" x14ac:dyDescent="0.3">
      <c r="T1874" s="5"/>
    </row>
    <row r="1875" spans="20:20" x14ac:dyDescent="0.3">
      <c r="T1875" s="5"/>
    </row>
    <row r="1876" spans="20:20" x14ac:dyDescent="0.3">
      <c r="T1876" s="5"/>
    </row>
    <row r="1877" spans="20:20" x14ac:dyDescent="0.3">
      <c r="T1877" s="5"/>
    </row>
    <row r="1878" spans="20:20" x14ac:dyDescent="0.3">
      <c r="T1878" s="5"/>
    </row>
    <row r="1879" spans="20:20" x14ac:dyDescent="0.3">
      <c r="T1879" s="5"/>
    </row>
    <row r="1880" spans="20:20" x14ac:dyDescent="0.3">
      <c r="T1880" s="5"/>
    </row>
    <row r="1881" spans="20:20" x14ac:dyDescent="0.3">
      <c r="T1881" s="5"/>
    </row>
    <row r="1882" spans="20:20" x14ac:dyDescent="0.3">
      <c r="T1882" s="5"/>
    </row>
    <row r="1883" spans="20:20" x14ac:dyDescent="0.3">
      <c r="T1883" s="5"/>
    </row>
    <row r="1884" spans="20:20" x14ac:dyDescent="0.3">
      <c r="T1884" s="5"/>
    </row>
    <row r="1885" spans="20:20" x14ac:dyDescent="0.3">
      <c r="T1885" s="5"/>
    </row>
    <row r="1886" spans="20:20" x14ac:dyDescent="0.3">
      <c r="T1886" s="5"/>
    </row>
    <row r="1887" spans="20:20" x14ac:dyDescent="0.3">
      <c r="T1887" s="5"/>
    </row>
    <row r="1888" spans="20:20" x14ac:dyDescent="0.3">
      <c r="T1888" s="5"/>
    </row>
    <row r="1889" spans="20:20" x14ac:dyDescent="0.3">
      <c r="T1889" s="5"/>
    </row>
    <row r="1890" spans="20:20" x14ac:dyDescent="0.3">
      <c r="T1890" s="5"/>
    </row>
    <row r="1891" spans="20:20" x14ac:dyDescent="0.3">
      <c r="T1891" s="5"/>
    </row>
    <row r="1892" spans="20:20" x14ac:dyDescent="0.3">
      <c r="T1892" s="5"/>
    </row>
    <row r="1893" spans="20:20" x14ac:dyDescent="0.3">
      <c r="T1893" s="5"/>
    </row>
    <row r="1894" spans="20:20" x14ac:dyDescent="0.3">
      <c r="T1894" s="5"/>
    </row>
    <row r="1895" spans="20:20" x14ac:dyDescent="0.3">
      <c r="T1895" s="5"/>
    </row>
    <row r="1896" spans="20:20" x14ac:dyDescent="0.3">
      <c r="T1896" s="5"/>
    </row>
    <row r="1897" spans="20:20" x14ac:dyDescent="0.3">
      <c r="T1897" s="5"/>
    </row>
    <row r="1898" spans="20:20" x14ac:dyDescent="0.3">
      <c r="T1898" s="5"/>
    </row>
    <row r="1899" spans="20:20" x14ac:dyDescent="0.3">
      <c r="T1899" s="5"/>
    </row>
    <row r="1900" spans="20:20" x14ac:dyDescent="0.3">
      <c r="T1900" s="5"/>
    </row>
    <row r="1901" spans="20:20" x14ac:dyDescent="0.3">
      <c r="T1901" s="5"/>
    </row>
    <row r="1902" spans="20:20" x14ac:dyDescent="0.3">
      <c r="T1902" s="5"/>
    </row>
    <row r="1903" spans="20:20" x14ac:dyDescent="0.3">
      <c r="T1903" s="5"/>
    </row>
    <row r="1904" spans="20:20" x14ac:dyDescent="0.3">
      <c r="T1904" s="5"/>
    </row>
    <row r="1905" spans="20:20" x14ac:dyDescent="0.3">
      <c r="T1905" s="5"/>
    </row>
    <row r="1906" spans="20:20" x14ac:dyDescent="0.3">
      <c r="T1906" s="5"/>
    </row>
    <row r="1907" spans="20:20" x14ac:dyDescent="0.3">
      <c r="T1907" s="5"/>
    </row>
    <row r="1908" spans="20:20" x14ac:dyDescent="0.3">
      <c r="T1908" s="5"/>
    </row>
    <row r="1909" spans="20:20" x14ac:dyDescent="0.3">
      <c r="T1909" s="5"/>
    </row>
    <row r="1910" spans="20:20" x14ac:dyDescent="0.3">
      <c r="T1910" s="5"/>
    </row>
    <row r="1911" spans="20:20" x14ac:dyDescent="0.3">
      <c r="T1911" s="5"/>
    </row>
    <row r="1912" spans="20:20" x14ac:dyDescent="0.3">
      <c r="T1912" s="5"/>
    </row>
    <row r="1913" spans="20:20" x14ac:dyDescent="0.3">
      <c r="T1913" s="5"/>
    </row>
    <row r="1914" spans="20:20" x14ac:dyDescent="0.3">
      <c r="T1914" s="5"/>
    </row>
    <row r="1915" spans="20:20" x14ac:dyDescent="0.3">
      <c r="T1915" s="5"/>
    </row>
    <row r="1916" spans="20:20" x14ac:dyDescent="0.3">
      <c r="T1916" s="5"/>
    </row>
    <row r="1917" spans="20:20" x14ac:dyDescent="0.3">
      <c r="T1917" s="5"/>
    </row>
    <row r="1918" spans="20:20" x14ac:dyDescent="0.3">
      <c r="T1918" s="5"/>
    </row>
    <row r="1919" spans="20:20" x14ac:dyDescent="0.3">
      <c r="T1919" s="5"/>
    </row>
    <row r="1920" spans="20:20" x14ac:dyDescent="0.3">
      <c r="T1920" s="5"/>
    </row>
    <row r="1921" spans="20:20" x14ac:dyDescent="0.3">
      <c r="T1921" s="5"/>
    </row>
    <row r="1922" spans="20:20" x14ac:dyDescent="0.3">
      <c r="T1922" s="5"/>
    </row>
    <row r="1923" spans="20:20" x14ac:dyDescent="0.3">
      <c r="T1923" s="5"/>
    </row>
    <row r="1924" spans="20:20" x14ac:dyDescent="0.3">
      <c r="T1924" s="5"/>
    </row>
    <row r="1925" spans="20:20" x14ac:dyDescent="0.3">
      <c r="T1925" s="5"/>
    </row>
    <row r="1926" spans="20:20" x14ac:dyDescent="0.3">
      <c r="T1926" s="5"/>
    </row>
    <row r="1927" spans="20:20" x14ac:dyDescent="0.3">
      <c r="T1927" s="5"/>
    </row>
    <row r="1928" spans="20:20" x14ac:dyDescent="0.3">
      <c r="T1928" s="5"/>
    </row>
    <row r="1929" spans="20:20" x14ac:dyDescent="0.3">
      <c r="T1929" s="5"/>
    </row>
    <row r="1930" spans="20:20" x14ac:dyDescent="0.3">
      <c r="T1930" s="5"/>
    </row>
    <row r="1931" spans="20:20" x14ac:dyDescent="0.3">
      <c r="T1931" s="5"/>
    </row>
    <row r="1932" spans="20:20" x14ac:dyDescent="0.3">
      <c r="T1932" s="5"/>
    </row>
    <row r="1933" spans="20:20" x14ac:dyDescent="0.3">
      <c r="T1933" s="5"/>
    </row>
    <row r="1934" spans="20:20" x14ac:dyDescent="0.3">
      <c r="T1934" s="5"/>
    </row>
    <row r="1935" spans="20:20" x14ac:dyDescent="0.3">
      <c r="T1935" s="5"/>
    </row>
    <row r="1936" spans="20:20" x14ac:dyDescent="0.3">
      <c r="T1936" s="5"/>
    </row>
    <row r="1937" spans="20:20" x14ac:dyDescent="0.3">
      <c r="T1937" s="5"/>
    </row>
    <row r="1938" spans="20:20" x14ac:dyDescent="0.3">
      <c r="T1938" s="5"/>
    </row>
    <row r="1939" spans="20:20" x14ac:dyDescent="0.3">
      <c r="T1939" s="5"/>
    </row>
    <row r="1940" spans="20:20" x14ac:dyDescent="0.3">
      <c r="T1940" s="5"/>
    </row>
    <row r="1941" spans="20:20" x14ac:dyDescent="0.3">
      <c r="T1941" s="5"/>
    </row>
    <row r="1942" spans="20:20" x14ac:dyDescent="0.3">
      <c r="T1942" s="5"/>
    </row>
    <row r="1943" spans="20:20" x14ac:dyDescent="0.3">
      <c r="T1943" s="5"/>
    </row>
    <row r="1944" spans="20:20" x14ac:dyDescent="0.3">
      <c r="T1944" s="5"/>
    </row>
    <row r="1945" spans="20:20" x14ac:dyDescent="0.3">
      <c r="T1945" s="5"/>
    </row>
    <row r="1946" spans="20:20" x14ac:dyDescent="0.3">
      <c r="T1946" s="5"/>
    </row>
    <row r="1947" spans="20:20" x14ac:dyDescent="0.3">
      <c r="T1947" s="5"/>
    </row>
    <row r="1948" spans="20:20" x14ac:dyDescent="0.3">
      <c r="T1948" s="5"/>
    </row>
    <row r="1949" spans="20:20" x14ac:dyDescent="0.3">
      <c r="T1949" s="5"/>
    </row>
    <row r="1950" spans="20:20" x14ac:dyDescent="0.3">
      <c r="T1950" s="5"/>
    </row>
    <row r="1951" spans="20:20" x14ac:dyDescent="0.3">
      <c r="T1951" s="5"/>
    </row>
    <row r="1952" spans="20:20" x14ac:dyDescent="0.3">
      <c r="T1952" s="5"/>
    </row>
    <row r="1953" spans="20:20" x14ac:dyDescent="0.3">
      <c r="T1953" s="5"/>
    </row>
    <row r="1954" spans="20:20" x14ac:dyDescent="0.3">
      <c r="T1954" s="5"/>
    </row>
    <row r="1955" spans="20:20" x14ac:dyDescent="0.3">
      <c r="T1955" s="5"/>
    </row>
    <row r="1956" spans="20:20" x14ac:dyDescent="0.3">
      <c r="T1956" s="5"/>
    </row>
    <row r="1957" spans="20:20" x14ac:dyDescent="0.3">
      <c r="T1957" s="5"/>
    </row>
    <row r="1958" spans="20:20" x14ac:dyDescent="0.3">
      <c r="T1958" s="5"/>
    </row>
    <row r="1959" spans="20:20" x14ac:dyDescent="0.3">
      <c r="T1959" s="5"/>
    </row>
    <row r="1960" spans="20:20" x14ac:dyDescent="0.3">
      <c r="T1960" s="5"/>
    </row>
    <row r="1961" spans="20:20" x14ac:dyDescent="0.3">
      <c r="T1961" s="5"/>
    </row>
    <row r="1962" spans="20:20" x14ac:dyDescent="0.3">
      <c r="T1962" s="5"/>
    </row>
    <row r="1963" spans="20:20" x14ac:dyDescent="0.3">
      <c r="T1963" s="5"/>
    </row>
    <row r="1964" spans="20:20" x14ac:dyDescent="0.3">
      <c r="T1964" s="5"/>
    </row>
    <row r="1965" spans="20:20" x14ac:dyDescent="0.3">
      <c r="T1965" s="5"/>
    </row>
    <row r="1966" spans="20:20" x14ac:dyDescent="0.3">
      <c r="T1966" s="5"/>
    </row>
    <row r="1967" spans="20:20" x14ac:dyDescent="0.3">
      <c r="T1967" s="5"/>
    </row>
    <row r="1968" spans="20:20" x14ac:dyDescent="0.3">
      <c r="T1968" s="5"/>
    </row>
    <row r="1969" spans="20:20" x14ac:dyDescent="0.3">
      <c r="T1969" s="5"/>
    </row>
    <row r="1970" spans="20:20" x14ac:dyDescent="0.3">
      <c r="T1970" s="5"/>
    </row>
    <row r="1971" spans="20:20" x14ac:dyDescent="0.3">
      <c r="T1971" s="5"/>
    </row>
    <row r="1972" spans="20:20" x14ac:dyDescent="0.3">
      <c r="T1972" s="5"/>
    </row>
    <row r="1973" spans="20:20" x14ac:dyDescent="0.3">
      <c r="T1973" s="5"/>
    </row>
    <row r="1974" spans="20:20" x14ac:dyDescent="0.3">
      <c r="T1974" s="5"/>
    </row>
    <row r="1975" spans="20:20" x14ac:dyDescent="0.3">
      <c r="T1975" s="5"/>
    </row>
    <row r="1976" spans="20:20" x14ac:dyDescent="0.3">
      <c r="T1976" s="5"/>
    </row>
    <row r="1977" spans="20:20" x14ac:dyDescent="0.3">
      <c r="T1977" s="5"/>
    </row>
    <row r="1978" spans="20:20" x14ac:dyDescent="0.3">
      <c r="T1978" s="5"/>
    </row>
    <row r="1979" spans="20:20" x14ac:dyDescent="0.3">
      <c r="T1979" s="5"/>
    </row>
    <row r="1980" spans="20:20" x14ac:dyDescent="0.3">
      <c r="T1980" s="5"/>
    </row>
    <row r="1981" spans="20:20" x14ac:dyDescent="0.3">
      <c r="T1981" s="5"/>
    </row>
    <row r="1982" spans="20:20" x14ac:dyDescent="0.3">
      <c r="T1982" s="5"/>
    </row>
    <row r="1983" spans="20:20" x14ac:dyDescent="0.3">
      <c r="T1983" s="5"/>
    </row>
    <row r="1984" spans="20:20" x14ac:dyDescent="0.3">
      <c r="T1984" s="5"/>
    </row>
    <row r="1985" spans="20:20" x14ac:dyDescent="0.3">
      <c r="T1985" s="5"/>
    </row>
    <row r="1986" spans="20:20" x14ac:dyDescent="0.3">
      <c r="T1986" s="5"/>
    </row>
    <row r="1987" spans="20:20" x14ac:dyDescent="0.3">
      <c r="T1987" s="5"/>
    </row>
    <row r="1988" spans="20:20" x14ac:dyDescent="0.3">
      <c r="T1988" s="5"/>
    </row>
    <row r="1989" spans="20:20" x14ac:dyDescent="0.3">
      <c r="T1989" s="5"/>
    </row>
    <row r="1990" spans="20:20" x14ac:dyDescent="0.3">
      <c r="T1990" s="5"/>
    </row>
    <row r="1991" spans="20:20" x14ac:dyDescent="0.3">
      <c r="T1991" s="5"/>
    </row>
    <row r="1992" spans="20:20" x14ac:dyDescent="0.3">
      <c r="T1992" s="5"/>
    </row>
    <row r="1993" spans="20:20" x14ac:dyDescent="0.3">
      <c r="T1993" s="5"/>
    </row>
    <row r="1994" spans="20:20" x14ac:dyDescent="0.3">
      <c r="T1994" s="5"/>
    </row>
    <row r="1995" spans="20:20" x14ac:dyDescent="0.3">
      <c r="T1995" s="5"/>
    </row>
    <row r="1996" spans="20:20" x14ac:dyDescent="0.3">
      <c r="T1996" s="5"/>
    </row>
    <row r="1997" spans="20:20" x14ac:dyDescent="0.3">
      <c r="T1997" s="5"/>
    </row>
    <row r="1998" spans="20:20" x14ac:dyDescent="0.3">
      <c r="T1998" s="5"/>
    </row>
    <row r="1999" spans="20:20" x14ac:dyDescent="0.3">
      <c r="T1999" s="5"/>
    </row>
    <row r="2000" spans="20:20" x14ac:dyDescent="0.3">
      <c r="T2000" s="5"/>
    </row>
    <row r="2001" spans="20:20" x14ac:dyDescent="0.3">
      <c r="T2001" s="5"/>
    </row>
    <row r="2002" spans="20:20" x14ac:dyDescent="0.3">
      <c r="T2002" s="5"/>
    </row>
    <row r="2003" spans="20:20" x14ac:dyDescent="0.3">
      <c r="T2003" s="5"/>
    </row>
    <row r="2004" spans="20:20" x14ac:dyDescent="0.3">
      <c r="T2004" s="5"/>
    </row>
    <row r="2005" spans="20:20" x14ac:dyDescent="0.3">
      <c r="T2005" s="5"/>
    </row>
    <row r="2006" spans="20:20" x14ac:dyDescent="0.3">
      <c r="T2006" s="5"/>
    </row>
    <row r="2007" spans="20:20" x14ac:dyDescent="0.3">
      <c r="T2007" s="5"/>
    </row>
    <row r="2008" spans="20:20" x14ac:dyDescent="0.3">
      <c r="T2008" s="5"/>
    </row>
    <row r="2009" spans="20:20" x14ac:dyDescent="0.3">
      <c r="T2009" s="5"/>
    </row>
    <row r="2010" spans="20:20" x14ac:dyDescent="0.3">
      <c r="T2010" s="5"/>
    </row>
    <row r="2011" spans="20:20" x14ac:dyDescent="0.3">
      <c r="T2011" s="5"/>
    </row>
    <row r="2012" spans="20:20" x14ac:dyDescent="0.3">
      <c r="T2012" s="5"/>
    </row>
    <row r="2013" spans="20:20" x14ac:dyDescent="0.3">
      <c r="T2013" s="5"/>
    </row>
    <row r="2014" spans="20:20" x14ac:dyDescent="0.3">
      <c r="T2014" s="5"/>
    </row>
    <row r="2015" spans="20:20" x14ac:dyDescent="0.3">
      <c r="T2015" s="5"/>
    </row>
    <row r="2016" spans="20:20" x14ac:dyDescent="0.3">
      <c r="T2016" s="5"/>
    </row>
    <row r="2017" spans="20:20" x14ac:dyDescent="0.3">
      <c r="T2017" s="5"/>
    </row>
    <row r="2018" spans="20:20" x14ac:dyDescent="0.3">
      <c r="T2018" s="5"/>
    </row>
    <row r="2019" spans="20:20" x14ac:dyDescent="0.3">
      <c r="T2019" s="5"/>
    </row>
    <row r="2020" spans="20:20" x14ac:dyDescent="0.3">
      <c r="T2020" s="5"/>
    </row>
    <row r="2021" spans="20:20" x14ac:dyDescent="0.3">
      <c r="T2021" s="5"/>
    </row>
    <row r="2022" spans="20:20" x14ac:dyDescent="0.3">
      <c r="T2022" s="5"/>
    </row>
    <row r="2023" spans="20:20" x14ac:dyDescent="0.3">
      <c r="T2023" s="5"/>
    </row>
    <row r="2024" spans="20:20" x14ac:dyDescent="0.3">
      <c r="T2024" s="5"/>
    </row>
    <row r="2025" spans="20:20" x14ac:dyDescent="0.3">
      <c r="T2025" s="5"/>
    </row>
    <row r="2026" spans="20:20" x14ac:dyDescent="0.3">
      <c r="T2026" s="5"/>
    </row>
    <row r="2027" spans="20:20" x14ac:dyDescent="0.3">
      <c r="T2027" s="5"/>
    </row>
    <row r="2028" spans="20:20" x14ac:dyDescent="0.3">
      <c r="T2028" s="5"/>
    </row>
    <row r="2029" spans="20:20" x14ac:dyDescent="0.3">
      <c r="T2029" s="5"/>
    </row>
    <row r="2030" spans="20:20" x14ac:dyDescent="0.3">
      <c r="T2030" s="5"/>
    </row>
    <row r="2031" spans="20:20" x14ac:dyDescent="0.3">
      <c r="T2031" s="5"/>
    </row>
    <row r="2032" spans="20:20" x14ac:dyDescent="0.3">
      <c r="T2032" s="5"/>
    </row>
    <row r="2033" spans="20:20" x14ac:dyDescent="0.3">
      <c r="T2033" s="5"/>
    </row>
    <row r="2034" spans="20:20" x14ac:dyDescent="0.3">
      <c r="T2034" s="5"/>
    </row>
    <row r="2035" spans="20:20" x14ac:dyDescent="0.3">
      <c r="T2035" s="5"/>
    </row>
    <row r="2036" spans="20:20" x14ac:dyDescent="0.3">
      <c r="T2036" s="5"/>
    </row>
    <row r="2037" spans="20:20" x14ac:dyDescent="0.3">
      <c r="T2037" s="5"/>
    </row>
    <row r="2038" spans="20:20" x14ac:dyDescent="0.3">
      <c r="T2038" s="5"/>
    </row>
    <row r="2039" spans="20:20" x14ac:dyDescent="0.3">
      <c r="T2039" s="5"/>
    </row>
    <row r="2040" spans="20:20" x14ac:dyDescent="0.3">
      <c r="T2040" s="5"/>
    </row>
    <row r="2041" spans="20:20" x14ac:dyDescent="0.3">
      <c r="T2041" s="5"/>
    </row>
    <row r="2042" spans="20:20" x14ac:dyDescent="0.3">
      <c r="T2042" s="5"/>
    </row>
    <row r="2043" spans="20:20" x14ac:dyDescent="0.3">
      <c r="T2043" s="5"/>
    </row>
    <row r="2044" spans="20:20" x14ac:dyDescent="0.3">
      <c r="T2044" s="5"/>
    </row>
    <row r="2045" spans="20:20" x14ac:dyDescent="0.3">
      <c r="T2045" s="5"/>
    </row>
    <row r="2046" spans="20:20" x14ac:dyDescent="0.3">
      <c r="T2046" s="5"/>
    </row>
    <row r="2047" spans="20:20" x14ac:dyDescent="0.3">
      <c r="T2047" s="5"/>
    </row>
    <row r="2048" spans="20:20" x14ac:dyDescent="0.3">
      <c r="T2048" s="5"/>
    </row>
    <row r="2049" spans="20:20" x14ac:dyDescent="0.3">
      <c r="T2049" s="5"/>
    </row>
    <row r="2050" spans="20:20" x14ac:dyDescent="0.3">
      <c r="T2050" s="5"/>
    </row>
    <row r="2051" spans="20:20" x14ac:dyDescent="0.3">
      <c r="T2051" s="5"/>
    </row>
    <row r="2052" spans="20:20" x14ac:dyDescent="0.3">
      <c r="T2052" s="5"/>
    </row>
    <row r="2053" spans="20:20" x14ac:dyDescent="0.3">
      <c r="T2053" s="5"/>
    </row>
    <row r="2054" spans="20:20" x14ac:dyDescent="0.3">
      <c r="T2054" s="5"/>
    </row>
    <row r="2055" spans="20:20" x14ac:dyDescent="0.3">
      <c r="T2055" s="5"/>
    </row>
    <row r="2056" spans="20:20" x14ac:dyDescent="0.3">
      <c r="T2056" s="5"/>
    </row>
    <row r="2057" spans="20:20" x14ac:dyDescent="0.3">
      <c r="T2057" s="5"/>
    </row>
    <row r="2058" spans="20:20" x14ac:dyDescent="0.3">
      <c r="T2058" s="5"/>
    </row>
    <row r="2059" spans="20:20" x14ac:dyDescent="0.3">
      <c r="T2059" s="5"/>
    </row>
    <row r="2060" spans="20:20" x14ac:dyDescent="0.3">
      <c r="T2060" s="5"/>
    </row>
    <row r="2061" spans="20:20" x14ac:dyDescent="0.3">
      <c r="T2061" s="5"/>
    </row>
    <row r="2062" spans="20:20" x14ac:dyDescent="0.3">
      <c r="T2062" s="5"/>
    </row>
    <row r="2063" spans="20:20" x14ac:dyDescent="0.3">
      <c r="T2063" s="5"/>
    </row>
    <row r="2064" spans="20:20" x14ac:dyDescent="0.3">
      <c r="T2064" s="5"/>
    </row>
    <row r="2065" spans="20:20" x14ac:dyDescent="0.3">
      <c r="T2065" s="5"/>
    </row>
    <row r="2066" spans="20:20" x14ac:dyDescent="0.3">
      <c r="T2066" s="5"/>
    </row>
    <row r="2067" spans="20:20" x14ac:dyDescent="0.3">
      <c r="T2067" s="5"/>
    </row>
    <row r="2068" spans="20:20" x14ac:dyDescent="0.3">
      <c r="T2068" s="5"/>
    </row>
    <row r="2069" spans="20:20" x14ac:dyDescent="0.3">
      <c r="T2069" s="5"/>
    </row>
    <row r="2070" spans="20:20" x14ac:dyDescent="0.3">
      <c r="T2070" s="5"/>
    </row>
    <row r="2071" spans="20:20" x14ac:dyDescent="0.3">
      <c r="T2071" s="5"/>
    </row>
    <row r="2072" spans="20:20" x14ac:dyDescent="0.3">
      <c r="T2072" s="5"/>
    </row>
    <row r="2073" spans="20:20" x14ac:dyDescent="0.3">
      <c r="T2073" s="5"/>
    </row>
    <row r="2074" spans="20:20" x14ac:dyDescent="0.3">
      <c r="T2074" s="5"/>
    </row>
    <row r="2075" spans="20:20" x14ac:dyDescent="0.3">
      <c r="T2075" s="5"/>
    </row>
    <row r="2076" spans="20:20" x14ac:dyDescent="0.3">
      <c r="T2076" s="5"/>
    </row>
    <row r="2077" spans="20:20" x14ac:dyDescent="0.3">
      <c r="T2077" s="5"/>
    </row>
    <row r="2078" spans="20:20" x14ac:dyDescent="0.3">
      <c r="T2078" s="5"/>
    </row>
    <row r="2079" spans="20:20" x14ac:dyDescent="0.3">
      <c r="T2079" s="5"/>
    </row>
    <row r="2080" spans="20:20" x14ac:dyDescent="0.3">
      <c r="T2080" s="5"/>
    </row>
    <row r="2081" spans="20:20" x14ac:dyDescent="0.3">
      <c r="T2081" s="5"/>
    </row>
    <row r="2082" spans="20:20" x14ac:dyDescent="0.3">
      <c r="T2082" s="5"/>
    </row>
    <row r="2083" spans="20:20" x14ac:dyDescent="0.3">
      <c r="T2083" s="5"/>
    </row>
    <row r="2084" spans="20:20" x14ac:dyDescent="0.3">
      <c r="T2084" s="5"/>
    </row>
    <row r="2085" spans="20:20" x14ac:dyDescent="0.3">
      <c r="T2085" s="5"/>
    </row>
    <row r="2086" spans="20:20" x14ac:dyDescent="0.3">
      <c r="T2086" s="5"/>
    </row>
    <row r="2087" spans="20:20" x14ac:dyDescent="0.3">
      <c r="T2087" s="5"/>
    </row>
    <row r="2088" spans="20:20" x14ac:dyDescent="0.3">
      <c r="T2088" s="5"/>
    </row>
    <row r="2089" spans="20:20" x14ac:dyDescent="0.3">
      <c r="T2089" s="5"/>
    </row>
    <row r="2090" spans="20:20" x14ac:dyDescent="0.3">
      <c r="T2090" s="5"/>
    </row>
    <row r="2091" spans="20:20" x14ac:dyDescent="0.3">
      <c r="T2091" s="5"/>
    </row>
    <row r="2092" spans="20:20" x14ac:dyDescent="0.3">
      <c r="T2092" s="5"/>
    </row>
    <row r="2093" spans="20:20" x14ac:dyDescent="0.3">
      <c r="T2093" s="5"/>
    </row>
    <row r="2094" spans="20:20" x14ac:dyDescent="0.3">
      <c r="T2094" s="5"/>
    </row>
    <row r="2095" spans="20:20" x14ac:dyDescent="0.3">
      <c r="T2095" s="5"/>
    </row>
    <row r="2096" spans="20:20" x14ac:dyDescent="0.3">
      <c r="T2096" s="5"/>
    </row>
    <row r="2097" spans="20:20" x14ac:dyDescent="0.3">
      <c r="T2097" s="5"/>
    </row>
    <row r="2098" spans="20:20" x14ac:dyDescent="0.3">
      <c r="T2098" s="5"/>
    </row>
    <row r="2099" spans="20:20" x14ac:dyDescent="0.3">
      <c r="T2099" s="5"/>
    </row>
    <row r="2100" spans="20:20" x14ac:dyDescent="0.3">
      <c r="T2100" s="5"/>
    </row>
    <row r="2101" spans="20:20" x14ac:dyDescent="0.3">
      <c r="T2101" s="5"/>
    </row>
    <row r="2102" spans="20:20" x14ac:dyDescent="0.3">
      <c r="T2102" s="5"/>
    </row>
    <row r="2103" spans="20:20" x14ac:dyDescent="0.3">
      <c r="T2103" s="5"/>
    </row>
    <row r="2104" spans="20:20" x14ac:dyDescent="0.3">
      <c r="T2104" s="5"/>
    </row>
    <row r="2105" spans="20:20" x14ac:dyDescent="0.3">
      <c r="T2105" s="5"/>
    </row>
    <row r="2106" spans="20:20" x14ac:dyDescent="0.3">
      <c r="T2106" s="5"/>
    </row>
    <row r="2107" spans="20:20" x14ac:dyDescent="0.3">
      <c r="T2107" s="5"/>
    </row>
    <row r="2108" spans="20:20" x14ac:dyDescent="0.3">
      <c r="T2108" s="5"/>
    </row>
    <row r="2109" spans="20:20" x14ac:dyDescent="0.3">
      <c r="T2109" s="5"/>
    </row>
    <row r="2110" spans="20:20" x14ac:dyDescent="0.3">
      <c r="T2110" s="5"/>
    </row>
    <row r="2111" spans="20:20" x14ac:dyDescent="0.3">
      <c r="T2111" s="5"/>
    </row>
    <row r="2112" spans="20:20" x14ac:dyDescent="0.3">
      <c r="T2112" s="5"/>
    </row>
    <row r="2113" spans="20:20" x14ac:dyDescent="0.3">
      <c r="T2113" s="5"/>
    </row>
    <row r="2114" spans="20:20" x14ac:dyDescent="0.3">
      <c r="T2114" s="5"/>
    </row>
    <row r="2115" spans="20:20" x14ac:dyDescent="0.3">
      <c r="T2115" s="5"/>
    </row>
    <row r="2116" spans="20:20" x14ac:dyDescent="0.3">
      <c r="T2116" s="5"/>
    </row>
    <row r="2117" spans="20:20" x14ac:dyDescent="0.3">
      <c r="T2117" s="5"/>
    </row>
    <row r="2118" spans="20:20" x14ac:dyDescent="0.3">
      <c r="T2118" s="5"/>
    </row>
    <row r="2119" spans="20:20" x14ac:dyDescent="0.3">
      <c r="T2119" s="5"/>
    </row>
    <row r="2120" spans="20:20" x14ac:dyDescent="0.3">
      <c r="T2120" s="5"/>
    </row>
    <row r="2121" spans="20:20" x14ac:dyDescent="0.3">
      <c r="T2121" s="5"/>
    </row>
    <row r="2122" spans="20:20" x14ac:dyDescent="0.3">
      <c r="T2122" s="5"/>
    </row>
    <row r="2123" spans="20:20" x14ac:dyDescent="0.3">
      <c r="T2123" s="5"/>
    </row>
    <row r="2124" spans="20:20" x14ac:dyDescent="0.3">
      <c r="T2124" s="5"/>
    </row>
    <row r="2125" spans="20:20" x14ac:dyDescent="0.3">
      <c r="T2125" s="5"/>
    </row>
    <row r="2126" spans="20:20" x14ac:dyDescent="0.3">
      <c r="T2126" s="5"/>
    </row>
    <row r="2127" spans="20:20" x14ac:dyDescent="0.3">
      <c r="T2127" s="5"/>
    </row>
    <row r="2128" spans="20:20" x14ac:dyDescent="0.3">
      <c r="T2128" s="5"/>
    </row>
    <row r="2129" spans="20:20" x14ac:dyDescent="0.3">
      <c r="T2129" s="5"/>
    </row>
    <row r="2130" spans="20:20" x14ac:dyDescent="0.3">
      <c r="T2130" s="5"/>
    </row>
    <row r="2131" spans="20:20" x14ac:dyDescent="0.3">
      <c r="T2131" s="5"/>
    </row>
    <row r="2132" spans="20:20" x14ac:dyDescent="0.3">
      <c r="T2132" s="5"/>
    </row>
    <row r="2133" spans="20:20" x14ac:dyDescent="0.3">
      <c r="T2133" s="5"/>
    </row>
    <row r="2134" spans="20:20" x14ac:dyDescent="0.3">
      <c r="T2134" s="5"/>
    </row>
    <row r="2135" spans="20:20" x14ac:dyDescent="0.3">
      <c r="T2135" s="5"/>
    </row>
    <row r="2136" spans="20:20" x14ac:dyDescent="0.3">
      <c r="T2136" s="5"/>
    </row>
    <row r="2137" spans="20:20" x14ac:dyDescent="0.3">
      <c r="T2137" s="5"/>
    </row>
    <row r="2138" spans="20:20" x14ac:dyDescent="0.3">
      <c r="T2138" s="5"/>
    </row>
    <row r="2139" spans="20:20" x14ac:dyDescent="0.3">
      <c r="T2139" s="5"/>
    </row>
    <row r="2140" spans="20:20" x14ac:dyDescent="0.3">
      <c r="T2140" s="5"/>
    </row>
    <row r="2141" spans="20:20" x14ac:dyDescent="0.3">
      <c r="T2141" s="5"/>
    </row>
    <row r="2142" spans="20:20" x14ac:dyDescent="0.3">
      <c r="T2142" s="5"/>
    </row>
    <row r="2143" spans="20:20" x14ac:dyDescent="0.3">
      <c r="T2143" s="5"/>
    </row>
    <row r="2144" spans="20:20" x14ac:dyDescent="0.3">
      <c r="T2144" s="5"/>
    </row>
    <row r="2145" spans="20:20" x14ac:dyDescent="0.3">
      <c r="T2145" s="5"/>
    </row>
    <row r="2146" spans="20:20" x14ac:dyDescent="0.3">
      <c r="T2146" s="5"/>
    </row>
    <row r="2147" spans="20:20" x14ac:dyDescent="0.3">
      <c r="T2147" s="5"/>
    </row>
    <row r="2148" spans="20:20" x14ac:dyDescent="0.3">
      <c r="T2148" s="5"/>
    </row>
    <row r="2149" spans="20:20" x14ac:dyDescent="0.3">
      <c r="T2149" s="5"/>
    </row>
    <row r="2150" spans="20:20" x14ac:dyDescent="0.3">
      <c r="T2150" s="5"/>
    </row>
    <row r="2151" spans="20:20" x14ac:dyDescent="0.3">
      <c r="T2151" s="5"/>
    </row>
    <row r="2152" spans="20:20" x14ac:dyDescent="0.3">
      <c r="T2152" s="5"/>
    </row>
    <row r="2153" spans="20:20" x14ac:dyDescent="0.3">
      <c r="T2153" s="5"/>
    </row>
    <row r="2154" spans="20:20" x14ac:dyDescent="0.3">
      <c r="T2154" s="5"/>
    </row>
    <row r="2155" spans="20:20" x14ac:dyDescent="0.3">
      <c r="T2155" s="5"/>
    </row>
    <row r="2156" spans="20:20" x14ac:dyDescent="0.3">
      <c r="T2156" s="5"/>
    </row>
    <row r="2157" spans="20:20" x14ac:dyDescent="0.3">
      <c r="T2157" s="5"/>
    </row>
    <row r="2158" spans="20:20" x14ac:dyDescent="0.3">
      <c r="T2158" s="5"/>
    </row>
    <row r="2159" spans="20:20" x14ac:dyDescent="0.3">
      <c r="T2159" s="5"/>
    </row>
    <row r="2160" spans="20:20" x14ac:dyDescent="0.3">
      <c r="T2160" s="5"/>
    </row>
    <row r="2161" spans="20:20" x14ac:dyDescent="0.3">
      <c r="T2161" s="5"/>
    </row>
    <row r="2162" spans="20:20" x14ac:dyDescent="0.3">
      <c r="T2162" s="5"/>
    </row>
    <row r="2163" spans="20:20" x14ac:dyDescent="0.3">
      <c r="T2163" s="5"/>
    </row>
    <row r="2164" spans="20:20" x14ac:dyDescent="0.3">
      <c r="T2164" s="5"/>
    </row>
    <row r="2165" spans="20:20" x14ac:dyDescent="0.3">
      <c r="T2165" s="5"/>
    </row>
    <row r="2166" spans="20:20" x14ac:dyDescent="0.3">
      <c r="T2166" s="5"/>
    </row>
    <row r="2167" spans="20:20" x14ac:dyDescent="0.3">
      <c r="T2167" s="5"/>
    </row>
    <row r="2168" spans="20:20" x14ac:dyDescent="0.3">
      <c r="T2168" s="5"/>
    </row>
    <row r="2169" spans="20:20" x14ac:dyDescent="0.3">
      <c r="T2169" s="5"/>
    </row>
    <row r="2170" spans="20:20" x14ac:dyDescent="0.3">
      <c r="T2170" s="5"/>
    </row>
    <row r="2171" spans="20:20" x14ac:dyDescent="0.3">
      <c r="T2171" s="5"/>
    </row>
    <row r="2172" spans="20:20" x14ac:dyDescent="0.3">
      <c r="T2172" s="5"/>
    </row>
    <row r="2173" spans="20:20" x14ac:dyDescent="0.3">
      <c r="T2173" s="5"/>
    </row>
    <row r="2174" spans="20:20" x14ac:dyDescent="0.3">
      <c r="T2174" s="5"/>
    </row>
    <row r="2175" spans="20:20" x14ac:dyDescent="0.3">
      <c r="T2175" s="5"/>
    </row>
    <row r="2176" spans="20:20" x14ac:dyDescent="0.3">
      <c r="T2176" s="5"/>
    </row>
    <row r="2177" spans="20:20" x14ac:dyDescent="0.3">
      <c r="T2177" s="5"/>
    </row>
    <row r="2178" spans="20:20" x14ac:dyDescent="0.3">
      <c r="T2178" s="5"/>
    </row>
    <row r="2179" spans="20:20" x14ac:dyDescent="0.3">
      <c r="T2179" s="5"/>
    </row>
    <row r="2180" spans="20:20" x14ac:dyDescent="0.3">
      <c r="T2180" s="5"/>
    </row>
    <row r="2181" spans="20:20" x14ac:dyDescent="0.3">
      <c r="T2181" s="5"/>
    </row>
    <row r="2182" spans="20:20" x14ac:dyDescent="0.3">
      <c r="T2182" s="5"/>
    </row>
    <row r="2183" spans="20:20" x14ac:dyDescent="0.3">
      <c r="T2183" s="5"/>
    </row>
    <row r="2184" spans="20:20" x14ac:dyDescent="0.3">
      <c r="T2184" s="5"/>
    </row>
    <row r="2185" spans="20:20" x14ac:dyDescent="0.3">
      <c r="T2185" s="5"/>
    </row>
    <row r="2186" spans="20:20" x14ac:dyDescent="0.3">
      <c r="T2186" s="5"/>
    </row>
    <row r="2187" spans="20:20" x14ac:dyDescent="0.3">
      <c r="T2187" s="5"/>
    </row>
    <row r="2188" spans="20:20" x14ac:dyDescent="0.3">
      <c r="T2188" s="5"/>
    </row>
    <row r="2189" spans="20:20" x14ac:dyDescent="0.3">
      <c r="T2189" s="5"/>
    </row>
    <row r="2190" spans="20:20" x14ac:dyDescent="0.3">
      <c r="T2190" s="5"/>
    </row>
    <row r="2191" spans="20:20" x14ac:dyDescent="0.3">
      <c r="T2191" s="5"/>
    </row>
    <row r="2192" spans="20:20" x14ac:dyDescent="0.3">
      <c r="T2192" s="5"/>
    </row>
    <row r="2193" spans="20:20" x14ac:dyDescent="0.3">
      <c r="T2193" s="5"/>
    </row>
    <row r="2194" spans="20:20" x14ac:dyDescent="0.3">
      <c r="T2194" s="5"/>
    </row>
    <row r="2195" spans="20:20" x14ac:dyDescent="0.3">
      <c r="T2195" s="5"/>
    </row>
    <row r="2196" spans="20:20" x14ac:dyDescent="0.3">
      <c r="T2196" s="5"/>
    </row>
    <row r="2197" spans="20:20" x14ac:dyDescent="0.3">
      <c r="T2197" s="5"/>
    </row>
    <row r="2198" spans="20:20" x14ac:dyDescent="0.3">
      <c r="T2198" s="5"/>
    </row>
    <row r="2199" spans="20:20" x14ac:dyDescent="0.3">
      <c r="T2199" s="5"/>
    </row>
    <row r="2200" spans="20:20" x14ac:dyDescent="0.3">
      <c r="T2200" s="5"/>
    </row>
    <row r="2201" spans="20:20" x14ac:dyDescent="0.3">
      <c r="T2201" s="5"/>
    </row>
    <row r="2202" spans="20:20" x14ac:dyDescent="0.3">
      <c r="T2202" s="5"/>
    </row>
    <row r="2203" spans="20:20" x14ac:dyDescent="0.3">
      <c r="T2203" s="5"/>
    </row>
    <row r="2204" spans="20:20" x14ac:dyDescent="0.3">
      <c r="T2204" s="5"/>
    </row>
    <row r="2205" spans="20:20" x14ac:dyDescent="0.3">
      <c r="T2205" s="5"/>
    </row>
    <row r="2206" spans="20:20" x14ac:dyDescent="0.3">
      <c r="T2206" s="5"/>
    </row>
    <row r="2207" spans="20:20" x14ac:dyDescent="0.3">
      <c r="T2207" s="5"/>
    </row>
    <row r="2208" spans="20:20" x14ac:dyDescent="0.3">
      <c r="T2208" s="5"/>
    </row>
    <row r="2209" spans="20:20" x14ac:dyDescent="0.3">
      <c r="T2209" s="5"/>
    </row>
    <row r="2210" spans="20:20" x14ac:dyDescent="0.3">
      <c r="T2210" s="5"/>
    </row>
    <row r="2211" spans="20:20" x14ac:dyDescent="0.3">
      <c r="T2211" s="5"/>
    </row>
    <row r="2212" spans="20:20" x14ac:dyDescent="0.3">
      <c r="T2212" s="5"/>
    </row>
    <row r="2213" spans="20:20" x14ac:dyDescent="0.3">
      <c r="T2213" s="5"/>
    </row>
    <row r="2214" spans="20:20" x14ac:dyDescent="0.3">
      <c r="T2214" s="5"/>
    </row>
    <row r="2215" spans="20:20" x14ac:dyDescent="0.3">
      <c r="T2215" s="5"/>
    </row>
    <row r="2216" spans="20:20" x14ac:dyDescent="0.3">
      <c r="T2216" s="5"/>
    </row>
    <row r="2217" spans="20:20" x14ac:dyDescent="0.3">
      <c r="T2217" s="5"/>
    </row>
    <row r="2218" spans="20:20" x14ac:dyDescent="0.3">
      <c r="T2218" s="5"/>
    </row>
    <row r="2219" spans="20:20" x14ac:dyDescent="0.3">
      <c r="T2219" s="5"/>
    </row>
    <row r="2220" spans="20:20" x14ac:dyDescent="0.3">
      <c r="T2220" s="5"/>
    </row>
    <row r="2221" spans="20:20" x14ac:dyDescent="0.3">
      <c r="T2221" s="5"/>
    </row>
    <row r="2222" spans="20:20" x14ac:dyDescent="0.3">
      <c r="T2222" s="5"/>
    </row>
    <row r="2223" spans="20:20" x14ac:dyDescent="0.3">
      <c r="T2223" s="5"/>
    </row>
    <row r="2224" spans="20:20" x14ac:dyDescent="0.3">
      <c r="T2224" s="5"/>
    </row>
    <row r="2225" spans="20:20" x14ac:dyDescent="0.3">
      <c r="T2225" s="5"/>
    </row>
    <row r="2226" spans="20:20" x14ac:dyDescent="0.3">
      <c r="T2226" s="5"/>
    </row>
    <row r="2227" spans="20:20" x14ac:dyDescent="0.3">
      <c r="T2227" s="5"/>
    </row>
    <row r="2228" spans="20:20" x14ac:dyDescent="0.3">
      <c r="T2228" s="5"/>
    </row>
    <row r="2229" spans="20:20" x14ac:dyDescent="0.3">
      <c r="T2229" s="5"/>
    </row>
    <row r="2230" spans="20:20" x14ac:dyDescent="0.3">
      <c r="T2230" s="5"/>
    </row>
    <row r="2231" spans="20:20" x14ac:dyDescent="0.3">
      <c r="T2231" s="5"/>
    </row>
    <row r="2232" spans="20:20" x14ac:dyDescent="0.3">
      <c r="T2232" s="5"/>
    </row>
    <row r="2233" spans="20:20" x14ac:dyDescent="0.3">
      <c r="T2233" s="5"/>
    </row>
    <row r="2234" spans="20:20" x14ac:dyDescent="0.3">
      <c r="T2234" s="5"/>
    </row>
    <row r="2235" spans="20:20" x14ac:dyDescent="0.3">
      <c r="T2235" s="5"/>
    </row>
    <row r="2236" spans="20:20" x14ac:dyDescent="0.3">
      <c r="T2236" s="5"/>
    </row>
    <row r="2237" spans="20:20" x14ac:dyDescent="0.3">
      <c r="T2237" s="5"/>
    </row>
    <row r="2238" spans="20:20" x14ac:dyDescent="0.3">
      <c r="T2238" s="5"/>
    </row>
    <row r="2239" spans="20:20" x14ac:dyDescent="0.3">
      <c r="T2239" s="5"/>
    </row>
    <row r="2240" spans="20:20" x14ac:dyDescent="0.3">
      <c r="T2240" s="5"/>
    </row>
    <row r="2241" spans="20:20" x14ac:dyDescent="0.3">
      <c r="T2241" s="5"/>
    </row>
    <row r="2242" spans="20:20" x14ac:dyDescent="0.3">
      <c r="T2242" s="5"/>
    </row>
    <row r="2243" spans="20:20" x14ac:dyDescent="0.3">
      <c r="T2243" s="5"/>
    </row>
    <row r="2244" spans="20:20" x14ac:dyDescent="0.3">
      <c r="T2244" s="5"/>
    </row>
    <row r="2245" spans="20:20" x14ac:dyDescent="0.3">
      <c r="T2245" s="5"/>
    </row>
    <row r="2246" spans="20:20" x14ac:dyDescent="0.3">
      <c r="T2246" s="5"/>
    </row>
    <row r="2247" spans="20:20" x14ac:dyDescent="0.3">
      <c r="T2247" s="5"/>
    </row>
    <row r="2248" spans="20:20" x14ac:dyDescent="0.3">
      <c r="T2248" s="5"/>
    </row>
    <row r="2249" spans="20:20" x14ac:dyDescent="0.3">
      <c r="T2249" s="5"/>
    </row>
    <row r="2250" spans="20:20" x14ac:dyDescent="0.3">
      <c r="T2250" s="5"/>
    </row>
    <row r="2251" spans="20:20" x14ac:dyDescent="0.3">
      <c r="T2251" s="5"/>
    </row>
    <row r="2252" spans="20:20" x14ac:dyDescent="0.3">
      <c r="T2252" s="5"/>
    </row>
    <row r="2253" spans="20:20" x14ac:dyDescent="0.3">
      <c r="T2253" s="5"/>
    </row>
    <row r="2254" spans="20:20" x14ac:dyDescent="0.3">
      <c r="T2254" s="5"/>
    </row>
    <row r="2255" spans="20:20" x14ac:dyDescent="0.3">
      <c r="T2255" s="5"/>
    </row>
    <row r="2256" spans="20:20" x14ac:dyDescent="0.3">
      <c r="T2256" s="5"/>
    </row>
    <row r="2257" spans="20:20" x14ac:dyDescent="0.3">
      <c r="T2257" s="5"/>
    </row>
    <row r="2258" spans="20:20" x14ac:dyDescent="0.3">
      <c r="T2258" s="5"/>
    </row>
    <row r="2259" spans="20:20" x14ac:dyDescent="0.3">
      <c r="T2259" s="5"/>
    </row>
    <row r="2260" spans="20:20" x14ac:dyDescent="0.3">
      <c r="T2260" s="5"/>
    </row>
    <row r="2261" spans="20:20" x14ac:dyDescent="0.3">
      <c r="T2261" s="5"/>
    </row>
    <row r="2262" spans="20:20" x14ac:dyDescent="0.3">
      <c r="T2262" s="5"/>
    </row>
    <row r="2263" spans="20:20" x14ac:dyDescent="0.3">
      <c r="T2263" s="5"/>
    </row>
    <row r="2264" spans="20:20" x14ac:dyDescent="0.3">
      <c r="T2264" s="5"/>
    </row>
    <row r="2265" spans="20:20" x14ac:dyDescent="0.3">
      <c r="T2265" s="5"/>
    </row>
    <row r="2266" spans="20:20" x14ac:dyDescent="0.3">
      <c r="T2266" s="5"/>
    </row>
    <row r="2267" spans="20:20" x14ac:dyDescent="0.3">
      <c r="T2267" s="5"/>
    </row>
    <row r="2268" spans="20:20" x14ac:dyDescent="0.3">
      <c r="T2268" s="5"/>
    </row>
    <row r="2269" spans="20:20" x14ac:dyDescent="0.3">
      <c r="T2269" s="5"/>
    </row>
    <row r="2270" spans="20:20" x14ac:dyDescent="0.3">
      <c r="T2270" s="5"/>
    </row>
    <row r="2271" spans="20:20" x14ac:dyDescent="0.3">
      <c r="T2271" s="5"/>
    </row>
    <row r="2272" spans="20:20" x14ac:dyDescent="0.3">
      <c r="T2272" s="5"/>
    </row>
    <row r="2273" spans="20:20" x14ac:dyDescent="0.3">
      <c r="T2273" s="5"/>
    </row>
    <row r="2274" spans="20:20" x14ac:dyDescent="0.3">
      <c r="T2274" s="5"/>
    </row>
    <row r="2275" spans="20:20" x14ac:dyDescent="0.3">
      <c r="T2275" s="5"/>
    </row>
    <row r="2276" spans="20:20" x14ac:dyDescent="0.3">
      <c r="T2276" s="5"/>
    </row>
    <row r="2277" spans="20:20" x14ac:dyDescent="0.3">
      <c r="T2277" s="5"/>
    </row>
    <row r="2278" spans="20:20" x14ac:dyDescent="0.3">
      <c r="T2278" s="5"/>
    </row>
    <row r="2279" spans="20:20" x14ac:dyDescent="0.3">
      <c r="T2279" s="5"/>
    </row>
    <row r="2280" spans="20:20" x14ac:dyDescent="0.3">
      <c r="T2280" s="5"/>
    </row>
    <row r="2281" spans="20:20" x14ac:dyDescent="0.3">
      <c r="T2281" s="5"/>
    </row>
    <row r="2282" spans="20:20" x14ac:dyDescent="0.3">
      <c r="T2282" s="5"/>
    </row>
    <row r="2283" spans="20:20" x14ac:dyDescent="0.3">
      <c r="T2283" s="5"/>
    </row>
    <row r="2284" spans="20:20" x14ac:dyDescent="0.3">
      <c r="T2284" s="5"/>
    </row>
    <row r="2285" spans="20:20" x14ac:dyDescent="0.3">
      <c r="T2285" s="5"/>
    </row>
    <row r="2286" spans="20:20" x14ac:dyDescent="0.3">
      <c r="T2286" s="5"/>
    </row>
    <row r="2287" spans="20:20" x14ac:dyDescent="0.3">
      <c r="T2287" s="5"/>
    </row>
    <row r="2288" spans="20:20" x14ac:dyDescent="0.3">
      <c r="T2288" s="5"/>
    </row>
    <row r="2289" spans="20:20" x14ac:dyDescent="0.3">
      <c r="T2289" s="5"/>
    </row>
    <row r="2290" spans="20:20" x14ac:dyDescent="0.3">
      <c r="T2290" s="5"/>
    </row>
    <row r="2291" spans="20:20" x14ac:dyDescent="0.3">
      <c r="T2291" s="5"/>
    </row>
    <row r="2292" spans="20:20" x14ac:dyDescent="0.3">
      <c r="T2292" s="5"/>
    </row>
    <row r="2293" spans="20:20" x14ac:dyDescent="0.3">
      <c r="T2293" s="5"/>
    </row>
    <row r="2294" spans="20:20" x14ac:dyDescent="0.3">
      <c r="T2294" s="5"/>
    </row>
    <row r="2295" spans="20:20" x14ac:dyDescent="0.3">
      <c r="T2295" s="5"/>
    </row>
    <row r="2296" spans="20:20" x14ac:dyDescent="0.3">
      <c r="T2296" s="5"/>
    </row>
    <row r="2297" spans="20:20" x14ac:dyDescent="0.3">
      <c r="T2297" s="5"/>
    </row>
    <row r="2298" spans="20:20" x14ac:dyDescent="0.3">
      <c r="T2298" s="5"/>
    </row>
    <row r="2299" spans="20:20" x14ac:dyDescent="0.3">
      <c r="T2299" s="5"/>
    </row>
    <row r="2300" spans="20:20" x14ac:dyDescent="0.3">
      <c r="T2300" s="5"/>
    </row>
    <row r="2301" spans="20:20" x14ac:dyDescent="0.3">
      <c r="T2301" s="5"/>
    </row>
    <row r="2302" spans="20:20" x14ac:dyDescent="0.3">
      <c r="T2302" s="5"/>
    </row>
    <row r="2303" spans="20:20" x14ac:dyDescent="0.3">
      <c r="T2303" s="5"/>
    </row>
    <row r="2304" spans="20:20" x14ac:dyDescent="0.3">
      <c r="T2304" s="5"/>
    </row>
    <row r="2305" spans="20:20" x14ac:dyDescent="0.3">
      <c r="T2305" s="5"/>
    </row>
    <row r="2306" spans="20:20" x14ac:dyDescent="0.3">
      <c r="T2306" s="5"/>
    </row>
    <row r="2307" spans="20:20" x14ac:dyDescent="0.3">
      <c r="T2307" s="5"/>
    </row>
    <row r="2308" spans="20:20" x14ac:dyDescent="0.3">
      <c r="T2308" s="5"/>
    </row>
    <row r="2309" spans="20:20" x14ac:dyDescent="0.3">
      <c r="T2309" s="5"/>
    </row>
    <row r="2310" spans="20:20" x14ac:dyDescent="0.3">
      <c r="T2310" s="5"/>
    </row>
    <row r="2311" spans="20:20" x14ac:dyDescent="0.3">
      <c r="T2311" s="5"/>
    </row>
    <row r="2312" spans="20:20" x14ac:dyDescent="0.3">
      <c r="T2312" s="5"/>
    </row>
    <row r="2313" spans="20:20" x14ac:dyDescent="0.3">
      <c r="T2313" s="5"/>
    </row>
    <row r="2314" spans="20:20" x14ac:dyDescent="0.3">
      <c r="T2314" s="5"/>
    </row>
    <row r="2315" spans="20:20" x14ac:dyDescent="0.3">
      <c r="T2315" s="5"/>
    </row>
    <row r="2316" spans="20:20" x14ac:dyDescent="0.3">
      <c r="T2316" s="5"/>
    </row>
    <row r="2317" spans="20:20" x14ac:dyDescent="0.3">
      <c r="T2317" s="5"/>
    </row>
    <row r="2318" spans="20:20" x14ac:dyDescent="0.3">
      <c r="T2318" s="5"/>
    </row>
    <row r="2319" spans="20:20" x14ac:dyDescent="0.3">
      <c r="T2319" s="5"/>
    </row>
    <row r="2320" spans="20:20" x14ac:dyDescent="0.3">
      <c r="T2320" s="5"/>
    </row>
    <row r="2321" spans="20:20" x14ac:dyDescent="0.3">
      <c r="T2321" s="5"/>
    </row>
    <row r="2322" spans="20:20" x14ac:dyDescent="0.3">
      <c r="T2322" s="5"/>
    </row>
    <row r="2323" spans="20:20" x14ac:dyDescent="0.3">
      <c r="T2323" s="5"/>
    </row>
    <row r="2324" spans="20:20" x14ac:dyDescent="0.3">
      <c r="T2324" s="5"/>
    </row>
    <row r="2325" spans="20:20" x14ac:dyDescent="0.3">
      <c r="T2325" s="5"/>
    </row>
    <row r="2326" spans="20:20" x14ac:dyDescent="0.3">
      <c r="T2326" s="5"/>
    </row>
    <row r="2327" spans="20:20" x14ac:dyDescent="0.3">
      <c r="T2327" s="5"/>
    </row>
    <row r="2328" spans="20:20" x14ac:dyDescent="0.3">
      <c r="T2328" s="5"/>
    </row>
    <row r="2329" spans="20:20" x14ac:dyDescent="0.3">
      <c r="T2329" s="5"/>
    </row>
    <row r="2330" spans="20:20" x14ac:dyDescent="0.3">
      <c r="T2330" s="5"/>
    </row>
    <row r="2331" spans="20:20" x14ac:dyDescent="0.3">
      <c r="T2331" s="5"/>
    </row>
    <row r="2332" spans="20:20" x14ac:dyDescent="0.3">
      <c r="T2332" s="5"/>
    </row>
    <row r="2333" spans="20:20" x14ac:dyDescent="0.3">
      <c r="T2333" s="5"/>
    </row>
    <row r="2334" spans="20:20" x14ac:dyDescent="0.3">
      <c r="T2334" s="5"/>
    </row>
    <row r="2335" spans="20:20" x14ac:dyDescent="0.3">
      <c r="T2335" s="5"/>
    </row>
    <row r="2336" spans="20:20" x14ac:dyDescent="0.3">
      <c r="T2336" s="5"/>
    </row>
    <row r="2337" spans="20:20" x14ac:dyDescent="0.3">
      <c r="T2337" s="5"/>
    </row>
    <row r="2338" spans="20:20" x14ac:dyDescent="0.3">
      <c r="T2338" s="5"/>
    </row>
    <row r="2339" spans="20:20" x14ac:dyDescent="0.3">
      <c r="T2339" s="5"/>
    </row>
    <row r="2340" spans="20:20" x14ac:dyDescent="0.3">
      <c r="T2340" s="5"/>
    </row>
    <row r="2341" spans="20:20" x14ac:dyDescent="0.3">
      <c r="T2341" s="5"/>
    </row>
    <row r="2342" spans="20:20" x14ac:dyDescent="0.3">
      <c r="T2342" s="5"/>
    </row>
    <row r="2343" spans="20:20" x14ac:dyDescent="0.3">
      <c r="T2343" s="5"/>
    </row>
    <row r="2344" spans="20:20" x14ac:dyDescent="0.3">
      <c r="T2344" s="5"/>
    </row>
    <row r="2345" spans="20:20" x14ac:dyDescent="0.3">
      <c r="T2345" s="5"/>
    </row>
    <row r="2346" spans="20:20" x14ac:dyDescent="0.3">
      <c r="T2346" s="5"/>
    </row>
    <row r="2347" spans="20:20" x14ac:dyDescent="0.3">
      <c r="T2347" s="5"/>
    </row>
    <row r="2348" spans="20:20" x14ac:dyDescent="0.3">
      <c r="T2348" s="5"/>
    </row>
    <row r="2349" spans="20:20" x14ac:dyDescent="0.3">
      <c r="T2349" s="5"/>
    </row>
    <row r="2350" spans="20:20" x14ac:dyDescent="0.3">
      <c r="T2350" s="5"/>
    </row>
    <row r="2351" spans="20:20" x14ac:dyDescent="0.3">
      <c r="T2351" s="5"/>
    </row>
    <row r="2352" spans="20:20" x14ac:dyDescent="0.3">
      <c r="T2352" s="5"/>
    </row>
    <row r="2353" spans="19:20" x14ac:dyDescent="0.3">
      <c r="S2353" s="50"/>
      <c r="T2353" s="49"/>
    </row>
    <row r="2354" spans="19:20" x14ac:dyDescent="0.3">
      <c r="S2354" s="50"/>
      <c r="T2354" s="49"/>
    </row>
    <row r="2355" spans="19:20" x14ac:dyDescent="0.3">
      <c r="S2355" s="50"/>
      <c r="T2355" s="49"/>
    </row>
    <row r="2356" spans="19:20" x14ac:dyDescent="0.3">
      <c r="S2356" s="50"/>
      <c r="T2356" s="49"/>
    </row>
    <row r="2357" spans="19:20" x14ac:dyDescent="0.3">
      <c r="S2357" s="50"/>
      <c r="T2357" s="49"/>
    </row>
    <row r="2358" spans="19:20" x14ac:dyDescent="0.3">
      <c r="S2358" s="50"/>
      <c r="T2358" s="49"/>
    </row>
    <row r="2359" spans="19:20" x14ac:dyDescent="0.3">
      <c r="S2359" s="50"/>
      <c r="T2359" s="49"/>
    </row>
    <row r="2360" spans="19:20" x14ac:dyDescent="0.3">
      <c r="S2360" s="50"/>
      <c r="T2360" s="49"/>
    </row>
    <row r="2361" spans="19:20" x14ac:dyDescent="0.3">
      <c r="S2361" s="50"/>
      <c r="T2361" s="49"/>
    </row>
    <row r="2362" spans="19:20" x14ac:dyDescent="0.3">
      <c r="S2362" s="50"/>
      <c r="T2362" s="49"/>
    </row>
    <row r="2363" spans="19:20" x14ac:dyDescent="0.3">
      <c r="S2363" s="50"/>
      <c r="T2363" s="49"/>
    </row>
    <row r="2364" spans="19:20" x14ac:dyDescent="0.3">
      <c r="S2364" s="50"/>
      <c r="T2364" s="49"/>
    </row>
    <row r="2365" spans="19:20" x14ac:dyDescent="0.3">
      <c r="S2365" s="50"/>
      <c r="T2365" s="49"/>
    </row>
    <row r="2366" spans="19:20" x14ac:dyDescent="0.3">
      <c r="S2366" s="50"/>
      <c r="T2366" s="49"/>
    </row>
    <row r="2367" spans="19:20" x14ac:dyDescent="0.3">
      <c r="S2367" s="50"/>
      <c r="T2367" s="49"/>
    </row>
    <row r="2368" spans="19:20" x14ac:dyDescent="0.3">
      <c r="S2368" s="50"/>
      <c r="T2368" s="49"/>
    </row>
    <row r="2369" spans="19:20" x14ac:dyDescent="0.3">
      <c r="S2369" s="50"/>
      <c r="T2369" s="49"/>
    </row>
    <row r="2370" spans="19:20" x14ac:dyDescent="0.3">
      <c r="S2370" s="50"/>
      <c r="T2370" s="49"/>
    </row>
    <row r="2371" spans="19:20" x14ac:dyDescent="0.3">
      <c r="S2371" s="50"/>
      <c r="T2371" s="49"/>
    </row>
    <row r="2372" spans="19:20" x14ac:dyDescent="0.3">
      <c r="S2372" s="50"/>
      <c r="T2372" s="49"/>
    </row>
    <row r="2373" spans="19:20" x14ac:dyDescent="0.3">
      <c r="S2373" s="50"/>
      <c r="T2373" s="49"/>
    </row>
    <row r="2374" spans="19:20" x14ac:dyDescent="0.3">
      <c r="S2374" s="50"/>
      <c r="T2374" s="49"/>
    </row>
    <row r="2375" spans="19:20" x14ac:dyDescent="0.3">
      <c r="S2375" s="50"/>
      <c r="T2375" s="49"/>
    </row>
    <row r="2376" spans="19:20" x14ac:dyDescent="0.3">
      <c r="S2376" s="50"/>
      <c r="T2376" s="49"/>
    </row>
    <row r="2377" spans="19:20" x14ac:dyDescent="0.3">
      <c r="S2377" s="50"/>
      <c r="T2377" s="49"/>
    </row>
    <row r="2378" spans="19:20" x14ac:dyDescent="0.3">
      <c r="S2378" s="50"/>
      <c r="T2378" s="49"/>
    </row>
    <row r="2379" spans="19:20" x14ac:dyDescent="0.3">
      <c r="S2379" s="50"/>
      <c r="T2379" s="49"/>
    </row>
    <row r="2380" spans="19:20" x14ac:dyDescent="0.3">
      <c r="S2380" s="50"/>
      <c r="T2380" s="49"/>
    </row>
    <row r="2381" spans="19:20" x14ac:dyDescent="0.3">
      <c r="S2381" s="50"/>
      <c r="T2381" s="49"/>
    </row>
    <row r="2382" spans="19:20" x14ac:dyDescent="0.3">
      <c r="S2382" s="50"/>
      <c r="T2382" s="49"/>
    </row>
    <row r="2383" spans="19:20" x14ac:dyDescent="0.3">
      <c r="S2383" s="50"/>
      <c r="T2383" s="49"/>
    </row>
    <row r="2384" spans="19:20" x14ac:dyDescent="0.3">
      <c r="S2384" s="50"/>
      <c r="T2384" s="49"/>
    </row>
    <row r="2385" spans="19:20" x14ac:dyDescent="0.3">
      <c r="S2385" s="50"/>
      <c r="T2385" s="49"/>
    </row>
    <row r="2386" spans="19:20" x14ac:dyDescent="0.3">
      <c r="S2386" s="50"/>
      <c r="T2386" s="49"/>
    </row>
    <row r="2387" spans="19:20" x14ac:dyDescent="0.3">
      <c r="S2387" s="50"/>
      <c r="T2387" s="49"/>
    </row>
    <row r="2388" spans="19:20" x14ac:dyDescent="0.3">
      <c r="S2388" s="50"/>
      <c r="T2388" s="49"/>
    </row>
    <row r="2389" spans="19:20" x14ac:dyDescent="0.3">
      <c r="S2389" s="50"/>
      <c r="T2389" s="49"/>
    </row>
    <row r="2390" spans="19:20" x14ac:dyDescent="0.3">
      <c r="S2390" s="50"/>
      <c r="T2390" s="49"/>
    </row>
    <row r="2391" spans="19:20" x14ac:dyDescent="0.3">
      <c r="S2391" s="50"/>
      <c r="T2391" s="49"/>
    </row>
    <row r="2392" spans="19:20" x14ac:dyDescent="0.3">
      <c r="S2392" s="50"/>
      <c r="T2392" s="49"/>
    </row>
    <row r="2393" spans="19:20" x14ac:dyDescent="0.3">
      <c r="S2393" s="50"/>
      <c r="T2393" s="49"/>
    </row>
    <row r="2394" spans="19:20" x14ac:dyDescent="0.3">
      <c r="S2394" s="50"/>
      <c r="T2394" s="49"/>
    </row>
    <row r="2395" spans="19:20" x14ac:dyDescent="0.3">
      <c r="S2395" s="50"/>
      <c r="T2395" s="49"/>
    </row>
    <row r="2396" spans="19:20" x14ac:dyDescent="0.3">
      <c r="S2396" s="50"/>
      <c r="T2396" s="49"/>
    </row>
    <row r="2397" spans="19:20" x14ac:dyDescent="0.3">
      <c r="S2397" s="50"/>
      <c r="T2397" s="49"/>
    </row>
    <row r="2398" spans="19:20" x14ac:dyDescent="0.3">
      <c r="S2398" s="50"/>
      <c r="T2398" s="49"/>
    </row>
    <row r="2399" spans="19:20" x14ac:dyDescent="0.3">
      <c r="S2399" s="50"/>
      <c r="T2399" s="49"/>
    </row>
    <row r="2400" spans="19:20" x14ac:dyDescent="0.3">
      <c r="S2400" s="50"/>
      <c r="T2400" s="49"/>
    </row>
    <row r="2401" spans="19:20" x14ac:dyDescent="0.3">
      <c r="S2401" s="50"/>
      <c r="T2401" s="49"/>
    </row>
    <row r="2402" spans="19:20" x14ac:dyDescent="0.3">
      <c r="S2402" s="50"/>
      <c r="T2402" s="49"/>
    </row>
    <row r="2403" spans="19:20" x14ac:dyDescent="0.3">
      <c r="S2403" s="50"/>
      <c r="T2403" s="49"/>
    </row>
    <row r="2404" spans="19:20" x14ac:dyDescent="0.3">
      <c r="S2404" s="50"/>
      <c r="T2404" s="49"/>
    </row>
    <row r="2405" spans="19:20" x14ac:dyDescent="0.3">
      <c r="S2405" s="50"/>
      <c r="T2405" s="49"/>
    </row>
    <row r="2406" spans="19:20" x14ac:dyDescent="0.3">
      <c r="S2406" s="50"/>
      <c r="T2406" s="49"/>
    </row>
    <row r="2407" spans="19:20" x14ac:dyDescent="0.3">
      <c r="S2407" s="50"/>
      <c r="T2407" s="49"/>
    </row>
    <row r="2408" spans="19:20" x14ac:dyDescent="0.3">
      <c r="S2408" s="50"/>
      <c r="T2408" s="49"/>
    </row>
    <row r="2409" spans="19:20" x14ac:dyDescent="0.3">
      <c r="S2409" s="50"/>
      <c r="T2409" s="49"/>
    </row>
    <row r="2410" spans="19:20" x14ac:dyDescent="0.3">
      <c r="S2410" s="50"/>
      <c r="T2410" s="49"/>
    </row>
    <row r="2411" spans="19:20" x14ac:dyDescent="0.3">
      <c r="S2411" s="50"/>
      <c r="T2411" s="49"/>
    </row>
    <row r="2412" spans="19:20" x14ac:dyDescent="0.3">
      <c r="S2412" s="50"/>
      <c r="T2412" s="49"/>
    </row>
    <row r="2413" spans="19:20" x14ac:dyDescent="0.3">
      <c r="S2413" s="50"/>
      <c r="T2413" s="49"/>
    </row>
    <row r="2414" spans="19:20" x14ac:dyDescent="0.3">
      <c r="S2414" s="50"/>
      <c r="T2414" s="49"/>
    </row>
    <row r="2415" spans="19:20" x14ac:dyDescent="0.3">
      <c r="S2415" s="50"/>
      <c r="T2415" s="49"/>
    </row>
    <row r="2416" spans="19:20" x14ac:dyDescent="0.3">
      <c r="S2416" s="50"/>
      <c r="T2416" s="49"/>
    </row>
    <row r="2417" spans="19:20" x14ac:dyDescent="0.3">
      <c r="S2417" s="50"/>
      <c r="T2417" s="49"/>
    </row>
    <row r="2418" spans="19:20" x14ac:dyDescent="0.3">
      <c r="S2418" s="50"/>
      <c r="T2418" s="49"/>
    </row>
    <row r="2419" spans="19:20" x14ac:dyDescent="0.3">
      <c r="S2419" s="50"/>
      <c r="T2419" s="49"/>
    </row>
    <row r="2420" spans="19:20" x14ac:dyDescent="0.3">
      <c r="S2420" s="50"/>
      <c r="T2420" s="49"/>
    </row>
    <row r="2421" spans="19:20" x14ac:dyDescent="0.3">
      <c r="S2421" s="50"/>
      <c r="T2421" s="49"/>
    </row>
    <row r="2422" spans="19:20" x14ac:dyDescent="0.3">
      <c r="S2422" s="50"/>
      <c r="T2422" s="49"/>
    </row>
    <row r="2423" spans="19:20" x14ac:dyDescent="0.3">
      <c r="S2423" s="50"/>
      <c r="T2423" s="49"/>
    </row>
    <row r="2424" spans="19:20" x14ac:dyDescent="0.3">
      <c r="S2424" s="50"/>
      <c r="T2424" s="49"/>
    </row>
    <row r="2425" spans="19:20" x14ac:dyDescent="0.3">
      <c r="S2425" s="50"/>
      <c r="T2425" s="49"/>
    </row>
    <row r="2426" spans="19:20" x14ac:dyDescent="0.3">
      <c r="S2426" s="50"/>
      <c r="T2426" s="49"/>
    </row>
    <row r="2427" spans="19:20" x14ac:dyDescent="0.3">
      <c r="S2427" s="50"/>
      <c r="T2427" s="49"/>
    </row>
    <row r="2428" spans="19:20" x14ac:dyDescent="0.3">
      <c r="S2428" s="50"/>
      <c r="T2428" s="49"/>
    </row>
    <row r="2429" spans="19:20" x14ac:dyDescent="0.3">
      <c r="S2429" s="50"/>
      <c r="T2429" s="49"/>
    </row>
    <row r="2430" spans="19:20" x14ac:dyDescent="0.3">
      <c r="S2430" s="50"/>
      <c r="T2430" s="49"/>
    </row>
    <row r="2431" spans="19:20" x14ac:dyDescent="0.3">
      <c r="S2431" s="50"/>
      <c r="T2431" s="49"/>
    </row>
    <row r="2432" spans="19:20" x14ac:dyDescent="0.3">
      <c r="S2432" s="50"/>
      <c r="T2432" s="49"/>
    </row>
    <row r="2433" spans="19:20" x14ac:dyDescent="0.3">
      <c r="S2433" s="50"/>
      <c r="T2433" s="49"/>
    </row>
    <row r="2434" spans="19:20" x14ac:dyDescent="0.3">
      <c r="S2434" s="50"/>
      <c r="T2434" s="49"/>
    </row>
    <row r="2435" spans="19:20" x14ac:dyDescent="0.3">
      <c r="S2435" s="50"/>
      <c r="T2435" s="49"/>
    </row>
    <row r="2436" spans="19:20" x14ac:dyDescent="0.3">
      <c r="S2436" s="50"/>
      <c r="T2436" s="49"/>
    </row>
    <row r="2437" spans="19:20" x14ac:dyDescent="0.3">
      <c r="S2437" s="50"/>
      <c r="T2437" s="49"/>
    </row>
    <row r="2438" spans="19:20" x14ac:dyDescent="0.3">
      <c r="S2438" s="50"/>
      <c r="T2438" s="49"/>
    </row>
    <row r="2439" spans="19:20" x14ac:dyDescent="0.3">
      <c r="S2439" s="50"/>
      <c r="T2439" s="49"/>
    </row>
    <row r="2440" spans="19:20" x14ac:dyDescent="0.3">
      <c r="S2440" s="50"/>
      <c r="T2440" s="49"/>
    </row>
    <row r="2441" spans="19:20" x14ac:dyDescent="0.3">
      <c r="S2441" s="50"/>
      <c r="T2441" s="49"/>
    </row>
    <row r="2442" spans="19:20" x14ac:dyDescent="0.3">
      <c r="S2442" s="50"/>
      <c r="T2442" s="49"/>
    </row>
    <row r="2443" spans="19:20" x14ac:dyDescent="0.3">
      <c r="S2443" s="50"/>
      <c r="T2443" s="49"/>
    </row>
    <row r="2444" spans="19:20" x14ac:dyDescent="0.3">
      <c r="S2444" s="50"/>
      <c r="T2444" s="49"/>
    </row>
    <row r="2445" spans="19:20" x14ac:dyDescent="0.3">
      <c r="S2445" s="50"/>
      <c r="T2445" s="49"/>
    </row>
    <row r="2446" spans="19:20" x14ac:dyDescent="0.3">
      <c r="S2446" s="50"/>
      <c r="T2446" s="49"/>
    </row>
    <row r="2447" spans="19:20" x14ac:dyDescent="0.3">
      <c r="S2447" s="50"/>
      <c r="T2447" s="49"/>
    </row>
    <row r="2448" spans="19:20" x14ac:dyDescent="0.3">
      <c r="S2448" s="50"/>
      <c r="T2448" s="49"/>
    </row>
    <row r="2449" spans="19:20" x14ac:dyDescent="0.3">
      <c r="S2449" s="50"/>
      <c r="T2449" s="49"/>
    </row>
    <row r="2450" spans="19:20" x14ac:dyDescent="0.3">
      <c r="S2450" s="50"/>
      <c r="T2450" s="49"/>
    </row>
    <row r="2451" spans="19:20" x14ac:dyDescent="0.3">
      <c r="S2451" s="50"/>
      <c r="T2451" s="49"/>
    </row>
    <row r="2452" spans="19:20" x14ac:dyDescent="0.3">
      <c r="S2452" s="50"/>
      <c r="T2452" s="49"/>
    </row>
    <row r="2453" spans="19:20" x14ac:dyDescent="0.3">
      <c r="S2453" s="50"/>
      <c r="T2453" s="49"/>
    </row>
    <row r="2454" spans="19:20" x14ac:dyDescent="0.3">
      <c r="S2454" s="50"/>
      <c r="T2454" s="49"/>
    </row>
    <row r="2455" spans="19:20" x14ac:dyDescent="0.3">
      <c r="S2455" s="50"/>
      <c r="T2455" s="49"/>
    </row>
    <row r="2456" spans="19:20" x14ac:dyDescent="0.3">
      <c r="S2456" s="50"/>
      <c r="T2456" s="49"/>
    </row>
    <row r="2457" spans="19:20" x14ac:dyDescent="0.3">
      <c r="S2457" s="50"/>
      <c r="T2457" s="49"/>
    </row>
    <row r="2458" spans="19:20" x14ac:dyDescent="0.3">
      <c r="S2458" s="50"/>
      <c r="T2458" s="49"/>
    </row>
    <row r="2459" spans="19:20" x14ac:dyDescent="0.3">
      <c r="S2459" s="50"/>
      <c r="T2459" s="49"/>
    </row>
    <row r="2460" spans="19:20" x14ac:dyDescent="0.3">
      <c r="S2460" s="50"/>
      <c r="T2460" s="49"/>
    </row>
    <row r="2461" spans="19:20" x14ac:dyDescent="0.3">
      <c r="S2461" s="50"/>
      <c r="T2461" s="49"/>
    </row>
    <row r="2462" spans="19:20" x14ac:dyDescent="0.3">
      <c r="S2462" s="50"/>
      <c r="T2462" s="49"/>
    </row>
    <row r="2463" spans="19:20" x14ac:dyDescent="0.3">
      <c r="S2463" s="50"/>
      <c r="T2463" s="49"/>
    </row>
    <row r="2464" spans="19:20" x14ac:dyDescent="0.3">
      <c r="S2464" s="50"/>
      <c r="T2464" s="49"/>
    </row>
    <row r="2465" spans="19:20" x14ac:dyDescent="0.3">
      <c r="S2465" s="50"/>
      <c r="T2465" s="49"/>
    </row>
    <row r="2466" spans="19:20" x14ac:dyDescent="0.3">
      <c r="S2466" s="50"/>
      <c r="T2466" s="49"/>
    </row>
    <row r="2467" spans="19:20" x14ac:dyDescent="0.3">
      <c r="S2467" s="50"/>
      <c r="T2467" s="49"/>
    </row>
    <row r="2468" spans="19:20" x14ac:dyDescent="0.3">
      <c r="S2468" s="50"/>
      <c r="T2468" s="49"/>
    </row>
    <row r="2469" spans="19:20" x14ac:dyDescent="0.3">
      <c r="S2469" s="50"/>
      <c r="T2469" s="49"/>
    </row>
    <row r="2470" spans="19:20" x14ac:dyDescent="0.3">
      <c r="S2470" s="50"/>
      <c r="T2470" s="49"/>
    </row>
    <row r="2471" spans="19:20" x14ac:dyDescent="0.3">
      <c r="S2471" s="50"/>
      <c r="T2471" s="49"/>
    </row>
    <row r="2472" spans="19:20" x14ac:dyDescent="0.3">
      <c r="S2472" s="50"/>
      <c r="T2472" s="49"/>
    </row>
    <row r="2473" spans="19:20" x14ac:dyDescent="0.3">
      <c r="S2473" s="50"/>
      <c r="T2473" s="49"/>
    </row>
    <row r="2474" spans="19:20" x14ac:dyDescent="0.3">
      <c r="S2474" s="50"/>
      <c r="T2474" s="49"/>
    </row>
    <row r="2475" spans="19:20" x14ac:dyDescent="0.3">
      <c r="S2475" s="50"/>
      <c r="T2475" s="49"/>
    </row>
    <row r="2476" spans="19:20" x14ac:dyDescent="0.3">
      <c r="S2476" s="50"/>
      <c r="T2476" s="49"/>
    </row>
    <row r="2477" spans="19:20" x14ac:dyDescent="0.3">
      <c r="S2477" s="50"/>
      <c r="T2477" s="49"/>
    </row>
    <row r="2478" spans="19:20" x14ac:dyDescent="0.3">
      <c r="S2478" s="50"/>
      <c r="T2478" s="49"/>
    </row>
    <row r="2479" spans="19:20" x14ac:dyDescent="0.3">
      <c r="S2479" s="50"/>
      <c r="T2479" s="49"/>
    </row>
    <row r="2480" spans="19:20" x14ac:dyDescent="0.3">
      <c r="S2480" s="50"/>
      <c r="T2480" s="49"/>
    </row>
    <row r="2481" spans="19:20" x14ac:dyDescent="0.3">
      <c r="S2481" s="50"/>
      <c r="T2481" s="49"/>
    </row>
    <row r="2482" spans="19:20" x14ac:dyDescent="0.3">
      <c r="S2482" s="50"/>
      <c r="T2482" s="49"/>
    </row>
    <row r="2483" spans="19:20" x14ac:dyDescent="0.3">
      <c r="S2483" s="50"/>
      <c r="T2483" s="49"/>
    </row>
    <row r="2484" spans="19:20" x14ac:dyDescent="0.3">
      <c r="S2484" s="50"/>
      <c r="T2484" s="49"/>
    </row>
    <row r="2485" spans="19:20" x14ac:dyDescent="0.3">
      <c r="S2485" s="50"/>
      <c r="T2485" s="49"/>
    </row>
    <row r="2486" spans="19:20" x14ac:dyDescent="0.3">
      <c r="S2486" s="50"/>
      <c r="T2486" s="49"/>
    </row>
    <row r="2487" spans="19:20" x14ac:dyDescent="0.3">
      <c r="S2487" s="50"/>
      <c r="T2487" s="49"/>
    </row>
    <row r="2488" spans="19:20" x14ac:dyDescent="0.3">
      <c r="S2488" s="50"/>
      <c r="T2488" s="49"/>
    </row>
    <row r="2489" spans="19:20" x14ac:dyDescent="0.3">
      <c r="S2489" s="50"/>
      <c r="T2489" s="49"/>
    </row>
    <row r="2490" spans="19:20" x14ac:dyDescent="0.3">
      <c r="S2490" s="50"/>
      <c r="T2490" s="49"/>
    </row>
    <row r="2491" spans="19:20" x14ac:dyDescent="0.3">
      <c r="S2491" s="50"/>
      <c r="T2491" s="49"/>
    </row>
    <row r="2492" spans="19:20" x14ac:dyDescent="0.3">
      <c r="S2492" s="50"/>
      <c r="T2492" s="49"/>
    </row>
    <row r="2493" spans="19:20" x14ac:dyDescent="0.3">
      <c r="S2493" s="50"/>
      <c r="T2493" s="49"/>
    </row>
    <row r="2494" spans="19:20" x14ac:dyDescent="0.3">
      <c r="S2494" s="50"/>
      <c r="T2494" s="49"/>
    </row>
    <row r="2495" spans="19:20" x14ac:dyDescent="0.3">
      <c r="S2495" s="50"/>
      <c r="T2495" s="49"/>
    </row>
    <row r="2496" spans="19:20" x14ac:dyDescent="0.3">
      <c r="S2496" s="50"/>
      <c r="T2496" s="49"/>
    </row>
    <row r="2497" spans="19:20" x14ac:dyDescent="0.3">
      <c r="S2497" s="50"/>
      <c r="T2497" s="49"/>
    </row>
    <row r="2498" spans="19:20" x14ac:dyDescent="0.3">
      <c r="S2498" s="50"/>
      <c r="T2498" s="49"/>
    </row>
    <row r="2499" spans="19:20" x14ac:dyDescent="0.3">
      <c r="S2499" s="50"/>
      <c r="T2499" s="49"/>
    </row>
    <row r="2500" spans="19:20" x14ac:dyDescent="0.3">
      <c r="S2500" s="50"/>
      <c r="T2500" s="49"/>
    </row>
    <row r="2501" spans="19:20" x14ac:dyDescent="0.3">
      <c r="S2501" s="50"/>
      <c r="T2501" s="49"/>
    </row>
    <row r="2502" spans="19:20" x14ac:dyDescent="0.3">
      <c r="S2502" s="50"/>
      <c r="T2502" s="49"/>
    </row>
    <row r="2503" spans="19:20" x14ac:dyDescent="0.3">
      <c r="S2503" s="50"/>
      <c r="T2503" s="49"/>
    </row>
    <row r="2504" spans="19:20" x14ac:dyDescent="0.3">
      <c r="S2504" s="50"/>
      <c r="T2504" s="49"/>
    </row>
    <row r="2505" spans="19:20" x14ac:dyDescent="0.3">
      <c r="S2505" s="50"/>
      <c r="T2505" s="49"/>
    </row>
    <row r="2506" spans="19:20" x14ac:dyDescent="0.3">
      <c r="S2506" s="50"/>
      <c r="T2506" s="49"/>
    </row>
    <row r="2507" spans="19:20" x14ac:dyDescent="0.3">
      <c r="S2507" s="50"/>
      <c r="T2507" s="49"/>
    </row>
    <row r="2508" spans="19:20" x14ac:dyDescent="0.3">
      <c r="S2508" s="50"/>
      <c r="T2508" s="49"/>
    </row>
    <row r="2509" spans="19:20" x14ac:dyDescent="0.3">
      <c r="S2509" s="50"/>
      <c r="T2509" s="49"/>
    </row>
    <row r="2510" spans="19:20" x14ac:dyDescent="0.3">
      <c r="S2510" s="50"/>
      <c r="T2510" s="49"/>
    </row>
    <row r="2511" spans="19:20" x14ac:dyDescent="0.3">
      <c r="S2511" s="50"/>
      <c r="T2511" s="49"/>
    </row>
    <row r="2512" spans="19:20" x14ac:dyDescent="0.3">
      <c r="S2512" s="50"/>
      <c r="T2512" s="49"/>
    </row>
    <row r="2513" spans="19:20" x14ac:dyDescent="0.3">
      <c r="S2513" s="50"/>
      <c r="T2513" s="49"/>
    </row>
    <row r="2514" spans="19:20" x14ac:dyDescent="0.3">
      <c r="S2514" s="50"/>
      <c r="T2514" s="49"/>
    </row>
    <row r="2515" spans="19:20" x14ac:dyDescent="0.3">
      <c r="S2515" s="50"/>
      <c r="T2515" s="49"/>
    </row>
    <row r="2516" spans="19:20" x14ac:dyDescent="0.3">
      <c r="S2516" s="50"/>
      <c r="T2516" s="49"/>
    </row>
    <row r="2517" spans="19:20" x14ac:dyDescent="0.3">
      <c r="S2517" s="50"/>
      <c r="T2517" s="49"/>
    </row>
    <row r="2518" spans="19:20" x14ac:dyDescent="0.3">
      <c r="S2518" s="50"/>
      <c r="T2518" s="49"/>
    </row>
    <row r="2519" spans="19:20" x14ac:dyDescent="0.3">
      <c r="S2519" s="50"/>
      <c r="T2519" s="49"/>
    </row>
    <row r="2520" spans="19:20" x14ac:dyDescent="0.3">
      <c r="S2520" s="50"/>
      <c r="T2520" s="49"/>
    </row>
    <row r="2521" spans="19:20" x14ac:dyDescent="0.3">
      <c r="S2521" s="50"/>
      <c r="T2521" s="49"/>
    </row>
    <row r="2522" spans="19:20" x14ac:dyDescent="0.3">
      <c r="S2522" s="50"/>
      <c r="T2522" s="49"/>
    </row>
    <row r="2523" spans="19:20" x14ac:dyDescent="0.3">
      <c r="S2523" s="50"/>
      <c r="T2523" s="49"/>
    </row>
    <row r="2524" spans="19:20" x14ac:dyDescent="0.3">
      <c r="S2524" s="50"/>
      <c r="T2524" s="49"/>
    </row>
    <row r="2525" spans="19:20" x14ac:dyDescent="0.3">
      <c r="S2525" s="50"/>
      <c r="T2525" s="49"/>
    </row>
    <row r="2526" spans="19:20" x14ac:dyDescent="0.3">
      <c r="S2526" s="50"/>
      <c r="T2526" s="49"/>
    </row>
    <row r="2527" spans="19:20" x14ac:dyDescent="0.3">
      <c r="S2527" s="50"/>
      <c r="T2527" s="49"/>
    </row>
    <row r="2528" spans="19:20" x14ac:dyDescent="0.3">
      <c r="S2528" s="50"/>
      <c r="T2528" s="49"/>
    </row>
    <row r="2529" spans="19:20" x14ac:dyDescent="0.3">
      <c r="S2529" s="50"/>
      <c r="T2529" s="49"/>
    </row>
    <row r="2530" spans="19:20" x14ac:dyDescent="0.3">
      <c r="S2530" s="50"/>
      <c r="T2530" s="49"/>
    </row>
    <row r="2531" spans="19:20" x14ac:dyDescent="0.3">
      <c r="S2531" s="50"/>
      <c r="T2531" s="49"/>
    </row>
    <row r="2532" spans="19:20" x14ac:dyDescent="0.3">
      <c r="S2532" s="50"/>
      <c r="T2532" s="49"/>
    </row>
    <row r="2533" spans="19:20" x14ac:dyDescent="0.3">
      <c r="S2533" s="50"/>
      <c r="T2533" s="49"/>
    </row>
    <row r="2534" spans="19:20" x14ac:dyDescent="0.3">
      <c r="S2534" s="50"/>
      <c r="T2534" s="49"/>
    </row>
    <row r="2535" spans="19:20" x14ac:dyDescent="0.3">
      <c r="S2535" s="50"/>
      <c r="T2535" s="49"/>
    </row>
    <row r="2536" spans="19:20" x14ac:dyDescent="0.3">
      <c r="S2536" s="50"/>
      <c r="T2536" s="49"/>
    </row>
    <row r="2537" spans="19:20" x14ac:dyDescent="0.3">
      <c r="S2537" s="50"/>
      <c r="T2537" s="49"/>
    </row>
    <row r="2538" spans="19:20" x14ac:dyDescent="0.3">
      <c r="S2538" s="50"/>
      <c r="T2538" s="49"/>
    </row>
    <row r="2539" spans="19:20" x14ac:dyDescent="0.3">
      <c r="S2539" s="50"/>
      <c r="T2539" s="49"/>
    </row>
    <row r="2540" spans="19:20" x14ac:dyDescent="0.3">
      <c r="S2540" s="50"/>
      <c r="T2540" s="49"/>
    </row>
    <row r="2541" spans="19:20" x14ac:dyDescent="0.3">
      <c r="S2541" s="50"/>
      <c r="T2541" s="49"/>
    </row>
    <row r="2542" spans="19:20" x14ac:dyDescent="0.3">
      <c r="S2542" s="50"/>
      <c r="T2542" s="49"/>
    </row>
    <row r="2543" spans="19:20" x14ac:dyDescent="0.3">
      <c r="S2543" s="50"/>
      <c r="T2543" s="49"/>
    </row>
    <row r="2544" spans="19:20" x14ac:dyDescent="0.3">
      <c r="S2544" s="50"/>
      <c r="T2544" s="49"/>
    </row>
    <row r="2545" spans="19:20" x14ac:dyDescent="0.3">
      <c r="S2545" s="50"/>
      <c r="T2545" s="49"/>
    </row>
    <row r="2546" spans="19:20" x14ac:dyDescent="0.3">
      <c r="S2546" s="50"/>
      <c r="T2546" s="49"/>
    </row>
    <row r="2547" spans="19:20" x14ac:dyDescent="0.3">
      <c r="S2547" s="50"/>
      <c r="T2547" s="49"/>
    </row>
    <row r="2548" spans="19:20" x14ac:dyDescent="0.3">
      <c r="S2548" s="50"/>
      <c r="T2548" s="49"/>
    </row>
    <row r="2549" spans="19:20" x14ac:dyDescent="0.3">
      <c r="S2549" s="50"/>
      <c r="T2549" s="49"/>
    </row>
    <row r="2550" spans="19:20" x14ac:dyDescent="0.3">
      <c r="S2550" s="50"/>
      <c r="T2550" s="49"/>
    </row>
    <row r="2551" spans="19:20" x14ac:dyDescent="0.3">
      <c r="S2551" s="50"/>
      <c r="T2551" s="49"/>
    </row>
    <row r="2552" spans="19:20" x14ac:dyDescent="0.3">
      <c r="S2552" s="50"/>
      <c r="T2552" s="49"/>
    </row>
    <row r="2553" spans="19:20" x14ac:dyDescent="0.3">
      <c r="S2553" s="50"/>
      <c r="T2553" s="49"/>
    </row>
    <row r="2554" spans="19:20" x14ac:dyDescent="0.3">
      <c r="S2554" s="50"/>
      <c r="T2554" s="49"/>
    </row>
    <row r="2555" spans="19:20" x14ac:dyDescent="0.3">
      <c r="S2555" s="50"/>
      <c r="T2555" s="49"/>
    </row>
    <row r="2556" spans="19:20" x14ac:dyDescent="0.3">
      <c r="S2556" s="50"/>
      <c r="T2556" s="49"/>
    </row>
    <row r="2557" spans="19:20" x14ac:dyDescent="0.3">
      <c r="S2557" s="50"/>
      <c r="T2557" s="49"/>
    </row>
    <row r="2558" spans="19:20" x14ac:dyDescent="0.3">
      <c r="S2558" s="50"/>
      <c r="T2558" s="49"/>
    </row>
    <row r="2559" spans="19:20" x14ac:dyDescent="0.3">
      <c r="S2559" s="50"/>
      <c r="T2559" s="49"/>
    </row>
    <row r="2560" spans="19:20" x14ac:dyDescent="0.3">
      <c r="S2560" s="50"/>
      <c r="T2560" s="49"/>
    </row>
    <row r="2561" spans="19:20" x14ac:dyDescent="0.3">
      <c r="S2561" s="50"/>
      <c r="T2561" s="49"/>
    </row>
    <row r="2562" spans="19:20" x14ac:dyDescent="0.3">
      <c r="S2562" s="50"/>
      <c r="T2562" s="49"/>
    </row>
    <row r="2563" spans="19:20" x14ac:dyDescent="0.3">
      <c r="S2563" s="50"/>
      <c r="T2563" s="49"/>
    </row>
    <row r="2564" spans="19:20" x14ac:dyDescent="0.3">
      <c r="S2564" s="50"/>
      <c r="T2564" s="49"/>
    </row>
    <row r="2565" spans="19:20" x14ac:dyDescent="0.3">
      <c r="S2565" s="50"/>
      <c r="T2565" s="49"/>
    </row>
    <row r="2566" spans="19:20" x14ac:dyDescent="0.3">
      <c r="S2566" s="50"/>
      <c r="T2566" s="49"/>
    </row>
    <row r="2567" spans="19:20" x14ac:dyDescent="0.3">
      <c r="S2567" s="50"/>
      <c r="T2567" s="49"/>
    </row>
    <row r="2568" spans="19:20" x14ac:dyDescent="0.3">
      <c r="S2568" s="50"/>
      <c r="T2568" s="49"/>
    </row>
    <row r="2569" spans="19:20" x14ac:dyDescent="0.3">
      <c r="S2569" s="50"/>
      <c r="T2569" s="49"/>
    </row>
    <row r="2570" spans="19:20" x14ac:dyDescent="0.3">
      <c r="S2570" s="50"/>
      <c r="T2570" s="49"/>
    </row>
    <row r="2571" spans="19:20" x14ac:dyDescent="0.3">
      <c r="S2571" s="50"/>
      <c r="T2571" s="49"/>
    </row>
    <row r="2572" spans="19:20" x14ac:dyDescent="0.3">
      <c r="S2572" s="50"/>
      <c r="T2572" s="49"/>
    </row>
    <row r="2573" spans="19:20" x14ac:dyDescent="0.3">
      <c r="S2573" s="50"/>
      <c r="T2573" s="49"/>
    </row>
    <row r="2574" spans="19:20" x14ac:dyDescent="0.3">
      <c r="S2574" s="50"/>
      <c r="T2574" s="49"/>
    </row>
    <row r="2575" spans="19:20" x14ac:dyDescent="0.3">
      <c r="S2575" s="50"/>
      <c r="T2575" s="49"/>
    </row>
    <row r="2576" spans="19:20" x14ac:dyDescent="0.3">
      <c r="S2576" s="50"/>
      <c r="T2576" s="49"/>
    </row>
    <row r="2577" spans="19:20" x14ac:dyDescent="0.3">
      <c r="S2577" s="50"/>
      <c r="T2577" s="49"/>
    </row>
    <row r="2578" spans="19:20" x14ac:dyDescent="0.3">
      <c r="S2578" s="50"/>
      <c r="T2578" s="49"/>
    </row>
    <row r="2579" spans="19:20" x14ac:dyDescent="0.3">
      <c r="S2579" s="50"/>
      <c r="T2579" s="49"/>
    </row>
    <row r="2580" spans="19:20" x14ac:dyDescent="0.3">
      <c r="S2580" s="50"/>
      <c r="T2580" s="49"/>
    </row>
    <row r="2581" spans="19:20" x14ac:dyDescent="0.3">
      <c r="S2581" s="50"/>
      <c r="T2581" s="49"/>
    </row>
    <row r="2582" spans="19:20" x14ac:dyDescent="0.3">
      <c r="S2582" s="50"/>
      <c r="T2582" s="49"/>
    </row>
    <row r="2583" spans="19:20" x14ac:dyDescent="0.3">
      <c r="S2583" s="50"/>
      <c r="T2583" s="49"/>
    </row>
    <row r="2584" spans="19:20" x14ac:dyDescent="0.3">
      <c r="S2584" s="50"/>
      <c r="T2584" s="49"/>
    </row>
    <row r="2585" spans="19:20" x14ac:dyDescent="0.3">
      <c r="S2585" s="50"/>
      <c r="T2585" s="49"/>
    </row>
    <row r="2586" spans="19:20" x14ac:dyDescent="0.3">
      <c r="S2586" s="50"/>
      <c r="T2586" s="49"/>
    </row>
    <row r="2587" spans="19:20" x14ac:dyDescent="0.3">
      <c r="S2587" s="50"/>
      <c r="T2587" s="49"/>
    </row>
    <row r="2588" spans="19:20" x14ac:dyDescent="0.3">
      <c r="S2588" s="50"/>
      <c r="T2588" s="49"/>
    </row>
    <row r="2589" spans="19:20" x14ac:dyDescent="0.3">
      <c r="S2589" s="50"/>
      <c r="T2589" s="49"/>
    </row>
    <row r="2590" spans="19:20" x14ac:dyDescent="0.3">
      <c r="S2590" s="50"/>
      <c r="T2590" s="49"/>
    </row>
    <row r="2591" spans="19:20" x14ac:dyDescent="0.3">
      <c r="S2591" s="50"/>
      <c r="T2591" s="49"/>
    </row>
    <row r="2592" spans="19:20" x14ac:dyDescent="0.3">
      <c r="S2592" s="50"/>
      <c r="T2592" s="49"/>
    </row>
    <row r="2593" spans="19:20" x14ac:dyDescent="0.3">
      <c r="S2593" s="50"/>
      <c r="T2593" s="49"/>
    </row>
    <row r="2594" spans="19:20" x14ac:dyDescent="0.3">
      <c r="S2594" s="50"/>
      <c r="T2594" s="49"/>
    </row>
    <row r="2595" spans="19:20" x14ac:dyDescent="0.3">
      <c r="S2595" s="50"/>
      <c r="T2595" s="49"/>
    </row>
    <row r="2596" spans="19:20" x14ac:dyDescent="0.3">
      <c r="S2596" s="50"/>
      <c r="T2596" s="49"/>
    </row>
    <row r="2597" spans="19:20" x14ac:dyDescent="0.3">
      <c r="S2597" s="50"/>
      <c r="T2597" s="49"/>
    </row>
    <row r="2598" spans="19:20" x14ac:dyDescent="0.3">
      <c r="S2598" s="50"/>
      <c r="T2598" s="49"/>
    </row>
    <row r="2599" spans="19:20" x14ac:dyDescent="0.3">
      <c r="S2599" s="50"/>
      <c r="T2599" s="49"/>
    </row>
    <row r="2600" spans="19:20" x14ac:dyDescent="0.3">
      <c r="S2600" s="50"/>
      <c r="T2600" s="49"/>
    </row>
    <row r="2601" spans="19:20" x14ac:dyDescent="0.3">
      <c r="S2601" s="50"/>
      <c r="T2601" s="49"/>
    </row>
    <row r="2602" spans="19:20" x14ac:dyDescent="0.3">
      <c r="S2602" s="50"/>
      <c r="T2602" s="49"/>
    </row>
    <row r="2603" spans="19:20" x14ac:dyDescent="0.3">
      <c r="S2603" s="50"/>
      <c r="T2603" s="49"/>
    </row>
    <row r="2604" spans="19:20" x14ac:dyDescent="0.3">
      <c r="S2604" s="50"/>
      <c r="T2604" s="49"/>
    </row>
    <row r="2605" spans="19:20" x14ac:dyDescent="0.3">
      <c r="S2605" s="50"/>
      <c r="T2605" s="49"/>
    </row>
    <row r="2606" spans="19:20" x14ac:dyDescent="0.3">
      <c r="S2606" s="50"/>
      <c r="T2606" s="49"/>
    </row>
    <row r="2607" spans="19:20" x14ac:dyDescent="0.3">
      <c r="S2607" s="50"/>
      <c r="T2607" s="49"/>
    </row>
    <row r="2608" spans="19:20" x14ac:dyDescent="0.3">
      <c r="S2608" s="50"/>
      <c r="T2608" s="49"/>
    </row>
    <row r="2609" spans="19:20" x14ac:dyDescent="0.3">
      <c r="S2609" s="50"/>
      <c r="T2609" s="49"/>
    </row>
    <row r="2610" spans="19:20" x14ac:dyDescent="0.3">
      <c r="S2610" s="50"/>
      <c r="T2610" s="49"/>
    </row>
    <row r="2611" spans="19:20" x14ac:dyDescent="0.3">
      <c r="S2611" s="50"/>
      <c r="T2611" s="49"/>
    </row>
    <row r="2612" spans="19:20" x14ac:dyDescent="0.3">
      <c r="S2612" s="50"/>
      <c r="T2612" s="49"/>
    </row>
    <row r="2613" spans="19:20" x14ac:dyDescent="0.3">
      <c r="S2613" s="50"/>
      <c r="T2613" s="49"/>
    </row>
    <row r="2614" spans="19:20" x14ac:dyDescent="0.3">
      <c r="S2614" s="50"/>
      <c r="T2614" s="49"/>
    </row>
    <row r="2615" spans="19:20" x14ac:dyDescent="0.3">
      <c r="S2615" s="50"/>
      <c r="T2615" s="49"/>
    </row>
    <row r="2616" spans="19:20" x14ac:dyDescent="0.3">
      <c r="S2616" s="50"/>
      <c r="T2616" s="49"/>
    </row>
    <row r="2617" spans="19:20" x14ac:dyDescent="0.3">
      <c r="S2617" s="50"/>
      <c r="T2617" s="49"/>
    </row>
    <row r="2618" spans="19:20" x14ac:dyDescent="0.3">
      <c r="S2618" s="50"/>
      <c r="T2618" s="49"/>
    </row>
    <row r="2619" spans="19:20" x14ac:dyDescent="0.3">
      <c r="S2619" s="50"/>
      <c r="T2619" s="49"/>
    </row>
    <row r="2620" spans="19:20" x14ac:dyDescent="0.3">
      <c r="S2620" s="50"/>
      <c r="T2620" s="49"/>
    </row>
    <row r="2621" spans="19:20" x14ac:dyDescent="0.3">
      <c r="S2621" s="50"/>
      <c r="T2621" s="49"/>
    </row>
    <row r="2622" spans="19:20" x14ac:dyDescent="0.3">
      <c r="S2622" s="50"/>
      <c r="T2622" s="49"/>
    </row>
    <row r="2623" spans="19:20" x14ac:dyDescent="0.3">
      <c r="S2623" s="50"/>
      <c r="T2623" s="49"/>
    </row>
    <row r="2624" spans="19:20" x14ac:dyDescent="0.3">
      <c r="S2624" s="50"/>
      <c r="T2624" s="49"/>
    </row>
    <row r="2625" spans="19:20" x14ac:dyDescent="0.3">
      <c r="S2625" s="50"/>
      <c r="T2625" s="49"/>
    </row>
    <row r="2626" spans="19:20" x14ac:dyDescent="0.3">
      <c r="S2626" s="50"/>
      <c r="T2626" s="49"/>
    </row>
    <row r="2627" spans="19:20" x14ac:dyDescent="0.3">
      <c r="S2627" s="50"/>
      <c r="T2627" s="49"/>
    </row>
    <row r="2628" spans="19:20" x14ac:dyDescent="0.3">
      <c r="S2628" s="50"/>
      <c r="T2628" s="49"/>
    </row>
    <row r="2629" spans="19:20" x14ac:dyDescent="0.3">
      <c r="S2629" s="50"/>
      <c r="T2629" s="49"/>
    </row>
    <row r="2630" spans="19:20" x14ac:dyDescent="0.3">
      <c r="S2630" s="50"/>
      <c r="T2630" s="49"/>
    </row>
    <row r="2631" spans="19:20" x14ac:dyDescent="0.3">
      <c r="S2631" s="50"/>
      <c r="T2631" s="49"/>
    </row>
    <row r="2632" spans="19:20" x14ac:dyDescent="0.3">
      <c r="S2632" s="50"/>
      <c r="T2632" s="49"/>
    </row>
    <row r="2633" spans="19:20" x14ac:dyDescent="0.3">
      <c r="S2633" s="50"/>
      <c r="T2633" s="49"/>
    </row>
    <row r="2634" spans="19:20" x14ac:dyDescent="0.3">
      <c r="S2634" s="50"/>
      <c r="T2634" s="49"/>
    </row>
    <row r="2635" spans="19:20" x14ac:dyDescent="0.3">
      <c r="S2635" s="50"/>
      <c r="T2635" s="49"/>
    </row>
    <row r="2636" spans="19:20" x14ac:dyDescent="0.3">
      <c r="S2636" s="50"/>
      <c r="T2636" s="49"/>
    </row>
    <row r="2637" spans="19:20" x14ac:dyDescent="0.3">
      <c r="S2637" s="50"/>
      <c r="T2637" s="49"/>
    </row>
    <row r="2638" spans="19:20" x14ac:dyDescent="0.3">
      <c r="S2638" s="50"/>
      <c r="T2638" s="49"/>
    </row>
    <row r="2639" spans="19:20" x14ac:dyDescent="0.3">
      <c r="S2639" s="50"/>
      <c r="T2639" s="49"/>
    </row>
    <row r="2640" spans="19:20" x14ac:dyDescent="0.3">
      <c r="S2640" s="50"/>
      <c r="T2640" s="49"/>
    </row>
    <row r="2641" spans="19:20" x14ac:dyDescent="0.3">
      <c r="S2641" s="50"/>
      <c r="T2641" s="49"/>
    </row>
    <row r="2642" spans="19:20" x14ac:dyDescent="0.3">
      <c r="S2642" s="50"/>
      <c r="T2642" s="49"/>
    </row>
    <row r="2643" spans="19:20" x14ac:dyDescent="0.3">
      <c r="S2643" s="50"/>
      <c r="T2643" s="49"/>
    </row>
    <row r="2644" spans="19:20" x14ac:dyDescent="0.3">
      <c r="S2644" s="50"/>
      <c r="T2644" s="49"/>
    </row>
    <row r="2645" spans="19:20" x14ac:dyDescent="0.3">
      <c r="S2645" s="50"/>
      <c r="T2645" s="49"/>
    </row>
    <row r="2646" spans="19:20" x14ac:dyDescent="0.3">
      <c r="S2646" s="50"/>
      <c r="T2646" s="49"/>
    </row>
    <row r="2647" spans="19:20" x14ac:dyDescent="0.3">
      <c r="S2647" s="50"/>
      <c r="T2647" s="49"/>
    </row>
    <row r="2648" spans="19:20" x14ac:dyDescent="0.3">
      <c r="S2648" s="50"/>
      <c r="T2648" s="49"/>
    </row>
    <row r="2649" spans="19:20" x14ac:dyDescent="0.3">
      <c r="S2649" s="50"/>
      <c r="T2649" s="49"/>
    </row>
    <row r="2650" spans="19:20" x14ac:dyDescent="0.3">
      <c r="S2650" s="50"/>
      <c r="T2650" s="49"/>
    </row>
    <row r="2651" spans="19:20" x14ac:dyDescent="0.3">
      <c r="S2651" s="50"/>
      <c r="T2651" s="49"/>
    </row>
    <row r="2652" spans="19:20" x14ac:dyDescent="0.3">
      <c r="S2652" s="50"/>
      <c r="T2652" s="49"/>
    </row>
    <row r="2653" spans="19:20" x14ac:dyDescent="0.3">
      <c r="S2653" s="50"/>
      <c r="T2653" s="49"/>
    </row>
    <row r="2654" spans="19:20" x14ac:dyDescent="0.3">
      <c r="S2654" s="50"/>
      <c r="T2654" s="49"/>
    </row>
    <row r="2655" spans="19:20" x14ac:dyDescent="0.3">
      <c r="S2655" s="50"/>
      <c r="T2655" s="49"/>
    </row>
    <row r="2656" spans="19:20" x14ac:dyDescent="0.3">
      <c r="S2656" s="50"/>
      <c r="T2656" s="49"/>
    </row>
    <row r="2657" spans="19:20" x14ac:dyDescent="0.3">
      <c r="S2657" s="50"/>
      <c r="T2657" s="49"/>
    </row>
    <row r="2658" spans="19:20" x14ac:dyDescent="0.3">
      <c r="S2658" s="50"/>
      <c r="T2658" s="49"/>
    </row>
    <row r="2659" spans="19:20" x14ac:dyDescent="0.3">
      <c r="S2659" s="50"/>
      <c r="T2659" s="49"/>
    </row>
    <row r="2660" spans="19:20" x14ac:dyDescent="0.3">
      <c r="S2660" s="50"/>
      <c r="T2660" s="49"/>
    </row>
    <row r="2661" spans="19:20" x14ac:dyDescent="0.3">
      <c r="S2661" s="50"/>
      <c r="T2661" s="49"/>
    </row>
    <row r="2662" spans="19:20" x14ac:dyDescent="0.3">
      <c r="S2662" s="50"/>
      <c r="T2662" s="49"/>
    </row>
    <row r="2663" spans="19:20" x14ac:dyDescent="0.3">
      <c r="S2663" s="50"/>
      <c r="T2663" s="49"/>
    </row>
    <row r="2664" spans="19:20" x14ac:dyDescent="0.3">
      <c r="S2664" s="50"/>
      <c r="T2664" s="49"/>
    </row>
    <row r="2665" spans="19:20" x14ac:dyDescent="0.3">
      <c r="S2665" s="50"/>
      <c r="T2665" s="49"/>
    </row>
    <row r="2666" spans="19:20" x14ac:dyDescent="0.3">
      <c r="S2666" s="50"/>
      <c r="T2666" s="49"/>
    </row>
    <row r="2667" spans="19:20" x14ac:dyDescent="0.3">
      <c r="S2667" s="50"/>
      <c r="T2667" s="49"/>
    </row>
    <row r="2668" spans="19:20" x14ac:dyDescent="0.3">
      <c r="S2668" s="50"/>
      <c r="T2668" s="49"/>
    </row>
    <row r="2669" spans="19:20" x14ac:dyDescent="0.3">
      <c r="S2669" s="50"/>
      <c r="T2669" s="49"/>
    </row>
    <row r="2670" spans="19:20" x14ac:dyDescent="0.3">
      <c r="S2670" s="50"/>
      <c r="T2670" s="49"/>
    </row>
    <row r="2671" spans="19:20" x14ac:dyDescent="0.3">
      <c r="S2671" s="50"/>
      <c r="T2671" s="49"/>
    </row>
    <row r="2672" spans="19:20" x14ac:dyDescent="0.3">
      <c r="S2672" s="50"/>
      <c r="T2672" s="49"/>
    </row>
    <row r="2673" spans="19:20" x14ac:dyDescent="0.3">
      <c r="S2673" s="50"/>
      <c r="T2673" s="49"/>
    </row>
    <row r="2674" spans="19:20" x14ac:dyDescent="0.3">
      <c r="S2674" s="50"/>
      <c r="T2674" s="49"/>
    </row>
    <row r="2675" spans="19:20" x14ac:dyDescent="0.3">
      <c r="S2675" s="50"/>
      <c r="T2675" s="49"/>
    </row>
    <row r="2676" spans="19:20" x14ac:dyDescent="0.3">
      <c r="S2676" s="50"/>
      <c r="T2676" s="49"/>
    </row>
    <row r="2677" spans="19:20" x14ac:dyDescent="0.3">
      <c r="S2677" s="50"/>
      <c r="T2677" s="49"/>
    </row>
    <row r="2678" spans="19:20" x14ac:dyDescent="0.3">
      <c r="S2678" s="50"/>
      <c r="T2678" s="49"/>
    </row>
    <row r="2679" spans="19:20" x14ac:dyDescent="0.3">
      <c r="S2679" s="50"/>
      <c r="T2679" s="49"/>
    </row>
    <row r="2680" spans="19:20" x14ac:dyDescent="0.3">
      <c r="S2680" s="50"/>
      <c r="T2680" s="49"/>
    </row>
    <row r="2681" spans="19:20" x14ac:dyDescent="0.3">
      <c r="S2681" s="50"/>
      <c r="T2681" s="49"/>
    </row>
    <row r="2682" spans="19:20" x14ac:dyDescent="0.3">
      <c r="S2682" s="50"/>
      <c r="T2682" s="49"/>
    </row>
    <row r="2683" spans="19:20" x14ac:dyDescent="0.3">
      <c r="S2683" s="50"/>
      <c r="T2683" s="49"/>
    </row>
    <row r="2684" spans="19:20" x14ac:dyDescent="0.3">
      <c r="S2684" s="50"/>
      <c r="T2684" s="49"/>
    </row>
    <row r="2685" spans="19:20" x14ac:dyDescent="0.3">
      <c r="S2685" s="50"/>
      <c r="T2685" s="49"/>
    </row>
    <row r="2686" spans="19:20" x14ac:dyDescent="0.3">
      <c r="S2686" s="50"/>
      <c r="T2686" s="49"/>
    </row>
    <row r="2687" spans="19:20" x14ac:dyDescent="0.3">
      <c r="S2687" s="50"/>
      <c r="T2687" s="49"/>
    </row>
    <row r="2688" spans="19:20" x14ac:dyDescent="0.3">
      <c r="S2688" s="50"/>
      <c r="T2688" s="49"/>
    </row>
    <row r="2689" spans="19:20" x14ac:dyDescent="0.3">
      <c r="S2689" s="50"/>
      <c r="T2689" s="49"/>
    </row>
    <row r="2690" spans="19:20" x14ac:dyDescent="0.3">
      <c r="S2690" s="50"/>
      <c r="T2690" s="49"/>
    </row>
    <row r="2691" spans="19:20" x14ac:dyDescent="0.3">
      <c r="S2691" s="50"/>
      <c r="T2691" s="49"/>
    </row>
    <row r="2692" spans="19:20" x14ac:dyDescent="0.3">
      <c r="S2692" s="50"/>
      <c r="T2692" s="49"/>
    </row>
    <row r="2693" spans="19:20" x14ac:dyDescent="0.3">
      <c r="S2693" s="50"/>
      <c r="T2693" s="49"/>
    </row>
    <row r="2694" spans="19:20" x14ac:dyDescent="0.3">
      <c r="S2694" s="50"/>
      <c r="T2694" s="49"/>
    </row>
    <row r="2695" spans="19:20" x14ac:dyDescent="0.3">
      <c r="S2695" s="50"/>
      <c r="T2695" s="49"/>
    </row>
    <row r="2696" spans="19:20" x14ac:dyDescent="0.3">
      <c r="S2696" s="50"/>
      <c r="T2696" s="49"/>
    </row>
    <row r="2697" spans="19:20" x14ac:dyDescent="0.3">
      <c r="S2697" s="50"/>
      <c r="T2697" s="49"/>
    </row>
    <row r="2698" spans="19:20" x14ac:dyDescent="0.3">
      <c r="S2698" s="50"/>
      <c r="T2698" s="49"/>
    </row>
    <row r="2699" spans="19:20" x14ac:dyDescent="0.3">
      <c r="S2699" s="50"/>
      <c r="T2699" s="49"/>
    </row>
    <row r="2700" spans="19:20" x14ac:dyDescent="0.3">
      <c r="S2700" s="50"/>
      <c r="T2700" s="49"/>
    </row>
    <row r="2701" spans="19:20" x14ac:dyDescent="0.3">
      <c r="S2701" s="50"/>
      <c r="T2701" s="49"/>
    </row>
    <row r="2702" spans="19:20" x14ac:dyDescent="0.3">
      <c r="S2702" s="50"/>
      <c r="T2702" s="49"/>
    </row>
    <row r="2703" spans="19:20" x14ac:dyDescent="0.3">
      <c r="S2703" s="50"/>
      <c r="T2703" s="49"/>
    </row>
    <row r="2704" spans="19:20" x14ac:dyDescent="0.3">
      <c r="S2704" s="50"/>
      <c r="T2704" s="49"/>
    </row>
    <row r="2705" spans="19:20" x14ac:dyDescent="0.3">
      <c r="S2705" s="50"/>
      <c r="T2705" s="49"/>
    </row>
    <row r="2706" spans="19:20" x14ac:dyDescent="0.3">
      <c r="S2706" s="50"/>
      <c r="T2706" s="49"/>
    </row>
    <row r="2707" spans="19:20" x14ac:dyDescent="0.3">
      <c r="S2707" s="50"/>
      <c r="T2707" s="49"/>
    </row>
    <row r="2708" spans="19:20" x14ac:dyDescent="0.3">
      <c r="S2708" s="50"/>
      <c r="T2708" s="49"/>
    </row>
    <row r="2709" spans="19:20" x14ac:dyDescent="0.3">
      <c r="S2709" s="50"/>
      <c r="T2709" s="49"/>
    </row>
    <row r="2710" spans="19:20" x14ac:dyDescent="0.3">
      <c r="S2710" s="50"/>
      <c r="T2710" s="49"/>
    </row>
    <row r="2711" spans="19:20" x14ac:dyDescent="0.3">
      <c r="S2711" s="50"/>
      <c r="T2711" s="49"/>
    </row>
    <row r="2712" spans="19:20" x14ac:dyDescent="0.3">
      <c r="S2712" s="50"/>
      <c r="T2712" s="49"/>
    </row>
    <row r="2713" spans="19:20" x14ac:dyDescent="0.3">
      <c r="S2713" s="50"/>
      <c r="T2713" s="49"/>
    </row>
    <row r="2714" spans="19:20" x14ac:dyDescent="0.3">
      <c r="S2714" s="50"/>
      <c r="T2714" s="49"/>
    </row>
    <row r="2715" spans="19:20" x14ac:dyDescent="0.3">
      <c r="S2715" s="50"/>
      <c r="T2715" s="49"/>
    </row>
    <row r="2716" spans="19:20" x14ac:dyDescent="0.3">
      <c r="S2716" s="50"/>
      <c r="T2716" s="49"/>
    </row>
    <row r="2717" spans="19:20" x14ac:dyDescent="0.3">
      <c r="S2717" s="50"/>
      <c r="T2717" s="49"/>
    </row>
    <row r="2718" spans="19:20" x14ac:dyDescent="0.3">
      <c r="S2718" s="50"/>
      <c r="T2718" s="49"/>
    </row>
    <row r="2719" spans="19:20" x14ac:dyDescent="0.3">
      <c r="S2719" s="50"/>
      <c r="T2719" s="49"/>
    </row>
    <row r="2720" spans="19:20" x14ac:dyDescent="0.3">
      <c r="S2720" s="50"/>
      <c r="T2720" s="49"/>
    </row>
    <row r="2721" spans="19:20" x14ac:dyDescent="0.3">
      <c r="S2721" s="50"/>
      <c r="T2721" s="49"/>
    </row>
    <row r="2722" spans="19:20" x14ac:dyDescent="0.3">
      <c r="S2722" s="50"/>
      <c r="T2722" s="49"/>
    </row>
    <row r="2723" spans="19:20" x14ac:dyDescent="0.3">
      <c r="S2723" s="50"/>
      <c r="T2723" s="49"/>
    </row>
    <row r="2724" spans="19:20" x14ac:dyDescent="0.3">
      <c r="S2724" s="50"/>
      <c r="T2724" s="49"/>
    </row>
    <row r="2725" spans="19:20" x14ac:dyDescent="0.3">
      <c r="S2725" s="50"/>
      <c r="T2725" s="49"/>
    </row>
    <row r="2726" spans="19:20" x14ac:dyDescent="0.3">
      <c r="S2726" s="50"/>
      <c r="T2726" s="49"/>
    </row>
    <row r="2727" spans="19:20" x14ac:dyDescent="0.3">
      <c r="S2727" s="50"/>
      <c r="T2727" s="49"/>
    </row>
    <row r="2728" spans="19:20" x14ac:dyDescent="0.3">
      <c r="S2728" s="50"/>
      <c r="T2728" s="49"/>
    </row>
    <row r="2729" spans="19:20" x14ac:dyDescent="0.3">
      <c r="S2729" s="50"/>
      <c r="T2729" s="49"/>
    </row>
    <row r="2730" spans="19:20" x14ac:dyDescent="0.3">
      <c r="S2730" s="50"/>
      <c r="T2730" s="49"/>
    </row>
    <row r="2731" spans="19:20" x14ac:dyDescent="0.3">
      <c r="S2731" s="50"/>
      <c r="T2731" s="49"/>
    </row>
    <row r="2732" spans="19:20" x14ac:dyDescent="0.3">
      <c r="S2732" s="50"/>
      <c r="T2732" s="49"/>
    </row>
    <row r="2733" spans="19:20" x14ac:dyDescent="0.3">
      <c r="S2733" s="50"/>
      <c r="T2733" s="49"/>
    </row>
    <row r="2734" spans="19:20" x14ac:dyDescent="0.3">
      <c r="S2734" s="50"/>
      <c r="T2734" s="49"/>
    </row>
    <row r="2735" spans="19:20" x14ac:dyDescent="0.3">
      <c r="S2735" s="50"/>
      <c r="T2735" s="49"/>
    </row>
    <row r="2736" spans="19:20" x14ac:dyDescent="0.3">
      <c r="S2736" s="50"/>
      <c r="T2736" s="49"/>
    </row>
    <row r="2737" spans="19:20" x14ac:dyDescent="0.3">
      <c r="S2737" s="50"/>
      <c r="T2737" s="49"/>
    </row>
    <row r="2738" spans="19:20" x14ac:dyDescent="0.3">
      <c r="S2738" s="50"/>
      <c r="T2738" s="49"/>
    </row>
    <row r="2739" spans="19:20" x14ac:dyDescent="0.3">
      <c r="S2739" s="50"/>
      <c r="T2739" s="49"/>
    </row>
    <row r="2740" spans="19:20" x14ac:dyDescent="0.3">
      <c r="S2740" s="50"/>
      <c r="T2740" s="49"/>
    </row>
    <row r="2741" spans="19:20" x14ac:dyDescent="0.3">
      <c r="S2741" s="50"/>
      <c r="T2741" s="49"/>
    </row>
    <row r="2742" spans="19:20" x14ac:dyDescent="0.3">
      <c r="S2742" s="50"/>
      <c r="T2742" s="49"/>
    </row>
    <row r="2743" spans="19:20" x14ac:dyDescent="0.3">
      <c r="S2743" s="50"/>
      <c r="T2743" s="49"/>
    </row>
    <row r="2744" spans="19:20" x14ac:dyDescent="0.3">
      <c r="S2744" s="50"/>
      <c r="T2744" s="49"/>
    </row>
    <row r="2745" spans="19:20" x14ac:dyDescent="0.3">
      <c r="S2745" s="50"/>
      <c r="T2745" s="49"/>
    </row>
    <row r="2746" spans="19:20" x14ac:dyDescent="0.3">
      <c r="S2746" s="50"/>
      <c r="T2746" s="49"/>
    </row>
    <row r="2747" spans="19:20" x14ac:dyDescent="0.3">
      <c r="S2747" s="50"/>
      <c r="T2747" s="49"/>
    </row>
    <row r="2748" spans="19:20" x14ac:dyDescent="0.3">
      <c r="S2748" s="50"/>
      <c r="T2748" s="49"/>
    </row>
    <row r="2749" spans="19:20" x14ac:dyDescent="0.3">
      <c r="S2749" s="50"/>
      <c r="T2749" s="49"/>
    </row>
    <row r="2750" spans="19:20" x14ac:dyDescent="0.3">
      <c r="S2750" s="50"/>
      <c r="T2750" s="49"/>
    </row>
    <row r="2751" spans="19:20" x14ac:dyDescent="0.3">
      <c r="S2751" s="50"/>
      <c r="T2751" s="49"/>
    </row>
    <row r="2752" spans="19:20" x14ac:dyDescent="0.3">
      <c r="S2752" s="50"/>
      <c r="T2752" s="49"/>
    </row>
    <row r="2753" spans="19:20" x14ac:dyDescent="0.3">
      <c r="S2753" s="50"/>
      <c r="T2753" s="49"/>
    </row>
    <row r="2754" spans="19:20" x14ac:dyDescent="0.3">
      <c r="S2754" s="50"/>
      <c r="T2754" s="49"/>
    </row>
    <row r="2755" spans="19:20" x14ac:dyDescent="0.3">
      <c r="S2755" s="50"/>
      <c r="T2755" s="49"/>
    </row>
    <row r="2756" spans="19:20" x14ac:dyDescent="0.3">
      <c r="S2756" s="50"/>
      <c r="T2756" s="49"/>
    </row>
    <row r="2757" spans="19:20" x14ac:dyDescent="0.3">
      <c r="S2757" s="50"/>
      <c r="T2757" s="49"/>
    </row>
    <row r="2758" spans="19:20" x14ac:dyDescent="0.3">
      <c r="S2758" s="50"/>
      <c r="T2758" s="49"/>
    </row>
    <row r="2759" spans="19:20" x14ac:dyDescent="0.3">
      <c r="S2759" s="50"/>
      <c r="T2759" s="49"/>
    </row>
    <row r="2760" spans="19:20" x14ac:dyDescent="0.3">
      <c r="S2760" s="50"/>
      <c r="T2760" s="49"/>
    </row>
    <row r="2761" spans="19:20" x14ac:dyDescent="0.3">
      <c r="S2761" s="50"/>
      <c r="T2761" s="49"/>
    </row>
    <row r="2762" spans="19:20" x14ac:dyDescent="0.3">
      <c r="S2762" s="50"/>
      <c r="T2762" s="49"/>
    </row>
    <row r="2763" spans="19:20" x14ac:dyDescent="0.3">
      <c r="S2763" s="50"/>
      <c r="T2763" s="49"/>
    </row>
    <row r="2764" spans="19:20" x14ac:dyDescent="0.3">
      <c r="S2764" s="50"/>
      <c r="T2764" s="49"/>
    </row>
    <row r="2765" spans="19:20" x14ac:dyDescent="0.3">
      <c r="S2765" s="50"/>
      <c r="T2765" s="49"/>
    </row>
    <row r="2766" spans="19:20" x14ac:dyDescent="0.3">
      <c r="S2766" s="50"/>
      <c r="T2766" s="49"/>
    </row>
    <row r="2767" spans="19:20" x14ac:dyDescent="0.3">
      <c r="S2767" s="50"/>
      <c r="T2767" s="49"/>
    </row>
    <row r="2768" spans="19:20" x14ac:dyDescent="0.3">
      <c r="S2768" s="50"/>
      <c r="T2768" s="49"/>
    </row>
    <row r="2769" spans="19:20" x14ac:dyDescent="0.3">
      <c r="S2769" s="50"/>
      <c r="T2769" s="49"/>
    </row>
    <row r="2770" spans="19:20" x14ac:dyDescent="0.3">
      <c r="S2770" s="50"/>
      <c r="T2770" s="49"/>
    </row>
    <row r="2771" spans="19:20" x14ac:dyDescent="0.3">
      <c r="S2771" s="50"/>
      <c r="T2771" s="49"/>
    </row>
    <row r="2772" spans="19:20" x14ac:dyDescent="0.3">
      <c r="S2772" s="50"/>
      <c r="T2772" s="49"/>
    </row>
    <row r="2773" spans="19:20" x14ac:dyDescent="0.3">
      <c r="S2773" s="50"/>
      <c r="T2773" s="49"/>
    </row>
    <row r="2774" spans="19:20" x14ac:dyDescent="0.3">
      <c r="S2774" s="50"/>
      <c r="T2774" s="49"/>
    </row>
    <row r="2775" spans="19:20" x14ac:dyDescent="0.3">
      <c r="S2775" s="50"/>
      <c r="T2775" s="49"/>
    </row>
    <row r="2776" spans="19:20" x14ac:dyDescent="0.3">
      <c r="S2776" s="50"/>
      <c r="T2776" s="49"/>
    </row>
    <row r="2777" spans="19:20" x14ac:dyDescent="0.3">
      <c r="S2777" s="50"/>
      <c r="T2777" s="49"/>
    </row>
    <row r="2778" spans="19:20" x14ac:dyDescent="0.3">
      <c r="S2778" s="50"/>
      <c r="T2778" s="49"/>
    </row>
    <row r="2779" spans="19:20" x14ac:dyDescent="0.3">
      <c r="S2779" s="50"/>
      <c r="T2779" s="49"/>
    </row>
    <row r="2780" spans="19:20" x14ac:dyDescent="0.3">
      <c r="S2780" s="50"/>
      <c r="T2780" s="49"/>
    </row>
    <row r="2781" spans="19:20" x14ac:dyDescent="0.3">
      <c r="S2781" s="50"/>
      <c r="T2781" s="49"/>
    </row>
    <row r="2782" spans="19:20" x14ac:dyDescent="0.3">
      <c r="S2782" s="50"/>
      <c r="T2782" s="49"/>
    </row>
    <row r="2783" spans="19:20" x14ac:dyDescent="0.3">
      <c r="S2783" s="50"/>
      <c r="T2783" s="49"/>
    </row>
    <row r="2784" spans="19:20" x14ac:dyDescent="0.3">
      <c r="S2784" s="50"/>
      <c r="T2784" s="49"/>
    </row>
    <row r="2785" spans="19:20" x14ac:dyDescent="0.3">
      <c r="S2785" s="50"/>
      <c r="T2785" s="49"/>
    </row>
    <row r="2786" spans="19:20" x14ac:dyDescent="0.3">
      <c r="S2786" s="50"/>
      <c r="T2786" s="49"/>
    </row>
    <row r="2787" spans="19:20" x14ac:dyDescent="0.3">
      <c r="S2787" s="50"/>
      <c r="T2787" s="49"/>
    </row>
    <row r="2788" spans="19:20" x14ac:dyDescent="0.3">
      <c r="S2788" s="50"/>
      <c r="T2788" s="49"/>
    </row>
    <row r="2789" spans="19:20" x14ac:dyDescent="0.3">
      <c r="S2789" s="50"/>
      <c r="T2789" s="49"/>
    </row>
    <row r="2790" spans="19:20" x14ac:dyDescent="0.3">
      <c r="S2790" s="50"/>
      <c r="T2790" s="49"/>
    </row>
    <row r="2791" spans="19:20" x14ac:dyDescent="0.3">
      <c r="S2791" s="50"/>
      <c r="T2791" s="49"/>
    </row>
    <row r="2792" spans="19:20" x14ac:dyDescent="0.3">
      <c r="S2792" s="50"/>
      <c r="T2792" s="49"/>
    </row>
    <row r="2793" spans="19:20" x14ac:dyDescent="0.3">
      <c r="S2793" s="50"/>
      <c r="T2793" s="49"/>
    </row>
    <row r="2794" spans="19:20" x14ac:dyDescent="0.3">
      <c r="S2794" s="50"/>
      <c r="T2794" s="49"/>
    </row>
    <row r="2795" spans="19:20" x14ac:dyDescent="0.3">
      <c r="S2795" s="50"/>
      <c r="T2795" s="49"/>
    </row>
    <row r="2796" spans="19:20" x14ac:dyDescent="0.3">
      <c r="S2796" s="50"/>
      <c r="T2796" s="49"/>
    </row>
    <row r="2797" spans="19:20" x14ac:dyDescent="0.3">
      <c r="S2797" s="50"/>
      <c r="T2797" s="49"/>
    </row>
    <row r="2798" spans="19:20" x14ac:dyDescent="0.3">
      <c r="S2798" s="50"/>
      <c r="T2798" s="49"/>
    </row>
    <row r="2799" spans="19:20" x14ac:dyDescent="0.3">
      <c r="S2799" s="50"/>
      <c r="T2799" s="49"/>
    </row>
    <row r="2800" spans="19:20" x14ac:dyDescent="0.3">
      <c r="S2800" s="50"/>
      <c r="T2800" s="49"/>
    </row>
    <row r="2801" spans="19:20" x14ac:dyDescent="0.3">
      <c r="S2801" s="50"/>
      <c r="T2801" s="49"/>
    </row>
    <row r="2802" spans="19:20" x14ac:dyDescent="0.3">
      <c r="S2802" s="50"/>
      <c r="T2802" s="49"/>
    </row>
    <row r="2803" spans="19:20" x14ac:dyDescent="0.3">
      <c r="S2803" s="50"/>
      <c r="T2803" s="49"/>
    </row>
    <row r="2804" spans="19:20" x14ac:dyDescent="0.3">
      <c r="S2804" s="50"/>
      <c r="T2804" s="49"/>
    </row>
    <row r="2805" spans="19:20" x14ac:dyDescent="0.3">
      <c r="S2805" s="50"/>
      <c r="T2805" s="49"/>
    </row>
    <row r="2806" spans="19:20" x14ac:dyDescent="0.3">
      <c r="S2806" s="50"/>
      <c r="T2806" s="49"/>
    </row>
    <row r="2807" spans="19:20" x14ac:dyDescent="0.3">
      <c r="S2807" s="50"/>
      <c r="T2807" s="49"/>
    </row>
    <row r="2808" spans="19:20" x14ac:dyDescent="0.3">
      <c r="S2808" s="50"/>
      <c r="T2808" s="49"/>
    </row>
    <row r="2809" spans="19:20" x14ac:dyDescent="0.3">
      <c r="S2809" s="50"/>
      <c r="T2809" s="49"/>
    </row>
    <row r="2810" spans="19:20" x14ac:dyDescent="0.3">
      <c r="S2810" s="50"/>
      <c r="T2810" s="49"/>
    </row>
    <row r="2811" spans="19:20" x14ac:dyDescent="0.3">
      <c r="S2811" s="50"/>
      <c r="T2811" s="49"/>
    </row>
    <row r="2812" spans="19:20" x14ac:dyDescent="0.3">
      <c r="S2812" s="50"/>
      <c r="T2812" s="49"/>
    </row>
    <row r="2813" spans="19:20" x14ac:dyDescent="0.3">
      <c r="S2813" s="50"/>
      <c r="T2813" s="49"/>
    </row>
    <row r="2814" spans="19:20" x14ac:dyDescent="0.3">
      <c r="S2814" s="50"/>
      <c r="T2814" s="49"/>
    </row>
    <row r="2815" spans="19:20" x14ac:dyDescent="0.3">
      <c r="S2815" s="50"/>
      <c r="T2815" s="49"/>
    </row>
    <row r="2816" spans="19:20" x14ac:dyDescent="0.3">
      <c r="S2816" s="50"/>
      <c r="T2816" s="49"/>
    </row>
    <row r="2817" spans="19:20" x14ac:dyDescent="0.3">
      <c r="S2817" s="50"/>
      <c r="T2817" s="49"/>
    </row>
    <row r="2818" spans="19:20" x14ac:dyDescent="0.3">
      <c r="S2818" s="50"/>
      <c r="T2818" s="49"/>
    </row>
    <row r="2819" spans="19:20" x14ac:dyDescent="0.3">
      <c r="S2819" s="50"/>
      <c r="T2819" s="49"/>
    </row>
    <row r="2820" spans="19:20" x14ac:dyDescent="0.3">
      <c r="S2820" s="50"/>
      <c r="T2820" s="49"/>
    </row>
    <row r="2821" spans="19:20" x14ac:dyDescent="0.3">
      <c r="S2821" s="50"/>
      <c r="T2821" s="49"/>
    </row>
    <row r="2822" spans="19:20" x14ac:dyDescent="0.3">
      <c r="S2822" s="50"/>
      <c r="T2822" s="49"/>
    </row>
    <row r="2823" spans="19:20" x14ac:dyDescent="0.3">
      <c r="S2823" s="50"/>
      <c r="T2823" s="49"/>
    </row>
    <row r="2824" spans="19:20" x14ac:dyDescent="0.3">
      <c r="S2824" s="50"/>
      <c r="T2824" s="49"/>
    </row>
    <row r="2825" spans="19:20" x14ac:dyDescent="0.3">
      <c r="S2825" s="50"/>
      <c r="T2825" s="49"/>
    </row>
    <row r="2826" spans="19:20" x14ac:dyDescent="0.3">
      <c r="S2826" s="50"/>
      <c r="T2826" s="49"/>
    </row>
    <row r="2827" spans="19:20" x14ac:dyDescent="0.3">
      <c r="S2827" s="50"/>
      <c r="T2827" s="49"/>
    </row>
    <row r="2828" spans="19:20" x14ac:dyDescent="0.3">
      <c r="S2828" s="50"/>
      <c r="T2828" s="49"/>
    </row>
    <row r="2829" spans="19:20" x14ac:dyDescent="0.3">
      <c r="S2829" s="50"/>
      <c r="T2829" s="49"/>
    </row>
    <row r="2830" spans="19:20" x14ac:dyDescent="0.3">
      <c r="S2830" s="50"/>
      <c r="T2830" s="49"/>
    </row>
    <row r="2831" spans="19:20" x14ac:dyDescent="0.3">
      <c r="S2831" s="50"/>
      <c r="T2831" s="49"/>
    </row>
    <row r="2832" spans="19:20" x14ac:dyDescent="0.3">
      <c r="S2832" s="50"/>
      <c r="T2832" s="49"/>
    </row>
    <row r="2833" spans="19:20" x14ac:dyDescent="0.3">
      <c r="S2833" s="50"/>
      <c r="T2833" s="49"/>
    </row>
    <row r="2834" spans="19:20" x14ac:dyDescent="0.3">
      <c r="S2834" s="50"/>
      <c r="T2834" s="49"/>
    </row>
    <row r="2835" spans="19:20" x14ac:dyDescent="0.3">
      <c r="S2835" s="50"/>
      <c r="T2835" s="49"/>
    </row>
    <row r="2836" spans="19:20" x14ac:dyDescent="0.3">
      <c r="S2836" s="50"/>
      <c r="T2836" s="49"/>
    </row>
    <row r="2837" spans="19:20" x14ac:dyDescent="0.3">
      <c r="S2837" s="50"/>
      <c r="T2837" s="49"/>
    </row>
    <row r="2838" spans="19:20" x14ac:dyDescent="0.3">
      <c r="S2838" s="50"/>
      <c r="T2838" s="49"/>
    </row>
    <row r="2839" spans="19:20" x14ac:dyDescent="0.3">
      <c r="S2839" s="50"/>
      <c r="T2839" s="49"/>
    </row>
    <row r="2840" spans="19:20" x14ac:dyDescent="0.3">
      <c r="S2840" s="50"/>
      <c r="T2840" s="49"/>
    </row>
    <row r="2841" spans="19:20" x14ac:dyDescent="0.3">
      <c r="S2841" s="50"/>
      <c r="T2841" s="49"/>
    </row>
    <row r="2842" spans="19:20" x14ac:dyDescent="0.3">
      <c r="S2842" s="50"/>
      <c r="T2842" s="49"/>
    </row>
    <row r="2843" spans="19:20" x14ac:dyDescent="0.3">
      <c r="S2843" s="50"/>
      <c r="T2843" s="49"/>
    </row>
    <row r="2844" spans="19:20" x14ac:dyDescent="0.3">
      <c r="S2844" s="50"/>
      <c r="T2844" s="49"/>
    </row>
    <row r="2845" spans="19:20" x14ac:dyDescent="0.3">
      <c r="S2845" s="50"/>
      <c r="T2845" s="49"/>
    </row>
    <row r="2846" spans="19:20" x14ac:dyDescent="0.3">
      <c r="S2846" s="50"/>
      <c r="T2846" s="49"/>
    </row>
    <row r="2847" spans="19:20" x14ac:dyDescent="0.3">
      <c r="S2847" s="50"/>
      <c r="T2847" s="49"/>
    </row>
    <row r="2848" spans="19:20" x14ac:dyDescent="0.3">
      <c r="S2848" s="50"/>
      <c r="T2848" s="49"/>
    </row>
    <row r="2849" spans="19:20" x14ac:dyDescent="0.3">
      <c r="S2849" s="50"/>
      <c r="T2849" s="49"/>
    </row>
    <row r="2850" spans="19:20" x14ac:dyDescent="0.3">
      <c r="S2850" s="50"/>
      <c r="T2850" s="49"/>
    </row>
    <row r="2851" spans="19:20" x14ac:dyDescent="0.3">
      <c r="S2851" s="50"/>
      <c r="T2851" s="49"/>
    </row>
    <row r="2852" spans="19:20" x14ac:dyDescent="0.3">
      <c r="S2852" s="50"/>
      <c r="T2852" s="49"/>
    </row>
    <row r="2853" spans="19:20" x14ac:dyDescent="0.3">
      <c r="S2853" s="50"/>
      <c r="T2853" s="49"/>
    </row>
    <row r="2854" spans="19:20" x14ac:dyDescent="0.3">
      <c r="S2854" s="50"/>
      <c r="T2854" s="49"/>
    </row>
    <row r="2855" spans="19:20" x14ac:dyDescent="0.3">
      <c r="S2855" s="50"/>
      <c r="T2855" s="49"/>
    </row>
    <row r="2856" spans="19:20" x14ac:dyDescent="0.3">
      <c r="S2856" s="50"/>
      <c r="T2856" s="49"/>
    </row>
    <row r="2857" spans="19:20" x14ac:dyDescent="0.3">
      <c r="S2857" s="50"/>
      <c r="T2857" s="49"/>
    </row>
    <row r="2858" spans="19:20" x14ac:dyDescent="0.3">
      <c r="S2858" s="50"/>
      <c r="T2858" s="49"/>
    </row>
    <row r="2859" spans="19:20" x14ac:dyDescent="0.3">
      <c r="S2859" s="50"/>
      <c r="T2859" s="49"/>
    </row>
    <row r="2860" spans="19:20" x14ac:dyDescent="0.3">
      <c r="S2860" s="50"/>
      <c r="T2860" s="49"/>
    </row>
    <row r="2861" spans="19:20" x14ac:dyDescent="0.3">
      <c r="S2861" s="50"/>
      <c r="T2861" s="49"/>
    </row>
    <row r="2862" spans="19:20" x14ac:dyDescent="0.3">
      <c r="S2862" s="50"/>
      <c r="T2862" s="49"/>
    </row>
    <row r="2863" spans="19:20" x14ac:dyDescent="0.3">
      <c r="S2863" s="50"/>
      <c r="T2863" s="49"/>
    </row>
    <row r="2864" spans="19:20" x14ac:dyDescent="0.3">
      <c r="S2864" s="50"/>
      <c r="T2864" s="49"/>
    </row>
    <row r="2865" spans="19:20" x14ac:dyDescent="0.3">
      <c r="S2865" s="50"/>
      <c r="T2865" s="49"/>
    </row>
    <row r="2866" spans="19:20" x14ac:dyDescent="0.3">
      <c r="S2866" s="50"/>
      <c r="T2866" s="49"/>
    </row>
    <row r="2867" spans="19:20" x14ac:dyDescent="0.3">
      <c r="S2867" s="50"/>
      <c r="T2867" s="49"/>
    </row>
    <row r="2868" spans="19:20" x14ac:dyDescent="0.3">
      <c r="S2868" s="50"/>
      <c r="T2868" s="49"/>
    </row>
    <row r="2869" spans="19:20" x14ac:dyDescent="0.3">
      <c r="S2869" s="50"/>
      <c r="T2869" s="49"/>
    </row>
    <row r="2870" spans="19:20" x14ac:dyDescent="0.3">
      <c r="S2870" s="50"/>
      <c r="T2870" s="49"/>
    </row>
    <row r="2871" spans="19:20" x14ac:dyDescent="0.3">
      <c r="S2871" s="50"/>
      <c r="T2871" s="49"/>
    </row>
    <row r="2872" spans="19:20" x14ac:dyDescent="0.3">
      <c r="S2872" s="50"/>
      <c r="T2872" s="49"/>
    </row>
    <row r="2873" spans="19:20" x14ac:dyDescent="0.3">
      <c r="S2873" s="50"/>
      <c r="T2873" s="49"/>
    </row>
    <row r="2874" spans="19:20" x14ac:dyDescent="0.3">
      <c r="S2874" s="50"/>
      <c r="T2874" s="49"/>
    </row>
    <row r="2875" spans="19:20" x14ac:dyDescent="0.3">
      <c r="S2875" s="50"/>
      <c r="T2875" s="49"/>
    </row>
    <row r="2876" spans="19:20" x14ac:dyDescent="0.3">
      <c r="S2876" s="50"/>
      <c r="T2876" s="49"/>
    </row>
    <row r="2877" spans="19:20" x14ac:dyDescent="0.3">
      <c r="S2877" s="50"/>
      <c r="T2877" s="49"/>
    </row>
    <row r="2878" spans="19:20" x14ac:dyDescent="0.3">
      <c r="S2878" s="50"/>
      <c r="T2878" s="49"/>
    </row>
    <row r="2879" spans="19:20" x14ac:dyDescent="0.3">
      <c r="S2879" s="50"/>
      <c r="T2879" s="49"/>
    </row>
    <row r="2880" spans="19:20" x14ac:dyDescent="0.3">
      <c r="S2880" s="50"/>
      <c r="T2880" s="49"/>
    </row>
    <row r="2881" spans="19:20" x14ac:dyDescent="0.3">
      <c r="S2881" s="50"/>
      <c r="T2881" s="49"/>
    </row>
    <row r="2882" spans="19:20" x14ac:dyDescent="0.3">
      <c r="S2882" s="50"/>
      <c r="T2882" s="49"/>
    </row>
    <row r="2883" spans="19:20" x14ac:dyDescent="0.3">
      <c r="S2883" s="50"/>
      <c r="T2883" s="49"/>
    </row>
    <row r="2884" spans="19:20" x14ac:dyDescent="0.3">
      <c r="S2884" s="50"/>
      <c r="T2884" s="49"/>
    </row>
    <row r="2885" spans="19:20" x14ac:dyDescent="0.3">
      <c r="S2885" s="50"/>
      <c r="T2885" s="49"/>
    </row>
    <row r="2886" spans="19:20" x14ac:dyDescent="0.3">
      <c r="S2886" s="50"/>
      <c r="T2886" s="49"/>
    </row>
    <row r="2887" spans="19:20" x14ac:dyDescent="0.3">
      <c r="S2887" s="50"/>
      <c r="T2887" s="49"/>
    </row>
    <row r="2888" spans="19:20" x14ac:dyDescent="0.3">
      <c r="S2888" s="50"/>
      <c r="T2888" s="49"/>
    </row>
    <row r="2889" spans="19:20" x14ac:dyDescent="0.3">
      <c r="S2889" s="50"/>
      <c r="T2889" s="49"/>
    </row>
    <row r="2890" spans="19:20" x14ac:dyDescent="0.3">
      <c r="S2890" s="50"/>
      <c r="T2890" s="49"/>
    </row>
    <row r="2891" spans="19:20" x14ac:dyDescent="0.3">
      <c r="S2891" s="50"/>
      <c r="T2891" s="49"/>
    </row>
    <row r="2892" spans="19:20" x14ac:dyDescent="0.3">
      <c r="S2892" s="50"/>
      <c r="T2892" s="49"/>
    </row>
    <row r="2893" spans="19:20" x14ac:dyDescent="0.3">
      <c r="S2893" s="50"/>
      <c r="T2893" s="49"/>
    </row>
    <row r="2894" spans="19:20" x14ac:dyDescent="0.3">
      <c r="S2894" s="50"/>
      <c r="T2894" s="49"/>
    </row>
    <row r="2895" spans="19:20" x14ac:dyDescent="0.3">
      <c r="S2895" s="50"/>
      <c r="T2895" s="49"/>
    </row>
    <row r="2896" spans="19:20" x14ac:dyDescent="0.3">
      <c r="S2896" s="50"/>
      <c r="T2896" s="49"/>
    </row>
    <row r="2897" spans="19:20" x14ac:dyDescent="0.3">
      <c r="S2897" s="50"/>
      <c r="T2897" s="49"/>
    </row>
    <row r="2898" spans="19:20" x14ac:dyDescent="0.3">
      <c r="S2898" s="50"/>
      <c r="T2898" s="49"/>
    </row>
    <row r="2899" spans="19:20" x14ac:dyDescent="0.3">
      <c r="S2899" s="50"/>
      <c r="T2899" s="49"/>
    </row>
    <row r="2900" spans="19:20" x14ac:dyDescent="0.3">
      <c r="S2900" s="50"/>
      <c r="T2900" s="49"/>
    </row>
    <row r="2901" spans="19:20" x14ac:dyDescent="0.3">
      <c r="S2901" s="50"/>
      <c r="T2901" s="49"/>
    </row>
    <row r="2902" spans="19:20" x14ac:dyDescent="0.3">
      <c r="S2902" s="50"/>
      <c r="T2902" s="49"/>
    </row>
    <row r="2903" spans="19:20" x14ac:dyDescent="0.3">
      <c r="S2903" s="50"/>
      <c r="T2903" s="49"/>
    </row>
    <row r="2904" spans="19:20" x14ac:dyDescent="0.3">
      <c r="S2904" s="50"/>
      <c r="T2904" s="49"/>
    </row>
    <row r="2905" spans="19:20" x14ac:dyDescent="0.3">
      <c r="S2905" s="50"/>
      <c r="T2905" s="49"/>
    </row>
    <row r="2906" spans="19:20" x14ac:dyDescent="0.3">
      <c r="S2906" s="50"/>
      <c r="T2906" s="49"/>
    </row>
    <row r="2907" spans="19:20" x14ac:dyDescent="0.3">
      <c r="S2907" s="50"/>
      <c r="T2907" s="49"/>
    </row>
    <row r="2908" spans="19:20" x14ac:dyDescent="0.3">
      <c r="S2908" s="50"/>
      <c r="T2908" s="49"/>
    </row>
    <row r="2909" spans="19:20" x14ac:dyDescent="0.3">
      <c r="S2909" s="50"/>
      <c r="T2909" s="49"/>
    </row>
    <row r="2910" spans="19:20" x14ac:dyDescent="0.3">
      <c r="S2910" s="50"/>
      <c r="T2910" s="49"/>
    </row>
    <row r="2911" spans="19:20" x14ac:dyDescent="0.3">
      <c r="S2911" s="50"/>
      <c r="T2911" s="49"/>
    </row>
    <row r="2912" spans="19:20" x14ac:dyDescent="0.3">
      <c r="S2912" s="50"/>
      <c r="T2912" s="49"/>
    </row>
    <row r="2913" spans="19:20" x14ac:dyDescent="0.3">
      <c r="S2913" s="50"/>
      <c r="T2913" s="49"/>
    </row>
    <row r="2914" spans="19:20" x14ac:dyDescent="0.3">
      <c r="S2914" s="50"/>
      <c r="T2914" s="49"/>
    </row>
    <row r="2915" spans="19:20" x14ac:dyDescent="0.3">
      <c r="S2915" s="50"/>
      <c r="T2915" s="49"/>
    </row>
    <row r="2916" spans="19:20" x14ac:dyDescent="0.3">
      <c r="S2916" s="50"/>
      <c r="T2916" s="49"/>
    </row>
    <row r="2917" spans="19:20" x14ac:dyDescent="0.3">
      <c r="S2917" s="50"/>
      <c r="T2917" s="49"/>
    </row>
    <row r="2918" spans="19:20" x14ac:dyDescent="0.3">
      <c r="S2918" s="50"/>
      <c r="T2918" s="49"/>
    </row>
    <row r="2919" spans="19:20" x14ac:dyDescent="0.3">
      <c r="S2919" s="50"/>
      <c r="T2919" s="49"/>
    </row>
    <row r="2920" spans="19:20" x14ac:dyDescent="0.3">
      <c r="S2920" s="50"/>
      <c r="T2920" s="49"/>
    </row>
    <row r="2921" spans="19:20" x14ac:dyDescent="0.3">
      <c r="S2921" s="50"/>
      <c r="T2921" s="49"/>
    </row>
    <row r="2922" spans="19:20" x14ac:dyDescent="0.3">
      <c r="S2922" s="50"/>
      <c r="T2922" s="49"/>
    </row>
    <row r="2923" spans="19:20" x14ac:dyDescent="0.3">
      <c r="S2923" s="50"/>
      <c r="T2923" s="49"/>
    </row>
    <row r="2924" spans="19:20" x14ac:dyDescent="0.3">
      <c r="S2924" s="50"/>
      <c r="T2924" s="49"/>
    </row>
    <row r="2925" spans="19:20" x14ac:dyDescent="0.3">
      <c r="S2925" s="50"/>
      <c r="T2925" s="49"/>
    </row>
    <row r="2926" spans="19:20" x14ac:dyDescent="0.3">
      <c r="S2926" s="50"/>
      <c r="T2926" s="49"/>
    </row>
    <row r="2927" spans="19:20" x14ac:dyDescent="0.3">
      <c r="S2927" s="50"/>
      <c r="T2927" s="49"/>
    </row>
    <row r="2928" spans="19:20" x14ac:dyDescent="0.3">
      <c r="S2928" s="50"/>
      <c r="T2928" s="49"/>
    </row>
    <row r="2929" spans="19:20" x14ac:dyDescent="0.3">
      <c r="S2929" s="50"/>
      <c r="T2929" s="49"/>
    </row>
    <row r="2930" spans="19:20" x14ac:dyDescent="0.3">
      <c r="S2930" s="50"/>
      <c r="T2930" s="49"/>
    </row>
    <row r="2931" spans="19:20" x14ac:dyDescent="0.3">
      <c r="S2931" s="50"/>
      <c r="T2931" s="49"/>
    </row>
    <row r="2932" spans="19:20" x14ac:dyDescent="0.3">
      <c r="S2932" s="50"/>
      <c r="T2932" s="49"/>
    </row>
    <row r="2933" spans="19:20" x14ac:dyDescent="0.3">
      <c r="S2933" s="50"/>
      <c r="T2933" s="49"/>
    </row>
    <row r="2934" spans="19:20" x14ac:dyDescent="0.3">
      <c r="S2934" s="50"/>
      <c r="T2934" s="49"/>
    </row>
    <row r="2935" spans="19:20" x14ac:dyDescent="0.3">
      <c r="S2935" s="50"/>
      <c r="T2935" s="49"/>
    </row>
    <row r="2936" spans="19:20" x14ac:dyDescent="0.3">
      <c r="S2936" s="50"/>
      <c r="T2936" s="49"/>
    </row>
    <row r="2937" spans="19:20" x14ac:dyDescent="0.3">
      <c r="S2937" s="50"/>
      <c r="T2937" s="49"/>
    </row>
    <row r="2938" spans="19:20" x14ac:dyDescent="0.3">
      <c r="S2938" s="50"/>
      <c r="T2938" s="49"/>
    </row>
    <row r="2939" spans="19:20" x14ac:dyDescent="0.3">
      <c r="S2939" s="50"/>
      <c r="T2939" s="49"/>
    </row>
    <row r="2940" spans="19:20" x14ac:dyDescent="0.3">
      <c r="S2940" s="50"/>
      <c r="T2940" s="49"/>
    </row>
    <row r="2941" spans="19:20" x14ac:dyDescent="0.3">
      <c r="S2941" s="50"/>
      <c r="T2941" s="49"/>
    </row>
    <row r="2942" spans="19:20" x14ac:dyDescent="0.3">
      <c r="S2942" s="50"/>
      <c r="T2942" s="49"/>
    </row>
    <row r="2943" spans="19:20" x14ac:dyDescent="0.3">
      <c r="S2943" s="50"/>
      <c r="T2943" s="49"/>
    </row>
    <row r="2944" spans="19:20" x14ac:dyDescent="0.3">
      <c r="S2944" s="50"/>
      <c r="T2944" s="49"/>
    </row>
    <row r="2945" spans="19:20" x14ac:dyDescent="0.3">
      <c r="S2945" s="50"/>
      <c r="T2945" s="49"/>
    </row>
    <row r="2946" spans="19:20" x14ac:dyDescent="0.3">
      <c r="S2946" s="50"/>
      <c r="T2946" s="49"/>
    </row>
    <row r="2947" spans="19:20" x14ac:dyDescent="0.3">
      <c r="S2947" s="50"/>
      <c r="T2947" s="49"/>
    </row>
    <row r="2948" spans="19:20" x14ac:dyDescent="0.3">
      <c r="S2948" s="50"/>
      <c r="T2948" s="49"/>
    </row>
    <row r="2949" spans="19:20" x14ac:dyDescent="0.3">
      <c r="S2949" s="50"/>
      <c r="T2949" s="49"/>
    </row>
    <row r="2950" spans="19:20" x14ac:dyDescent="0.3">
      <c r="S2950" s="50"/>
      <c r="T2950" s="49"/>
    </row>
    <row r="2951" spans="19:20" x14ac:dyDescent="0.3">
      <c r="S2951" s="50"/>
      <c r="T2951" s="49"/>
    </row>
    <row r="2952" spans="19:20" x14ac:dyDescent="0.3">
      <c r="S2952" s="50"/>
      <c r="T2952" s="49"/>
    </row>
    <row r="2953" spans="19:20" x14ac:dyDescent="0.3">
      <c r="S2953" s="50"/>
      <c r="T2953" s="49"/>
    </row>
    <row r="2954" spans="19:20" x14ac:dyDescent="0.3">
      <c r="S2954" s="50"/>
      <c r="T2954" s="49"/>
    </row>
    <row r="2955" spans="19:20" x14ac:dyDescent="0.3">
      <c r="S2955" s="50"/>
      <c r="T2955" s="49"/>
    </row>
    <row r="2956" spans="19:20" x14ac:dyDescent="0.3">
      <c r="S2956" s="50"/>
      <c r="T2956" s="49"/>
    </row>
    <row r="2957" spans="19:20" x14ac:dyDescent="0.3">
      <c r="S2957" s="50"/>
      <c r="T2957" s="49"/>
    </row>
    <row r="2958" spans="19:20" x14ac:dyDescent="0.3">
      <c r="S2958" s="50"/>
      <c r="T2958" s="49"/>
    </row>
    <row r="2959" spans="19:20" x14ac:dyDescent="0.3">
      <c r="S2959" s="50"/>
      <c r="T2959" s="49"/>
    </row>
    <row r="2960" spans="19:20" x14ac:dyDescent="0.3">
      <c r="S2960" s="50"/>
      <c r="T2960" s="49"/>
    </row>
    <row r="2961" spans="19:20" x14ac:dyDescent="0.3">
      <c r="S2961" s="50"/>
      <c r="T2961" s="49"/>
    </row>
    <row r="2962" spans="19:20" x14ac:dyDescent="0.3">
      <c r="S2962" s="50"/>
      <c r="T2962" s="49"/>
    </row>
    <row r="2963" spans="19:20" x14ac:dyDescent="0.3">
      <c r="S2963" s="50"/>
      <c r="T2963" s="49"/>
    </row>
    <row r="2964" spans="19:20" x14ac:dyDescent="0.3">
      <c r="S2964" s="50"/>
      <c r="T2964" s="49"/>
    </row>
    <row r="2965" spans="19:20" x14ac:dyDescent="0.3">
      <c r="S2965" s="50"/>
      <c r="T2965" s="49"/>
    </row>
    <row r="2966" spans="19:20" x14ac:dyDescent="0.3">
      <c r="S2966" s="50"/>
      <c r="T2966" s="49"/>
    </row>
    <row r="2967" spans="19:20" x14ac:dyDescent="0.3">
      <c r="S2967" s="50"/>
      <c r="T2967" s="49"/>
    </row>
    <row r="2968" spans="19:20" x14ac:dyDescent="0.3">
      <c r="S2968" s="50"/>
      <c r="T2968" s="49"/>
    </row>
    <row r="2969" spans="19:20" x14ac:dyDescent="0.3">
      <c r="S2969" s="50"/>
      <c r="T2969" s="49"/>
    </row>
    <row r="2970" spans="19:20" x14ac:dyDescent="0.3">
      <c r="S2970" s="50"/>
      <c r="T2970" s="49"/>
    </row>
    <row r="2971" spans="19:20" x14ac:dyDescent="0.3">
      <c r="S2971" s="50"/>
      <c r="T2971" s="49"/>
    </row>
    <row r="2972" spans="19:20" x14ac:dyDescent="0.3">
      <c r="S2972" s="50"/>
      <c r="T2972" s="49"/>
    </row>
    <row r="2973" spans="19:20" x14ac:dyDescent="0.3">
      <c r="S2973" s="50"/>
      <c r="T2973" s="49"/>
    </row>
    <row r="2974" spans="19:20" x14ac:dyDescent="0.3">
      <c r="S2974" s="50"/>
      <c r="T2974" s="49"/>
    </row>
    <row r="2975" spans="19:20" x14ac:dyDescent="0.3">
      <c r="S2975" s="50"/>
      <c r="T2975" s="49"/>
    </row>
    <row r="2976" spans="19:20" x14ac:dyDescent="0.3">
      <c r="S2976" s="50"/>
      <c r="T2976" s="49"/>
    </row>
    <row r="2977" spans="19:20" x14ac:dyDescent="0.3">
      <c r="S2977" s="50"/>
      <c r="T2977" s="49"/>
    </row>
    <row r="2978" spans="19:20" x14ac:dyDescent="0.3">
      <c r="S2978" s="50"/>
      <c r="T2978" s="49"/>
    </row>
    <row r="2979" spans="19:20" x14ac:dyDescent="0.3">
      <c r="S2979" s="50"/>
      <c r="T2979" s="49"/>
    </row>
    <row r="2980" spans="19:20" x14ac:dyDescent="0.3">
      <c r="S2980" s="50"/>
      <c r="T2980" s="49"/>
    </row>
    <row r="2981" spans="19:20" x14ac:dyDescent="0.3">
      <c r="S2981" s="50"/>
      <c r="T2981" s="49"/>
    </row>
    <row r="2982" spans="19:20" x14ac:dyDescent="0.3">
      <c r="S2982" s="50"/>
      <c r="T2982" s="49"/>
    </row>
    <row r="2983" spans="19:20" x14ac:dyDescent="0.3">
      <c r="S2983" s="50"/>
      <c r="T2983" s="49"/>
    </row>
    <row r="2984" spans="19:20" x14ac:dyDescent="0.3">
      <c r="S2984" s="50"/>
      <c r="T2984" s="49"/>
    </row>
    <row r="2985" spans="19:20" x14ac:dyDescent="0.3">
      <c r="S2985" s="50"/>
      <c r="T2985" s="49"/>
    </row>
    <row r="2986" spans="19:20" x14ac:dyDescent="0.3">
      <c r="S2986" s="50"/>
      <c r="T2986" s="49"/>
    </row>
    <row r="2987" spans="19:20" x14ac:dyDescent="0.3">
      <c r="S2987" s="50"/>
      <c r="T2987" s="49"/>
    </row>
    <row r="2988" spans="19:20" x14ac:dyDescent="0.3">
      <c r="S2988" s="50"/>
      <c r="T2988" s="49"/>
    </row>
    <row r="2989" spans="19:20" x14ac:dyDescent="0.3">
      <c r="S2989" s="50"/>
      <c r="T2989" s="49"/>
    </row>
    <row r="2990" spans="19:20" x14ac:dyDescent="0.3">
      <c r="S2990" s="50"/>
      <c r="T2990" s="49"/>
    </row>
    <row r="2991" spans="19:20" x14ac:dyDescent="0.3">
      <c r="S2991" s="50"/>
      <c r="T2991" s="49"/>
    </row>
    <row r="2992" spans="19:20" x14ac:dyDescent="0.3">
      <c r="S2992" s="50"/>
      <c r="T2992" s="49"/>
    </row>
    <row r="2993" spans="19:20" x14ac:dyDescent="0.3">
      <c r="S2993" s="50"/>
      <c r="T2993" s="49"/>
    </row>
    <row r="2994" spans="19:20" x14ac:dyDescent="0.3">
      <c r="S2994" s="50"/>
      <c r="T2994" s="49"/>
    </row>
    <row r="2995" spans="19:20" x14ac:dyDescent="0.3">
      <c r="S2995" s="50"/>
      <c r="T2995" s="49"/>
    </row>
    <row r="2996" spans="19:20" x14ac:dyDescent="0.3">
      <c r="S2996" s="50"/>
      <c r="T2996" s="49"/>
    </row>
    <row r="2997" spans="19:20" x14ac:dyDescent="0.3">
      <c r="S2997" s="50"/>
      <c r="T2997" s="49"/>
    </row>
    <row r="2998" spans="19:20" x14ac:dyDescent="0.3">
      <c r="S2998" s="50"/>
      <c r="T2998" s="49"/>
    </row>
    <row r="2999" spans="19:20" x14ac:dyDescent="0.3">
      <c r="S2999" s="50"/>
      <c r="T2999" s="49"/>
    </row>
    <row r="3000" spans="19:20" x14ac:dyDescent="0.3">
      <c r="S3000" s="50"/>
      <c r="T3000" s="49"/>
    </row>
    <row r="3001" spans="19:20" x14ac:dyDescent="0.3">
      <c r="S3001" s="50"/>
      <c r="T3001" s="49"/>
    </row>
    <row r="3002" spans="19:20" x14ac:dyDescent="0.3">
      <c r="S3002" s="50"/>
      <c r="T3002" s="49"/>
    </row>
    <row r="3003" spans="19:20" x14ac:dyDescent="0.3">
      <c r="S3003" s="50"/>
      <c r="T3003" s="49"/>
    </row>
    <row r="3004" spans="19:20" x14ac:dyDescent="0.3">
      <c r="S3004" s="50"/>
      <c r="T3004" s="49"/>
    </row>
    <row r="3005" spans="19:20" x14ac:dyDescent="0.3">
      <c r="S3005" s="50"/>
      <c r="T3005" s="49"/>
    </row>
    <row r="3006" spans="19:20" x14ac:dyDescent="0.3">
      <c r="S3006" s="50"/>
      <c r="T3006" s="49"/>
    </row>
    <row r="3007" spans="19:20" x14ac:dyDescent="0.3">
      <c r="S3007" s="50"/>
      <c r="T3007" s="49"/>
    </row>
    <row r="3008" spans="19:20" x14ac:dyDescent="0.3">
      <c r="S3008" s="50"/>
      <c r="T3008" s="49"/>
    </row>
    <row r="3009" spans="19:20" x14ac:dyDescent="0.3">
      <c r="S3009" s="50"/>
      <c r="T3009" s="49"/>
    </row>
    <row r="3010" spans="19:20" x14ac:dyDescent="0.3">
      <c r="S3010" s="50"/>
      <c r="T3010" s="49"/>
    </row>
    <row r="3011" spans="19:20" x14ac:dyDescent="0.3">
      <c r="S3011" s="50"/>
      <c r="T3011" s="49"/>
    </row>
    <row r="3012" spans="19:20" x14ac:dyDescent="0.3">
      <c r="S3012" s="50"/>
      <c r="T3012" s="49"/>
    </row>
    <row r="3013" spans="19:20" x14ac:dyDescent="0.3">
      <c r="S3013" s="50"/>
      <c r="T3013" s="49"/>
    </row>
    <row r="3014" spans="19:20" x14ac:dyDescent="0.3">
      <c r="S3014" s="50"/>
      <c r="T3014" s="49"/>
    </row>
    <row r="3015" spans="19:20" x14ac:dyDescent="0.3">
      <c r="S3015" s="50"/>
      <c r="T3015" s="49"/>
    </row>
    <row r="3016" spans="19:20" x14ac:dyDescent="0.3">
      <c r="S3016" s="50"/>
      <c r="T3016" s="49"/>
    </row>
    <row r="3017" spans="19:20" x14ac:dyDescent="0.3">
      <c r="S3017" s="50"/>
      <c r="T3017" s="49"/>
    </row>
    <row r="3018" spans="19:20" x14ac:dyDescent="0.3">
      <c r="S3018" s="50"/>
      <c r="T3018" s="49"/>
    </row>
    <row r="3019" spans="19:20" x14ac:dyDescent="0.3">
      <c r="S3019" s="50"/>
      <c r="T3019" s="49"/>
    </row>
    <row r="3020" spans="19:20" x14ac:dyDescent="0.3">
      <c r="S3020" s="50"/>
      <c r="T3020" s="49"/>
    </row>
    <row r="3021" spans="19:20" x14ac:dyDescent="0.3">
      <c r="S3021" s="50"/>
      <c r="T3021" s="49"/>
    </row>
    <row r="3022" spans="19:20" x14ac:dyDescent="0.3">
      <c r="S3022" s="50"/>
      <c r="T3022" s="49"/>
    </row>
    <row r="3023" spans="19:20" x14ac:dyDescent="0.3">
      <c r="S3023" s="50"/>
      <c r="T3023" s="49"/>
    </row>
    <row r="3024" spans="19:20" x14ac:dyDescent="0.3">
      <c r="S3024" s="50"/>
      <c r="T3024" s="49"/>
    </row>
    <row r="3025" spans="19:20" x14ac:dyDescent="0.3">
      <c r="S3025" s="50"/>
      <c r="T3025" s="49"/>
    </row>
    <row r="3026" spans="19:20" x14ac:dyDescent="0.3">
      <c r="S3026" s="50"/>
      <c r="T3026" s="49"/>
    </row>
    <row r="3027" spans="19:20" x14ac:dyDescent="0.3">
      <c r="S3027" s="50"/>
      <c r="T3027" s="49"/>
    </row>
    <row r="3028" spans="19:20" x14ac:dyDescent="0.3">
      <c r="S3028" s="50"/>
      <c r="T3028" s="49"/>
    </row>
    <row r="3029" spans="19:20" x14ac:dyDescent="0.3">
      <c r="S3029" s="50"/>
      <c r="T3029" s="49"/>
    </row>
    <row r="3030" spans="19:20" x14ac:dyDescent="0.3">
      <c r="S3030" s="50"/>
      <c r="T3030" s="49"/>
    </row>
    <row r="3031" spans="19:20" x14ac:dyDescent="0.3">
      <c r="S3031" s="50"/>
      <c r="T3031" s="49"/>
    </row>
    <row r="3032" spans="19:20" x14ac:dyDescent="0.3">
      <c r="S3032" s="50"/>
      <c r="T3032" s="49"/>
    </row>
    <row r="3033" spans="19:20" x14ac:dyDescent="0.3">
      <c r="S3033" s="50"/>
      <c r="T3033" s="49"/>
    </row>
    <row r="3034" spans="19:20" x14ac:dyDescent="0.3">
      <c r="S3034" s="50"/>
      <c r="T3034" s="49"/>
    </row>
    <row r="3035" spans="19:20" x14ac:dyDescent="0.3">
      <c r="S3035" s="50"/>
      <c r="T3035" s="49"/>
    </row>
    <row r="3036" spans="19:20" x14ac:dyDescent="0.3">
      <c r="S3036" s="50"/>
      <c r="T3036" s="49"/>
    </row>
    <row r="3037" spans="19:20" x14ac:dyDescent="0.3">
      <c r="S3037" s="50"/>
      <c r="T3037" s="49"/>
    </row>
    <row r="3038" spans="19:20" x14ac:dyDescent="0.3">
      <c r="S3038" s="50"/>
      <c r="T3038" s="49"/>
    </row>
    <row r="3039" spans="19:20" x14ac:dyDescent="0.3">
      <c r="S3039" s="50"/>
      <c r="T3039" s="49"/>
    </row>
    <row r="3040" spans="19:20" x14ac:dyDescent="0.3">
      <c r="S3040" s="50"/>
      <c r="T3040" s="49"/>
    </row>
    <row r="3041" spans="19:20" x14ac:dyDescent="0.3">
      <c r="S3041" s="50"/>
      <c r="T3041" s="49"/>
    </row>
    <row r="3042" spans="19:20" x14ac:dyDescent="0.3">
      <c r="S3042" s="50"/>
      <c r="T3042" s="49"/>
    </row>
    <row r="3043" spans="19:20" x14ac:dyDescent="0.3">
      <c r="S3043" s="50"/>
      <c r="T3043" s="49"/>
    </row>
    <row r="3044" spans="19:20" x14ac:dyDescent="0.3">
      <c r="S3044" s="50"/>
      <c r="T3044" s="49"/>
    </row>
    <row r="3045" spans="19:20" x14ac:dyDescent="0.3">
      <c r="S3045" s="50"/>
      <c r="T3045" s="49"/>
    </row>
    <row r="3046" spans="19:20" x14ac:dyDescent="0.3">
      <c r="S3046" s="50"/>
      <c r="T3046" s="49"/>
    </row>
    <row r="3047" spans="19:20" x14ac:dyDescent="0.3">
      <c r="S3047" s="50"/>
      <c r="T3047" s="49"/>
    </row>
    <row r="3048" spans="19:20" x14ac:dyDescent="0.3">
      <c r="S3048" s="50"/>
      <c r="T3048" s="49"/>
    </row>
    <row r="3049" spans="19:20" x14ac:dyDescent="0.3">
      <c r="S3049" s="50"/>
      <c r="T3049" s="49"/>
    </row>
    <row r="3050" spans="19:20" x14ac:dyDescent="0.3">
      <c r="S3050" s="50"/>
      <c r="T3050" s="49"/>
    </row>
    <row r="3051" spans="19:20" x14ac:dyDescent="0.3">
      <c r="S3051" s="50"/>
      <c r="T3051" s="49"/>
    </row>
    <row r="3052" spans="19:20" x14ac:dyDescent="0.3">
      <c r="S3052" s="50"/>
      <c r="T3052" s="49"/>
    </row>
    <row r="3053" spans="19:20" x14ac:dyDescent="0.3">
      <c r="S3053" s="50"/>
      <c r="T3053" s="49"/>
    </row>
    <row r="3054" spans="19:20" x14ac:dyDescent="0.3">
      <c r="S3054" s="50"/>
      <c r="T3054" s="49"/>
    </row>
    <row r="3055" spans="19:20" x14ac:dyDescent="0.3">
      <c r="S3055" s="50"/>
      <c r="T3055" s="49"/>
    </row>
    <row r="3056" spans="19:20" x14ac:dyDescent="0.3">
      <c r="S3056" s="50"/>
      <c r="T3056" s="49"/>
    </row>
    <row r="3057" spans="19:20" x14ac:dyDescent="0.3">
      <c r="S3057" s="50"/>
      <c r="T3057" s="49"/>
    </row>
    <row r="3058" spans="19:20" x14ac:dyDescent="0.3">
      <c r="S3058" s="50"/>
      <c r="T3058" s="49"/>
    </row>
    <row r="3059" spans="19:20" x14ac:dyDescent="0.3">
      <c r="S3059" s="50"/>
      <c r="T3059" s="49"/>
    </row>
    <row r="3060" spans="19:20" x14ac:dyDescent="0.3">
      <c r="S3060" s="50"/>
      <c r="T3060" s="49"/>
    </row>
    <row r="3061" spans="19:20" x14ac:dyDescent="0.3">
      <c r="S3061" s="50"/>
      <c r="T3061" s="49"/>
    </row>
    <row r="3062" spans="19:20" x14ac:dyDescent="0.3">
      <c r="S3062" s="50"/>
      <c r="T3062" s="49"/>
    </row>
    <row r="3063" spans="19:20" x14ac:dyDescent="0.3">
      <c r="S3063" s="50"/>
      <c r="T3063" s="49"/>
    </row>
    <row r="3064" spans="19:20" x14ac:dyDescent="0.3">
      <c r="S3064" s="50"/>
      <c r="T3064" s="49"/>
    </row>
    <row r="3065" spans="19:20" x14ac:dyDescent="0.3">
      <c r="S3065" s="50"/>
      <c r="T3065" s="49"/>
    </row>
    <row r="3066" spans="19:20" x14ac:dyDescent="0.3">
      <c r="S3066" s="50"/>
      <c r="T3066" s="49"/>
    </row>
    <row r="3067" spans="19:20" x14ac:dyDescent="0.3">
      <c r="S3067" s="50"/>
      <c r="T3067" s="49"/>
    </row>
    <row r="3068" spans="19:20" x14ac:dyDescent="0.3">
      <c r="S3068" s="50"/>
      <c r="T3068" s="49"/>
    </row>
    <row r="3069" spans="19:20" x14ac:dyDescent="0.3">
      <c r="S3069" s="50"/>
      <c r="T3069" s="49"/>
    </row>
    <row r="3070" spans="19:20" x14ac:dyDescent="0.3">
      <c r="S3070" s="50"/>
      <c r="T3070" s="49"/>
    </row>
    <row r="3071" spans="19:20" x14ac:dyDescent="0.3">
      <c r="S3071" s="50"/>
      <c r="T3071" s="49"/>
    </row>
    <row r="3072" spans="19:20" x14ac:dyDescent="0.3">
      <c r="S3072" s="50"/>
      <c r="T3072" s="49"/>
    </row>
    <row r="3073" spans="19:20" x14ac:dyDescent="0.3">
      <c r="S3073" s="50"/>
      <c r="T3073" s="49"/>
    </row>
    <row r="3074" spans="19:20" x14ac:dyDescent="0.3">
      <c r="S3074" s="50"/>
      <c r="T3074" s="49"/>
    </row>
    <row r="3075" spans="19:20" x14ac:dyDescent="0.3">
      <c r="S3075" s="50"/>
      <c r="T3075" s="49"/>
    </row>
    <row r="3076" spans="19:20" x14ac:dyDescent="0.3">
      <c r="S3076" s="50"/>
      <c r="T3076" s="49"/>
    </row>
    <row r="3077" spans="19:20" x14ac:dyDescent="0.3">
      <c r="S3077" s="50"/>
      <c r="T3077" s="49"/>
    </row>
    <row r="3078" spans="19:20" x14ac:dyDescent="0.3">
      <c r="S3078" s="50"/>
      <c r="T3078" s="49"/>
    </row>
    <row r="3079" spans="19:20" x14ac:dyDescent="0.3">
      <c r="S3079" s="50"/>
      <c r="T3079" s="49"/>
    </row>
    <row r="3080" spans="19:20" x14ac:dyDescent="0.3">
      <c r="S3080" s="50"/>
      <c r="T3080" s="49"/>
    </row>
    <row r="3081" spans="19:20" x14ac:dyDescent="0.3">
      <c r="S3081" s="50"/>
      <c r="T3081" s="49"/>
    </row>
    <row r="3082" spans="19:20" x14ac:dyDescent="0.3">
      <c r="S3082" s="50"/>
      <c r="T3082" s="49"/>
    </row>
    <row r="3083" spans="19:20" x14ac:dyDescent="0.3">
      <c r="S3083" s="50"/>
      <c r="T3083" s="49"/>
    </row>
    <row r="3084" spans="19:20" x14ac:dyDescent="0.3">
      <c r="S3084" s="50"/>
      <c r="T3084" s="49"/>
    </row>
    <row r="3085" spans="19:20" x14ac:dyDescent="0.3">
      <c r="S3085" s="50"/>
      <c r="T3085" s="49"/>
    </row>
    <row r="3086" spans="19:20" x14ac:dyDescent="0.3">
      <c r="S3086" s="50"/>
      <c r="T3086" s="49"/>
    </row>
    <row r="3087" spans="19:20" x14ac:dyDescent="0.3">
      <c r="S3087" s="50"/>
      <c r="T3087" s="49"/>
    </row>
    <row r="3088" spans="19:20" x14ac:dyDescent="0.3">
      <c r="S3088" s="50"/>
      <c r="T3088" s="49"/>
    </row>
    <row r="3089" spans="19:20" x14ac:dyDescent="0.3">
      <c r="S3089" s="50"/>
      <c r="T3089" s="49"/>
    </row>
    <row r="3090" spans="19:20" x14ac:dyDescent="0.3">
      <c r="S3090" s="50"/>
      <c r="T3090" s="49"/>
    </row>
    <row r="3091" spans="19:20" x14ac:dyDescent="0.3">
      <c r="S3091" s="50"/>
      <c r="T3091" s="49"/>
    </row>
    <row r="3092" spans="19:20" x14ac:dyDescent="0.3">
      <c r="S3092" s="50"/>
      <c r="T3092" s="49"/>
    </row>
    <row r="3093" spans="19:20" x14ac:dyDescent="0.3">
      <c r="S3093" s="50"/>
      <c r="T3093" s="49"/>
    </row>
    <row r="3094" spans="19:20" x14ac:dyDescent="0.3">
      <c r="S3094" s="50"/>
      <c r="T3094" s="49"/>
    </row>
    <row r="3095" spans="19:20" x14ac:dyDescent="0.3">
      <c r="S3095" s="50"/>
      <c r="T3095" s="49"/>
    </row>
    <row r="3096" spans="19:20" x14ac:dyDescent="0.3">
      <c r="S3096" s="50"/>
      <c r="T3096" s="49"/>
    </row>
    <row r="3097" spans="19:20" x14ac:dyDescent="0.3">
      <c r="S3097" s="50"/>
      <c r="T3097" s="49"/>
    </row>
    <row r="3098" spans="19:20" x14ac:dyDescent="0.3">
      <c r="S3098" s="50"/>
      <c r="T3098" s="49"/>
    </row>
    <row r="3099" spans="19:20" x14ac:dyDescent="0.3">
      <c r="S3099" s="50"/>
      <c r="T3099" s="49"/>
    </row>
    <row r="3100" spans="19:20" x14ac:dyDescent="0.3">
      <c r="S3100" s="50"/>
      <c r="T3100" s="49"/>
    </row>
    <row r="3101" spans="19:20" x14ac:dyDescent="0.3">
      <c r="S3101" s="50"/>
      <c r="T3101" s="49"/>
    </row>
    <row r="3102" spans="19:20" x14ac:dyDescent="0.3">
      <c r="S3102" s="50"/>
      <c r="T3102" s="49"/>
    </row>
    <row r="3103" spans="19:20" x14ac:dyDescent="0.3">
      <c r="S3103" s="50"/>
      <c r="T3103" s="49"/>
    </row>
    <row r="3104" spans="19:20" x14ac:dyDescent="0.3">
      <c r="S3104" s="50"/>
      <c r="T3104" s="49"/>
    </row>
    <row r="3105" spans="19:20" x14ac:dyDescent="0.3">
      <c r="S3105" s="50"/>
      <c r="T3105" s="49"/>
    </row>
    <row r="3106" spans="19:20" x14ac:dyDescent="0.3">
      <c r="S3106" s="50"/>
      <c r="T3106" s="49"/>
    </row>
    <row r="3107" spans="19:20" x14ac:dyDescent="0.3">
      <c r="S3107" s="50"/>
      <c r="T3107" s="49"/>
    </row>
    <row r="3108" spans="19:20" x14ac:dyDescent="0.3">
      <c r="S3108" s="50"/>
      <c r="T3108" s="49"/>
    </row>
    <row r="3109" spans="19:20" x14ac:dyDescent="0.3">
      <c r="S3109" s="50"/>
      <c r="T3109" s="49"/>
    </row>
    <row r="3110" spans="19:20" x14ac:dyDescent="0.3">
      <c r="S3110" s="50"/>
      <c r="T3110" s="49"/>
    </row>
    <row r="3111" spans="19:20" x14ac:dyDescent="0.3">
      <c r="S3111" s="50"/>
      <c r="T3111" s="49"/>
    </row>
    <row r="3112" spans="19:20" x14ac:dyDescent="0.3">
      <c r="S3112" s="50"/>
      <c r="T3112" s="49"/>
    </row>
    <row r="3113" spans="19:20" x14ac:dyDescent="0.3">
      <c r="S3113" s="50"/>
      <c r="T3113" s="49"/>
    </row>
    <row r="3114" spans="19:20" x14ac:dyDescent="0.3">
      <c r="S3114" s="50"/>
      <c r="T3114" s="49"/>
    </row>
    <row r="3115" spans="19:20" x14ac:dyDescent="0.3">
      <c r="S3115" s="50"/>
      <c r="T3115" s="49"/>
    </row>
    <row r="3116" spans="19:20" x14ac:dyDescent="0.3">
      <c r="S3116" s="50"/>
      <c r="T3116" s="49"/>
    </row>
    <row r="3117" spans="19:20" x14ac:dyDescent="0.3">
      <c r="S3117" s="50"/>
      <c r="T3117" s="49"/>
    </row>
    <row r="3118" spans="19:20" x14ac:dyDescent="0.3">
      <c r="S3118" s="50"/>
      <c r="T3118" s="49"/>
    </row>
    <row r="3119" spans="19:20" x14ac:dyDescent="0.3">
      <c r="S3119" s="50"/>
      <c r="T3119" s="49"/>
    </row>
    <row r="3120" spans="19:20" x14ac:dyDescent="0.3">
      <c r="S3120" s="50"/>
      <c r="T3120" s="49"/>
    </row>
    <row r="3121" spans="19:20" x14ac:dyDescent="0.3">
      <c r="S3121" s="50"/>
      <c r="T3121" s="49"/>
    </row>
    <row r="3122" spans="19:20" x14ac:dyDescent="0.3">
      <c r="S3122" s="50"/>
      <c r="T3122" s="49"/>
    </row>
    <row r="3123" spans="19:20" x14ac:dyDescent="0.3">
      <c r="S3123" s="50"/>
      <c r="T3123" s="49"/>
    </row>
    <row r="3124" spans="19:20" x14ac:dyDescent="0.3">
      <c r="S3124" s="50"/>
      <c r="T3124" s="49"/>
    </row>
    <row r="3125" spans="19:20" x14ac:dyDescent="0.3">
      <c r="S3125" s="50"/>
      <c r="T3125" s="49"/>
    </row>
    <row r="3126" spans="19:20" x14ac:dyDescent="0.3">
      <c r="S3126" s="50"/>
      <c r="T3126" s="49"/>
    </row>
    <row r="3127" spans="19:20" x14ac:dyDescent="0.3">
      <c r="S3127" s="50"/>
      <c r="T3127" s="49"/>
    </row>
    <row r="3128" spans="19:20" x14ac:dyDescent="0.3">
      <c r="S3128" s="50"/>
      <c r="T3128" s="49"/>
    </row>
    <row r="3129" spans="19:20" x14ac:dyDescent="0.3">
      <c r="S3129" s="50"/>
      <c r="T3129" s="49"/>
    </row>
    <row r="3130" spans="19:20" x14ac:dyDescent="0.3">
      <c r="S3130" s="50"/>
      <c r="T3130" s="49"/>
    </row>
    <row r="3131" spans="19:20" x14ac:dyDescent="0.3">
      <c r="S3131" s="50"/>
      <c r="T3131" s="49"/>
    </row>
    <row r="3132" spans="19:20" x14ac:dyDescent="0.3">
      <c r="S3132" s="50"/>
      <c r="T3132" s="49"/>
    </row>
    <row r="3133" spans="19:20" x14ac:dyDescent="0.3">
      <c r="S3133" s="50"/>
      <c r="T3133" s="49"/>
    </row>
    <row r="3134" spans="19:20" x14ac:dyDescent="0.3">
      <c r="S3134" s="50"/>
      <c r="T3134" s="49"/>
    </row>
    <row r="3135" spans="19:20" x14ac:dyDescent="0.3">
      <c r="S3135" s="50"/>
      <c r="T3135" s="49"/>
    </row>
    <row r="3136" spans="19:20" x14ac:dyDescent="0.3">
      <c r="S3136" s="50"/>
      <c r="T3136" s="49"/>
    </row>
    <row r="3137" spans="19:20" x14ac:dyDescent="0.3">
      <c r="S3137" s="50"/>
      <c r="T3137" s="49"/>
    </row>
    <row r="3138" spans="19:20" x14ac:dyDescent="0.3">
      <c r="S3138" s="50"/>
      <c r="T3138" s="49"/>
    </row>
    <row r="3139" spans="19:20" x14ac:dyDescent="0.3">
      <c r="S3139" s="50"/>
      <c r="T3139" s="49"/>
    </row>
    <row r="3140" spans="19:20" x14ac:dyDescent="0.3">
      <c r="S3140" s="50"/>
      <c r="T3140" s="49"/>
    </row>
    <row r="3141" spans="19:20" x14ac:dyDescent="0.3">
      <c r="S3141" s="50"/>
      <c r="T3141" s="49"/>
    </row>
    <row r="3142" spans="19:20" x14ac:dyDescent="0.3">
      <c r="S3142" s="50"/>
      <c r="T3142" s="49"/>
    </row>
    <row r="3143" spans="19:20" x14ac:dyDescent="0.3">
      <c r="S3143" s="50"/>
      <c r="T3143" s="49"/>
    </row>
    <row r="3144" spans="19:20" x14ac:dyDescent="0.3">
      <c r="S3144" s="50"/>
      <c r="T3144" s="49"/>
    </row>
    <row r="3145" spans="19:20" x14ac:dyDescent="0.3">
      <c r="S3145" s="50"/>
      <c r="T3145" s="49"/>
    </row>
    <row r="3146" spans="19:20" x14ac:dyDescent="0.3">
      <c r="S3146" s="50"/>
      <c r="T3146" s="49"/>
    </row>
    <row r="3147" spans="19:20" x14ac:dyDescent="0.3">
      <c r="S3147" s="50"/>
      <c r="T3147" s="49"/>
    </row>
    <row r="3148" spans="19:20" x14ac:dyDescent="0.3">
      <c r="S3148" s="50"/>
      <c r="T3148" s="49"/>
    </row>
    <row r="3149" spans="19:20" x14ac:dyDescent="0.3">
      <c r="S3149" s="50"/>
      <c r="T3149" s="49"/>
    </row>
    <row r="3150" spans="19:20" x14ac:dyDescent="0.3">
      <c r="S3150" s="50"/>
      <c r="T3150" s="49"/>
    </row>
    <row r="3151" spans="19:20" x14ac:dyDescent="0.3">
      <c r="S3151" s="50"/>
      <c r="T3151" s="49"/>
    </row>
    <row r="3152" spans="19:20" x14ac:dyDescent="0.3">
      <c r="S3152" s="50"/>
      <c r="T3152" s="49"/>
    </row>
    <row r="3153" spans="19:20" x14ac:dyDescent="0.3">
      <c r="S3153" s="50"/>
      <c r="T3153" s="49"/>
    </row>
    <row r="3154" spans="19:20" x14ac:dyDescent="0.3">
      <c r="S3154" s="50"/>
      <c r="T3154" s="49"/>
    </row>
    <row r="3155" spans="19:20" x14ac:dyDescent="0.3">
      <c r="S3155" s="50"/>
      <c r="T3155" s="49"/>
    </row>
    <row r="3156" spans="19:20" x14ac:dyDescent="0.3">
      <c r="S3156" s="50"/>
      <c r="T3156" s="49"/>
    </row>
    <row r="3157" spans="19:20" x14ac:dyDescent="0.3">
      <c r="S3157" s="50"/>
      <c r="T3157" s="49"/>
    </row>
    <row r="3158" spans="19:20" x14ac:dyDescent="0.3">
      <c r="S3158" s="50"/>
      <c r="T3158" s="49"/>
    </row>
    <row r="3159" spans="19:20" x14ac:dyDescent="0.3">
      <c r="S3159" s="50"/>
      <c r="T3159" s="49"/>
    </row>
    <row r="3160" spans="19:20" x14ac:dyDescent="0.3">
      <c r="S3160" s="50"/>
      <c r="T3160" s="49"/>
    </row>
    <row r="3161" spans="19:20" x14ac:dyDescent="0.3">
      <c r="S3161" s="50"/>
      <c r="T3161" s="49"/>
    </row>
    <row r="3162" spans="19:20" x14ac:dyDescent="0.3">
      <c r="S3162" s="50"/>
      <c r="T3162" s="49"/>
    </row>
    <row r="3163" spans="19:20" x14ac:dyDescent="0.3">
      <c r="S3163" s="50"/>
      <c r="T3163" s="49"/>
    </row>
    <row r="3164" spans="19:20" x14ac:dyDescent="0.3">
      <c r="S3164" s="50"/>
      <c r="T3164" s="49"/>
    </row>
    <row r="3165" spans="19:20" x14ac:dyDescent="0.3">
      <c r="S3165" s="50"/>
      <c r="T3165" s="49"/>
    </row>
    <row r="3166" spans="19:20" x14ac:dyDescent="0.3">
      <c r="S3166" s="50"/>
      <c r="T3166" s="49"/>
    </row>
    <row r="3167" spans="19:20" x14ac:dyDescent="0.3">
      <c r="S3167" s="50"/>
      <c r="T3167" s="49"/>
    </row>
    <row r="3168" spans="19:20" x14ac:dyDescent="0.3">
      <c r="S3168" s="50"/>
      <c r="T3168" s="49"/>
    </row>
    <row r="3169" spans="19:20" x14ac:dyDescent="0.3">
      <c r="S3169" s="50"/>
      <c r="T3169" s="49"/>
    </row>
    <row r="3170" spans="19:20" x14ac:dyDescent="0.3">
      <c r="S3170" s="50"/>
      <c r="T3170" s="49"/>
    </row>
    <row r="3171" spans="19:20" x14ac:dyDescent="0.3">
      <c r="S3171" s="50"/>
      <c r="T3171" s="49"/>
    </row>
    <row r="3172" spans="19:20" x14ac:dyDescent="0.3">
      <c r="S3172" s="50"/>
      <c r="T3172" s="49"/>
    </row>
    <row r="3173" spans="19:20" x14ac:dyDescent="0.3">
      <c r="S3173" s="50"/>
      <c r="T3173" s="49"/>
    </row>
    <row r="3174" spans="19:20" x14ac:dyDescent="0.3">
      <c r="S3174" s="50"/>
      <c r="T3174" s="49"/>
    </row>
    <row r="3175" spans="19:20" x14ac:dyDescent="0.3">
      <c r="S3175" s="50"/>
      <c r="T3175" s="49"/>
    </row>
    <row r="3176" spans="19:20" x14ac:dyDescent="0.3">
      <c r="S3176" s="50"/>
      <c r="T3176" s="49"/>
    </row>
    <row r="3177" spans="19:20" x14ac:dyDescent="0.3">
      <c r="S3177" s="50"/>
      <c r="T3177" s="49"/>
    </row>
    <row r="3178" spans="19:20" x14ac:dyDescent="0.3">
      <c r="S3178" s="50"/>
      <c r="T3178" s="49"/>
    </row>
    <row r="3179" spans="19:20" x14ac:dyDescent="0.3">
      <c r="S3179" s="50"/>
      <c r="T3179" s="49"/>
    </row>
    <row r="3180" spans="19:20" x14ac:dyDescent="0.3">
      <c r="S3180" s="50"/>
      <c r="T3180" s="49"/>
    </row>
    <row r="3181" spans="19:20" x14ac:dyDescent="0.3">
      <c r="S3181" s="50"/>
      <c r="T3181" s="49"/>
    </row>
    <row r="3182" spans="19:20" x14ac:dyDescent="0.3">
      <c r="S3182" s="50"/>
      <c r="T3182" s="49"/>
    </row>
    <row r="3183" spans="19:20" x14ac:dyDescent="0.3">
      <c r="S3183" s="50"/>
      <c r="T3183" s="49"/>
    </row>
    <row r="3184" spans="19:20" x14ac:dyDescent="0.3">
      <c r="S3184" s="50"/>
      <c r="T3184" s="49"/>
    </row>
    <row r="3185" spans="19:20" x14ac:dyDescent="0.3">
      <c r="S3185" s="50"/>
      <c r="T3185" s="49"/>
    </row>
    <row r="3186" spans="19:20" x14ac:dyDescent="0.3">
      <c r="S3186" s="50"/>
      <c r="T3186" s="49"/>
    </row>
    <row r="3187" spans="19:20" x14ac:dyDescent="0.3">
      <c r="S3187" s="50"/>
      <c r="T3187" s="49"/>
    </row>
    <row r="3188" spans="19:20" x14ac:dyDescent="0.3">
      <c r="S3188" s="50"/>
      <c r="T3188" s="49"/>
    </row>
    <row r="3189" spans="19:20" x14ac:dyDescent="0.3">
      <c r="S3189" s="50"/>
      <c r="T3189" s="49"/>
    </row>
    <row r="3190" spans="19:20" x14ac:dyDescent="0.3">
      <c r="S3190" s="50"/>
      <c r="T3190" s="49"/>
    </row>
    <row r="3191" spans="19:20" x14ac:dyDescent="0.3">
      <c r="S3191" s="50"/>
      <c r="T3191" s="49"/>
    </row>
    <row r="3192" spans="19:20" x14ac:dyDescent="0.3">
      <c r="S3192" s="50"/>
      <c r="T3192" s="49"/>
    </row>
    <row r="3193" spans="19:20" x14ac:dyDescent="0.3">
      <c r="S3193" s="50"/>
      <c r="T3193" s="49"/>
    </row>
    <row r="3194" spans="19:20" x14ac:dyDescent="0.3">
      <c r="S3194" s="50"/>
      <c r="T3194" s="49"/>
    </row>
    <row r="3195" spans="19:20" x14ac:dyDescent="0.3">
      <c r="S3195" s="50"/>
      <c r="T3195" s="49"/>
    </row>
    <row r="3196" spans="19:20" x14ac:dyDescent="0.3">
      <c r="S3196" s="50"/>
      <c r="T3196" s="49"/>
    </row>
    <row r="3197" spans="19:20" x14ac:dyDescent="0.3">
      <c r="S3197" s="50"/>
      <c r="T3197" s="49"/>
    </row>
    <row r="3198" spans="19:20" x14ac:dyDescent="0.3">
      <c r="S3198" s="50"/>
      <c r="T3198" s="49"/>
    </row>
    <row r="3199" spans="19:20" x14ac:dyDescent="0.3">
      <c r="S3199" s="50"/>
      <c r="T3199" s="49"/>
    </row>
    <row r="3200" spans="19:20" x14ac:dyDescent="0.3">
      <c r="S3200" s="50"/>
      <c r="T3200" s="49"/>
    </row>
    <row r="3201" spans="19:20" x14ac:dyDescent="0.3">
      <c r="S3201" s="50"/>
      <c r="T3201" s="49"/>
    </row>
    <row r="3202" spans="19:20" x14ac:dyDescent="0.3">
      <c r="S3202" s="50"/>
      <c r="T3202" s="49"/>
    </row>
    <row r="3203" spans="19:20" x14ac:dyDescent="0.3">
      <c r="S3203" s="50"/>
      <c r="T3203" s="49"/>
    </row>
    <row r="3204" spans="19:20" x14ac:dyDescent="0.3">
      <c r="S3204" s="50"/>
      <c r="T3204" s="49"/>
    </row>
    <row r="3205" spans="19:20" x14ac:dyDescent="0.3">
      <c r="S3205" s="50"/>
      <c r="T3205" s="49"/>
    </row>
    <row r="3206" spans="19:20" x14ac:dyDescent="0.3">
      <c r="S3206" s="50"/>
      <c r="T3206" s="49"/>
    </row>
    <row r="3207" spans="19:20" x14ac:dyDescent="0.3">
      <c r="S3207" s="50"/>
      <c r="T3207" s="49"/>
    </row>
    <row r="3208" spans="19:20" x14ac:dyDescent="0.3">
      <c r="S3208" s="50"/>
      <c r="T3208" s="49"/>
    </row>
    <row r="3209" spans="19:20" x14ac:dyDescent="0.3">
      <c r="S3209" s="50"/>
      <c r="T3209" s="49"/>
    </row>
    <row r="3210" spans="19:20" x14ac:dyDescent="0.3">
      <c r="S3210" s="50"/>
      <c r="T3210" s="49"/>
    </row>
    <row r="3211" spans="19:20" x14ac:dyDescent="0.3">
      <c r="S3211" s="50"/>
      <c r="T3211" s="49"/>
    </row>
    <row r="3212" spans="19:20" x14ac:dyDescent="0.3">
      <c r="S3212" s="50"/>
      <c r="T3212" s="49"/>
    </row>
    <row r="3213" spans="19:20" x14ac:dyDescent="0.3">
      <c r="S3213" s="50"/>
      <c r="T3213" s="49"/>
    </row>
    <row r="3214" spans="19:20" x14ac:dyDescent="0.3">
      <c r="S3214" s="50"/>
      <c r="T3214" s="49"/>
    </row>
    <row r="3215" spans="19:20" x14ac:dyDescent="0.3">
      <c r="S3215" s="50"/>
      <c r="T3215" s="49"/>
    </row>
    <row r="3216" spans="19:20" x14ac:dyDescent="0.3">
      <c r="S3216" s="50"/>
      <c r="T3216" s="49"/>
    </row>
    <row r="3217" spans="19:20" x14ac:dyDescent="0.3">
      <c r="S3217" s="50"/>
      <c r="T3217" s="49"/>
    </row>
    <row r="3218" spans="19:20" x14ac:dyDescent="0.3">
      <c r="S3218" s="50"/>
      <c r="T3218" s="49"/>
    </row>
    <row r="3219" spans="19:20" x14ac:dyDescent="0.3">
      <c r="S3219" s="50"/>
      <c r="T3219" s="49"/>
    </row>
    <row r="3220" spans="19:20" x14ac:dyDescent="0.3">
      <c r="S3220" s="50"/>
      <c r="T3220" s="49"/>
    </row>
    <row r="3221" spans="19:20" x14ac:dyDescent="0.3">
      <c r="S3221" s="50"/>
      <c r="T3221" s="49"/>
    </row>
    <row r="3222" spans="19:20" x14ac:dyDescent="0.3">
      <c r="S3222" s="50"/>
      <c r="T3222" s="49"/>
    </row>
    <row r="3223" spans="19:20" x14ac:dyDescent="0.3">
      <c r="S3223" s="50"/>
      <c r="T3223" s="49"/>
    </row>
    <row r="3224" spans="19:20" x14ac:dyDescent="0.3">
      <c r="S3224" s="50"/>
      <c r="T3224" s="49"/>
    </row>
    <row r="3225" spans="19:20" x14ac:dyDescent="0.3">
      <c r="S3225" s="50"/>
      <c r="T3225" s="49"/>
    </row>
    <row r="3226" spans="19:20" x14ac:dyDescent="0.3">
      <c r="S3226" s="50"/>
      <c r="T3226" s="49"/>
    </row>
    <row r="3227" spans="19:20" x14ac:dyDescent="0.3">
      <c r="S3227" s="50"/>
      <c r="T3227" s="49"/>
    </row>
    <row r="3228" spans="19:20" x14ac:dyDescent="0.3">
      <c r="S3228" s="50"/>
      <c r="T3228" s="49"/>
    </row>
    <row r="3229" spans="19:20" x14ac:dyDescent="0.3">
      <c r="S3229" s="50"/>
      <c r="T3229" s="49"/>
    </row>
    <row r="3230" spans="19:20" x14ac:dyDescent="0.3">
      <c r="S3230" s="50"/>
      <c r="T3230" s="49"/>
    </row>
    <row r="3231" spans="19:20" x14ac:dyDescent="0.3">
      <c r="S3231" s="50"/>
      <c r="T3231" s="49"/>
    </row>
    <row r="3232" spans="19:20" x14ac:dyDescent="0.3">
      <c r="S3232" s="50"/>
      <c r="T3232" s="49"/>
    </row>
    <row r="3233" spans="19:20" x14ac:dyDescent="0.3">
      <c r="S3233" s="50"/>
      <c r="T3233" s="49"/>
    </row>
    <row r="3234" spans="19:20" x14ac:dyDescent="0.3">
      <c r="S3234" s="50"/>
      <c r="T3234" s="49"/>
    </row>
    <row r="3235" spans="19:20" x14ac:dyDescent="0.3">
      <c r="S3235" s="50"/>
      <c r="T3235" s="49"/>
    </row>
    <row r="3236" spans="19:20" x14ac:dyDescent="0.3">
      <c r="S3236" s="50"/>
      <c r="T3236" s="49"/>
    </row>
    <row r="3237" spans="19:20" x14ac:dyDescent="0.3">
      <c r="S3237" s="50"/>
      <c r="T3237" s="49"/>
    </row>
    <row r="3238" spans="19:20" x14ac:dyDescent="0.3">
      <c r="S3238" s="50"/>
      <c r="T3238" s="49"/>
    </row>
    <row r="3239" spans="19:20" x14ac:dyDescent="0.3">
      <c r="S3239" s="50"/>
      <c r="T3239" s="49"/>
    </row>
    <row r="3240" spans="19:20" x14ac:dyDescent="0.3">
      <c r="S3240" s="50"/>
      <c r="T3240" s="49"/>
    </row>
    <row r="3241" spans="19:20" x14ac:dyDescent="0.3">
      <c r="S3241" s="50"/>
      <c r="T3241" s="49"/>
    </row>
    <row r="3242" spans="19:20" x14ac:dyDescent="0.3">
      <c r="S3242" s="50"/>
      <c r="T3242" s="49"/>
    </row>
    <row r="3243" spans="19:20" x14ac:dyDescent="0.3">
      <c r="S3243" s="50"/>
      <c r="T3243" s="49"/>
    </row>
    <row r="3244" spans="19:20" x14ac:dyDescent="0.3">
      <c r="S3244" s="50"/>
      <c r="T3244" s="49"/>
    </row>
    <row r="3245" spans="19:20" x14ac:dyDescent="0.3">
      <c r="S3245" s="50"/>
      <c r="T3245" s="49"/>
    </row>
    <row r="3246" spans="19:20" x14ac:dyDescent="0.3">
      <c r="S3246" s="50"/>
      <c r="T3246" s="49"/>
    </row>
    <row r="3247" spans="19:20" x14ac:dyDescent="0.3">
      <c r="S3247" s="50"/>
      <c r="T3247" s="49"/>
    </row>
    <row r="3248" spans="19:20" x14ac:dyDescent="0.3">
      <c r="S3248" s="50"/>
      <c r="T3248" s="49"/>
    </row>
    <row r="3249" spans="19:20" x14ac:dyDescent="0.3">
      <c r="S3249" s="50"/>
      <c r="T3249" s="49"/>
    </row>
    <row r="3250" spans="19:20" x14ac:dyDescent="0.3">
      <c r="S3250" s="50"/>
      <c r="T3250" s="49"/>
    </row>
    <row r="3251" spans="19:20" x14ac:dyDescent="0.3">
      <c r="S3251" s="50"/>
      <c r="T3251" s="49"/>
    </row>
    <row r="3252" spans="19:20" x14ac:dyDescent="0.3">
      <c r="S3252" s="50"/>
      <c r="T3252" s="49"/>
    </row>
    <row r="3253" spans="19:20" x14ac:dyDescent="0.3">
      <c r="S3253" s="50"/>
      <c r="T3253" s="49"/>
    </row>
    <row r="3254" spans="19:20" x14ac:dyDescent="0.3">
      <c r="S3254" s="50"/>
      <c r="T3254" s="49"/>
    </row>
    <row r="3255" spans="19:20" x14ac:dyDescent="0.3">
      <c r="S3255" s="50"/>
      <c r="T3255" s="49"/>
    </row>
    <row r="3256" spans="19:20" x14ac:dyDescent="0.3">
      <c r="S3256" s="50"/>
      <c r="T3256" s="49"/>
    </row>
    <row r="3257" spans="19:20" x14ac:dyDescent="0.3">
      <c r="S3257" s="50"/>
      <c r="T3257" s="49"/>
    </row>
    <row r="3258" spans="19:20" x14ac:dyDescent="0.3">
      <c r="S3258" s="50"/>
      <c r="T3258" s="49"/>
    </row>
    <row r="3259" spans="19:20" x14ac:dyDescent="0.3">
      <c r="S3259" s="50"/>
      <c r="T3259" s="49"/>
    </row>
    <row r="3260" spans="19:20" x14ac:dyDescent="0.3">
      <c r="S3260" s="50"/>
      <c r="T3260" s="49"/>
    </row>
    <row r="3261" spans="19:20" x14ac:dyDescent="0.3">
      <c r="S3261" s="50"/>
      <c r="T3261" s="49"/>
    </row>
    <row r="3262" spans="19:20" x14ac:dyDescent="0.3">
      <c r="S3262" s="50"/>
      <c r="T3262" s="49"/>
    </row>
    <row r="3263" spans="19:20" x14ac:dyDescent="0.3">
      <c r="S3263" s="50"/>
      <c r="T3263" s="49"/>
    </row>
    <row r="3264" spans="19:20" x14ac:dyDescent="0.3">
      <c r="S3264" s="50"/>
      <c r="T3264" s="49"/>
    </row>
    <row r="3265" spans="19:20" x14ac:dyDescent="0.3">
      <c r="S3265" s="50"/>
      <c r="T3265" s="49"/>
    </row>
    <row r="3266" spans="19:20" x14ac:dyDescent="0.3">
      <c r="S3266" s="50"/>
      <c r="T3266" s="49"/>
    </row>
    <row r="3267" spans="19:20" x14ac:dyDescent="0.3">
      <c r="S3267" s="50"/>
      <c r="T3267" s="49"/>
    </row>
    <row r="3268" spans="19:20" x14ac:dyDescent="0.3">
      <c r="S3268" s="50"/>
      <c r="T3268" s="49"/>
    </row>
    <row r="3269" spans="19:20" x14ac:dyDescent="0.3">
      <c r="S3269" s="50"/>
      <c r="T3269" s="49"/>
    </row>
    <row r="3270" spans="19:20" x14ac:dyDescent="0.3">
      <c r="S3270" s="50"/>
      <c r="T3270" s="49"/>
    </row>
    <row r="3271" spans="19:20" x14ac:dyDescent="0.3">
      <c r="S3271" s="50"/>
      <c r="T3271" s="49"/>
    </row>
    <row r="3272" spans="19:20" x14ac:dyDescent="0.3">
      <c r="S3272" s="50"/>
      <c r="T3272" s="49"/>
    </row>
    <row r="3273" spans="19:20" x14ac:dyDescent="0.3">
      <c r="S3273" s="50"/>
      <c r="T3273" s="49"/>
    </row>
    <row r="3274" spans="19:20" x14ac:dyDescent="0.3">
      <c r="S3274" s="50"/>
      <c r="T3274" s="49"/>
    </row>
    <row r="3275" spans="19:20" x14ac:dyDescent="0.3">
      <c r="S3275" s="50"/>
      <c r="T3275" s="49"/>
    </row>
    <row r="3276" spans="19:20" x14ac:dyDescent="0.3">
      <c r="S3276" s="50"/>
      <c r="T3276" s="49"/>
    </row>
    <row r="3277" spans="19:20" x14ac:dyDescent="0.3">
      <c r="S3277" s="50"/>
      <c r="T3277" s="49"/>
    </row>
    <row r="3278" spans="19:20" x14ac:dyDescent="0.3">
      <c r="S3278" s="50"/>
      <c r="T3278" s="49"/>
    </row>
    <row r="3279" spans="19:20" x14ac:dyDescent="0.3">
      <c r="S3279" s="50"/>
      <c r="T3279" s="49"/>
    </row>
    <row r="3280" spans="19:20" x14ac:dyDescent="0.3">
      <c r="S3280" s="50"/>
      <c r="T3280" s="49"/>
    </row>
    <row r="3281" spans="19:20" x14ac:dyDescent="0.3">
      <c r="S3281" s="50"/>
      <c r="T3281" s="49"/>
    </row>
    <row r="3282" spans="19:20" x14ac:dyDescent="0.3">
      <c r="S3282" s="50"/>
      <c r="T3282" s="49"/>
    </row>
    <row r="3283" spans="19:20" x14ac:dyDescent="0.3">
      <c r="S3283" s="50"/>
      <c r="T3283" s="49"/>
    </row>
    <row r="3284" spans="19:20" x14ac:dyDescent="0.3">
      <c r="S3284" s="50"/>
      <c r="T3284" s="49"/>
    </row>
    <row r="3285" spans="19:20" x14ac:dyDescent="0.3">
      <c r="S3285" s="50"/>
      <c r="T3285" s="49"/>
    </row>
    <row r="3286" spans="19:20" x14ac:dyDescent="0.3">
      <c r="S3286" s="50"/>
      <c r="T3286" s="49"/>
    </row>
    <row r="3287" spans="19:20" x14ac:dyDescent="0.3">
      <c r="S3287" s="50"/>
      <c r="T3287" s="49"/>
    </row>
    <row r="3288" spans="19:20" x14ac:dyDescent="0.3">
      <c r="S3288" s="50"/>
      <c r="T3288" s="49"/>
    </row>
    <row r="3289" spans="19:20" x14ac:dyDescent="0.3">
      <c r="S3289" s="50"/>
      <c r="T3289" s="49"/>
    </row>
    <row r="3290" spans="19:20" x14ac:dyDescent="0.3">
      <c r="S3290" s="50"/>
      <c r="T3290" s="49"/>
    </row>
    <row r="3291" spans="19:20" x14ac:dyDescent="0.3">
      <c r="S3291" s="50"/>
      <c r="T3291" s="49"/>
    </row>
    <row r="3292" spans="19:20" x14ac:dyDescent="0.3">
      <c r="S3292" s="50"/>
      <c r="T3292" s="49"/>
    </row>
    <row r="3293" spans="19:20" x14ac:dyDescent="0.3">
      <c r="S3293" s="50"/>
      <c r="T3293" s="49"/>
    </row>
    <row r="3294" spans="19:20" x14ac:dyDescent="0.3">
      <c r="S3294" s="50"/>
      <c r="T3294" s="49"/>
    </row>
    <row r="3295" spans="19:20" x14ac:dyDescent="0.3">
      <c r="S3295" s="50"/>
      <c r="T3295" s="49"/>
    </row>
    <row r="3296" spans="19:20" x14ac:dyDescent="0.3">
      <c r="S3296" s="50"/>
      <c r="T3296" s="49"/>
    </row>
    <row r="3297" spans="19:20" x14ac:dyDescent="0.3">
      <c r="S3297" s="50"/>
      <c r="T3297" s="49"/>
    </row>
    <row r="3298" spans="19:20" x14ac:dyDescent="0.3">
      <c r="S3298" s="50"/>
      <c r="T3298" s="49"/>
    </row>
    <row r="3299" spans="19:20" x14ac:dyDescent="0.3">
      <c r="S3299" s="50"/>
      <c r="T3299" s="49"/>
    </row>
    <row r="3300" spans="19:20" x14ac:dyDescent="0.3">
      <c r="S3300" s="50"/>
      <c r="T3300" s="49"/>
    </row>
    <row r="3301" spans="19:20" x14ac:dyDescent="0.3">
      <c r="S3301" s="50"/>
      <c r="T3301" s="49"/>
    </row>
    <row r="3302" spans="19:20" x14ac:dyDescent="0.3">
      <c r="S3302" s="50"/>
      <c r="T3302" s="49"/>
    </row>
    <row r="3303" spans="19:20" x14ac:dyDescent="0.3">
      <c r="S3303" s="50"/>
      <c r="T3303" s="49"/>
    </row>
    <row r="3304" spans="19:20" x14ac:dyDescent="0.3">
      <c r="S3304" s="50"/>
      <c r="T3304" s="49"/>
    </row>
    <row r="3305" spans="19:20" x14ac:dyDescent="0.3">
      <c r="S3305" s="50"/>
      <c r="T3305" s="49"/>
    </row>
    <row r="3306" spans="19:20" x14ac:dyDescent="0.3">
      <c r="S3306" s="50"/>
      <c r="T3306" s="49"/>
    </row>
    <row r="3307" spans="19:20" x14ac:dyDescent="0.3">
      <c r="S3307" s="50"/>
      <c r="T3307" s="49"/>
    </row>
    <row r="3308" spans="19:20" x14ac:dyDescent="0.3">
      <c r="S3308" s="50"/>
      <c r="T3308" s="49"/>
    </row>
    <row r="3309" spans="19:20" x14ac:dyDescent="0.3">
      <c r="S3309" s="50"/>
      <c r="T3309" s="49"/>
    </row>
    <row r="3310" spans="19:20" x14ac:dyDescent="0.3">
      <c r="S3310" s="50"/>
      <c r="T3310" s="49"/>
    </row>
    <row r="3311" spans="19:20" x14ac:dyDescent="0.3">
      <c r="S3311" s="50"/>
      <c r="T3311" s="49"/>
    </row>
    <row r="3312" spans="19:20" x14ac:dyDescent="0.3">
      <c r="S3312" s="50"/>
      <c r="T3312" s="49"/>
    </row>
    <row r="3313" spans="19:20" x14ac:dyDescent="0.3">
      <c r="S3313" s="50"/>
      <c r="T3313" s="49"/>
    </row>
    <row r="3314" spans="19:20" x14ac:dyDescent="0.3">
      <c r="S3314" s="50"/>
      <c r="T3314" s="49"/>
    </row>
    <row r="3315" spans="19:20" x14ac:dyDescent="0.3">
      <c r="S3315" s="50"/>
      <c r="T3315" s="49"/>
    </row>
    <row r="3316" spans="19:20" x14ac:dyDescent="0.3">
      <c r="S3316" s="50"/>
      <c r="T3316" s="49"/>
    </row>
    <row r="3317" spans="19:20" x14ac:dyDescent="0.3">
      <c r="S3317" s="50"/>
      <c r="T3317" s="49"/>
    </row>
    <row r="3318" spans="19:20" x14ac:dyDescent="0.3">
      <c r="S3318" s="50"/>
      <c r="T3318" s="49"/>
    </row>
    <row r="3319" spans="19:20" x14ac:dyDescent="0.3">
      <c r="S3319" s="50"/>
      <c r="T3319" s="49"/>
    </row>
    <row r="3320" spans="19:20" x14ac:dyDescent="0.3">
      <c r="S3320" s="50"/>
      <c r="T3320" s="49"/>
    </row>
    <row r="3321" spans="19:20" x14ac:dyDescent="0.3">
      <c r="S3321" s="50"/>
      <c r="T3321" s="49"/>
    </row>
    <row r="3322" spans="19:20" x14ac:dyDescent="0.3">
      <c r="S3322" s="50"/>
      <c r="T3322" s="49"/>
    </row>
    <row r="3323" spans="19:20" x14ac:dyDescent="0.3">
      <c r="S3323" s="50"/>
      <c r="T3323" s="49"/>
    </row>
    <row r="3324" spans="19:20" x14ac:dyDescent="0.3">
      <c r="S3324" s="50"/>
      <c r="T3324" s="49"/>
    </row>
    <row r="3325" spans="19:20" x14ac:dyDescent="0.3">
      <c r="S3325" s="50"/>
      <c r="T3325" s="49"/>
    </row>
    <row r="3326" spans="19:20" x14ac:dyDescent="0.3">
      <c r="S3326" s="50"/>
      <c r="T3326" s="49"/>
    </row>
    <row r="3327" spans="19:20" x14ac:dyDescent="0.3">
      <c r="S3327" s="50"/>
      <c r="T3327" s="49"/>
    </row>
    <row r="3328" spans="19:20" x14ac:dyDescent="0.3">
      <c r="S3328" s="50"/>
      <c r="T3328" s="49"/>
    </row>
    <row r="3329" spans="19:20" x14ac:dyDescent="0.3">
      <c r="S3329" s="50"/>
      <c r="T3329" s="49"/>
    </row>
    <row r="3330" spans="19:20" x14ac:dyDescent="0.3">
      <c r="S3330" s="50"/>
      <c r="T3330" s="49"/>
    </row>
    <row r="3331" spans="19:20" x14ac:dyDescent="0.3">
      <c r="S3331" s="50"/>
      <c r="T3331" s="49"/>
    </row>
    <row r="3332" spans="19:20" x14ac:dyDescent="0.3">
      <c r="S3332" s="50"/>
      <c r="T3332" s="49"/>
    </row>
    <row r="3333" spans="19:20" x14ac:dyDescent="0.3">
      <c r="S3333" s="50"/>
      <c r="T3333" s="49"/>
    </row>
    <row r="3334" spans="19:20" x14ac:dyDescent="0.3">
      <c r="S3334" s="50"/>
      <c r="T3334" s="49"/>
    </row>
    <row r="3335" spans="19:20" x14ac:dyDescent="0.3">
      <c r="S3335" s="50"/>
      <c r="T3335" s="49"/>
    </row>
    <row r="3336" spans="19:20" x14ac:dyDescent="0.3">
      <c r="S3336" s="50"/>
      <c r="T3336" s="49"/>
    </row>
    <row r="3337" spans="19:20" x14ac:dyDescent="0.3">
      <c r="S3337" s="50"/>
      <c r="T3337" s="49"/>
    </row>
    <row r="3338" spans="19:20" x14ac:dyDescent="0.3">
      <c r="S3338" s="50"/>
      <c r="T3338" s="49"/>
    </row>
    <row r="3339" spans="19:20" x14ac:dyDescent="0.3">
      <c r="S3339" s="50"/>
      <c r="T3339" s="49"/>
    </row>
    <row r="3340" spans="19:20" x14ac:dyDescent="0.3">
      <c r="S3340" s="50"/>
      <c r="T3340" s="49"/>
    </row>
    <row r="3341" spans="19:20" x14ac:dyDescent="0.3">
      <c r="S3341" s="50"/>
      <c r="T3341" s="49"/>
    </row>
    <row r="3342" spans="19:20" x14ac:dyDescent="0.3">
      <c r="S3342" s="50"/>
      <c r="T3342" s="49"/>
    </row>
    <row r="3343" spans="19:20" x14ac:dyDescent="0.3">
      <c r="S3343" s="50"/>
      <c r="T3343" s="49"/>
    </row>
    <row r="3344" spans="19:20" x14ac:dyDescent="0.3">
      <c r="S3344" s="50"/>
      <c r="T3344" s="49"/>
    </row>
    <row r="3345" spans="19:20" x14ac:dyDescent="0.3">
      <c r="S3345" s="50"/>
      <c r="T3345" s="49"/>
    </row>
    <row r="3346" spans="19:20" x14ac:dyDescent="0.3">
      <c r="S3346" s="50"/>
      <c r="T3346" s="49"/>
    </row>
    <row r="3347" spans="19:20" x14ac:dyDescent="0.3">
      <c r="S3347" s="50"/>
      <c r="T3347" s="49"/>
    </row>
    <row r="3348" spans="19:20" x14ac:dyDescent="0.3">
      <c r="S3348" s="50"/>
      <c r="T3348" s="49"/>
    </row>
    <row r="3349" spans="19:20" x14ac:dyDescent="0.3">
      <c r="S3349" s="50"/>
      <c r="T3349" s="49"/>
    </row>
    <row r="3350" spans="19:20" x14ac:dyDescent="0.3">
      <c r="S3350" s="50"/>
      <c r="T3350" s="49"/>
    </row>
    <row r="3351" spans="19:20" x14ac:dyDescent="0.3">
      <c r="S3351" s="50"/>
      <c r="T3351" s="49"/>
    </row>
    <row r="3352" spans="19:20" x14ac:dyDescent="0.3">
      <c r="S3352" s="50"/>
      <c r="T3352" s="49"/>
    </row>
    <row r="3353" spans="19:20" x14ac:dyDescent="0.3">
      <c r="S3353" s="50"/>
      <c r="T3353" s="49"/>
    </row>
    <row r="3354" spans="19:20" x14ac:dyDescent="0.3">
      <c r="S3354" s="50"/>
      <c r="T3354" s="49"/>
    </row>
    <row r="3355" spans="19:20" x14ac:dyDescent="0.3">
      <c r="S3355" s="50"/>
      <c r="T3355" s="49"/>
    </row>
    <row r="3356" spans="19:20" x14ac:dyDescent="0.3">
      <c r="S3356" s="50"/>
      <c r="T3356" s="49"/>
    </row>
    <row r="3357" spans="19:20" x14ac:dyDescent="0.3">
      <c r="S3357" s="50"/>
      <c r="T3357" s="49"/>
    </row>
    <row r="3358" spans="19:20" x14ac:dyDescent="0.3">
      <c r="S3358" s="50"/>
      <c r="T3358" s="49"/>
    </row>
    <row r="3359" spans="19:20" x14ac:dyDescent="0.3">
      <c r="S3359" s="50"/>
      <c r="T3359" s="49"/>
    </row>
    <row r="3360" spans="19:20" x14ac:dyDescent="0.3">
      <c r="S3360" s="50"/>
      <c r="T3360" s="49"/>
    </row>
    <row r="3361" spans="19:20" x14ac:dyDescent="0.3">
      <c r="S3361" s="50"/>
      <c r="T3361" s="49"/>
    </row>
    <row r="3362" spans="19:20" x14ac:dyDescent="0.3">
      <c r="S3362" s="50"/>
      <c r="T3362" s="49"/>
    </row>
    <row r="3363" spans="19:20" x14ac:dyDescent="0.3">
      <c r="S3363" s="50"/>
      <c r="T3363" s="49"/>
    </row>
    <row r="3364" spans="19:20" x14ac:dyDescent="0.3">
      <c r="S3364" s="50"/>
      <c r="T3364" s="49"/>
    </row>
    <row r="3365" spans="19:20" x14ac:dyDescent="0.3">
      <c r="S3365" s="50"/>
      <c r="T3365" s="49"/>
    </row>
    <row r="3366" spans="19:20" x14ac:dyDescent="0.3">
      <c r="S3366" s="50"/>
      <c r="T3366" s="49"/>
    </row>
    <row r="3367" spans="19:20" x14ac:dyDescent="0.3">
      <c r="S3367" s="50"/>
      <c r="T3367" s="49"/>
    </row>
    <row r="3368" spans="19:20" x14ac:dyDescent="0.3">
      <c r="S3368" s="50"/>
      <c r="T3368" s="49"/>
    </row>
    <row r="3369" spans="19:20" x14ac:dyDescent="0.3">
      <c r="S3369" s="50"/>
      <c r="T3369" s="49"/>
    </row>
    <row r="3370" spans="19:20" x14ac:dyDescent="0.3">
      <c r="S3370" s="50"/>
      <c r="T3370" s="49"/>
    </row>
    <row r="3371" spans="19:20" x14ac:dyDescent="0.3">
      <c r="S3371" s="50"/>
      <c r="T3371" s="49"/>
    </row>
    <row r="3372" spans="19:20" x14ac:dyDescent="0.3">
      <c r="S3372" s="50"/>
      <c r="T3372" s="49"/>
    </row>
    <row r="3373" spans="19:20" x14ac:dyDescent="0.3">
      <c r="S3373" s="50"/>
      <c r="T3373" s="49"/>
    </row>
    <row r="3374" spans="19:20" x14ac:dyDescent="0.3">
      <c r="S3374" s="50"/>
      <c r="T3374" s="49"/>
    </row>
    <row r="3375" spans="19:20" x14ac:dyDescent="0.3">
      <c r="S3375" s="50"/>
      <c r="T3375" s="49"/>
    </row>
    <row r="3376" spans="19:20" x14ac:dyDescent="0.3">
      <c r="S3376" s="50"/>
      <c r="T3376" s="49"/>
    </row>
    <row r="3377" spans="19:20" x14ac:dyDescent="0.3">
      <c r="S3377" s="50"/>
      <c r="T3377" s="49"/>
    </row>
    <row r="3378" spans="19:20" x14ac:dyDescent="0.3">
      <c r="S3378" s="50"/>
      <c r="T3378" s="49"/>
    </row>
    <row r="3379" spans="19:20" x14ac:dyDescent="0.3">
      <c r="S3379" s="50"/>
      <c r="T3379" s="49"/>
    </row>
    <row r="3380" spans="19:20" x14ac:dyDescent="0.3">
      <c r="S3380" s="50"/>
      <c r="T3380" s="49"/>
    </row>
    <row r="3381" spans="19:20" x14ac:dyDescent="0.3">
      <c r="S3381" s="50"/>
      <c r="T3381" s="49"/>
    </row>
    <row r="3382" spans="19:20" x14ac:dyDescent="0.3">
      <c r="S3382" s="50"/>
      <c r="T3382" s="49"/>
    </row>
    <row r="3383" spans="19:20" x14ac:dyDescent="0.3">
      <c r="S3383" s="50"/>
      <c r="T3383" s="49"/>
    </row>
    <row r="3384" spans="19:20" x14ac:dyDescent="0.3">
      <c r="S3384" s="50"/>
      <c r="T3384" s="49"/>
    </row>
    <row r="3385" spans="19:20" x14ac:dyDescent="0.3">
      <c r="S3385" s="50"/>
      <c r="T3385" s="49"/>
    </row>
    <row r="3386" spans="19:20" x14ac:dyDescent="0.3">
      <c r="S3386" s="50"/>
      <c r="T3386" s="49"/>
    </row>
    <row r="3387" spans="19:20" x14ac:dyDescent="0.3">
      <c r="S3387" s="50"/>
      <c r="T3387" s="49"/>
    </row>
    <row r="3388" spans="19:20" x14ac:dyDescent="0.3">
      <c r="S3388" s="50"/>
      <c r="T3388" s="49"/>
    </row>
    <row r="3389" spans="19:20" x14ac:dyDescent="0.3">
      <c r="S3389" s="50"/>
      <c r="T3389" s="49"/>
    </row>
    <row r="3390" spans="19:20" x14ac:dyDescent="0.3">
      <c r="S3390" s="50"/>
      <c r="T3390" s="49"/>
    </row>
    <row r="3391" spans="19:20" x14ac:dyDescent="0.3">
      <c r="S3391" s="50"/>
      <c r="T3391" s="49"/>
    </row>
    <row r="3392" spans="19:20" x14ac:dyDescent="0.3">
      <c r="S3392" s="50"/>
      <c r="T3392" s="49"/>
    </row>
    <row r="3393" spans="19:20" x14ac:dyDescent="0.3">
      <c r="S3393" s="50"/>
      <c r="T3393" s="49"/>
    </row>
    <row r="3394" spans="19:20" x14ac:dyDescent="0.3">
      <c r="S3394" s="50"/>
      <c r="T3394" s="49"/>
    </row>
    <row r="3395" spans="19:20" x14ac:dyDescent="0.3">
      <c r="S3395" s="50"/>
      <c r="T3395" s="49"/>
    </row>
    <row r="3396" spans="19:20" x14ac:dyDescent="0.3">
      <c r="S3396" s="50"/>
      <c r="T3396" s="49"/>
    </row>
    <row r="3397" spans="19:20" x14ac:dyDescent="0.3">
      <c r="S3397" s="50"/>
      <c r="T3397" s="49"/>
    </row>
    <row r="3398" spans="19:20" x14ac:dyDescent="0.3">
      <c r="S3398" s="50"/>
      <c r="T3398" s="49"/>
    </row>
    <row r="3399" spans="19:20" x14ac:dyDescent="0.3">
      <c r="S3399" s="50"/>
      <c r="T3399" s="49"/>
    </row>
    <row r="3400" spans="19:20" x14ac:dyDescent="0.3">
      <c r="S3400" s="50"/>
      <c r="T3400" s="49"/>
    </row>
    <row r="3401" spans="19:20" x14ac:dyDescent="0.3">
      <c r="S3401" s="50"/>
      <c r="T3401" s="49"/>
    </row>
    <row r="3402" spans="19:20" x14ac:dyDescent="0.3">
      <c r="S3402" s="50"/>
      <c r="T3402" s="49"/>
    </row>
    <row r="3403" spans="19:20" x14ac:dyDescent="0.3">
      <c r="S3403" s="50"/>
      <c r="T3403" s="49"/>
    </row>
    <row r="3404" spans="19:20" x14ac:dyDescent="0.3">
      <c r="S3404" s="50"/>
      <c r="T3404" s="49"/>
    </row>
    <row r="3405" spans="19:20" x14ac:dyDescent="0.3">
      <c r="S3405" s="50"/>
      <c r="T3405" s="49"/>
    </row>
    <row r="3406" spans="19:20" x14ac:dyDescent="0.3">
      <c r="S3406" s="50"/>
      <c r="T3406" s="49"/>
    </row>
    <row r="3407" spans="19:20" x14ac:dyDescent="0.3">
      <c r="S3407" s="50"/>
      <c r="T3407" s="49"/>
    </row>
    <row r="3408" spans="19:20" x14ac:dyDescent="0.3">
      <c r="S3408" s="50"/>
      <c r="T3408" s="49"/>
    </row>
    <row r="3409" spans="19:20" x14ac:dyDescent="0.3">
      <c r="S3409" s="50"/>
      <c r="T3409" s="49"/>
    </row>
    <row r="3410" spans="19:20" x14ac:dyDescent="0.3">
      <c r="S3410" s="50"/>
      <c r="T3410" s="49"/>
    </row>
    <row r="3411" spans="19:20" x14ac:dyDescent="0.3">
      <c r="S3411" s="50"/>
      <c r="T3411" s="49"/>
    </row>
    <row r="3412" spans="19:20" x14ac:dyDescent="0.3">
      <c r="S3412" s="50"/>
      <c r="T3412" s="49"/>
    </row>
    <row r="3413" spans="19:20" x14ac:dyDescent="0.3">
      <c r="S3413" s="50"/>
      <c r="T3413" s="49"/>
    </row>
    <row r="3414" spans="19:20" x14ac:dyDescent="0.3">
      <c r="S3414" s="50"/>
      <c r="T3414" s="49"/>
    </row>
    <row r="3415" spans="19:20" x14ac:dyDescent="0.3">
      <c r="S3415" s="50"/>
      <c r="T3415" s="49"/>
    </row>
    <row r="3416" spans="19:20" x14ac:dyDescent="0.3">
      <c r="S3416" s="50"/>
      <c r="T3416" s="49"/>
    </row>
    <row r="3417" spans="19:20" x14ac:dyDescent="0.3">
      <c r="S3417" s="50"/>
      <c r="T3417" s="49"/>
    </row>
    <row r="3418" spans="19:20" x14ac:dyDescent="0.3">
      <c r="S3418" s="50"/>
      <c r="T3418" s="49"/>
    </row>
    <row r="3419" spans="19:20" x14ac:dyDescent="0.3">
      <c r="S3419" s="50"/>
      <c r="T3419" s="49"/>
    </row>
    <row r="3420" spans="19:20" x14ac:dyDescent="0.3">
      <c r="S3420" s="50"/>
      <c r="T3420" s="49"/>
    </row>
    <row r="3421" spans="19:20" x14ac:dyDescent="0.3">
      <c r="S3421" s="50"/>
      <c r="T3421" s="49"/>
    </row>
    <row r="3422" spans="19:20" x14ac:dyDescent="0.3">
      <c r="S3422" s="50"/>
      <c r="T3422" s="49"/>
    </row>
    <row r="3423" spans="19:20" x14ac:dyDescent="0.3">
      <c r="S3423" s="50"/>
      <c r="T3423" s="49"/>
    </row>
    <row r="3424" spans="19:20" x14ac:dyDescent="0.3">
      <c r="S3424" s="50"/>
      <c r="T3424" s="49"/>
    </row>
    <row r="3425" spans="19:20" x14ac:dyDescent="0.3">
      <c r="S3425" s="50"/>
      <c r="T3425" s="49"/>
    </row>
    <row r="3426" spans="19:20" x14ac:dyDescent="0.3">
      <c r="S3426" s="50"/>
      <c r="T3426" s="49"/>
    </row>
    <row r="3427" spans="19:20" x14ac:dyDescent="0.3">
      <c r="S3427" s="50"/>
      <c r="T3427" s="49"/>
    </row>
    <row r="3428" spans="19:20" x14ac:dyDescent="0.3">
      <c r="S3428" s="50"/>
      <c r="T3428" s="49"/>
    </row>
    <row r="3429" spans="19:20" x14ac:dyDescent="0.3">
      <c r="S3429" s="50"/>
      <c r="T3429" s="49"/>
    </row>
    <row r="3430" spans="19:20" x14ac:dyDescent="0.3">
      <c r="S3430" s="50"/>
      <c r="T3430" s="49"/>
    </row>
    <row r="3431" spans="19:20" x14ac:dyDescent="0.3">
      <c r="S3431" s="50"/>
      <c r="T3431" s="49"/>
    </row>
    <row r="3432" spans="19:20" x14ac:dyDescent="0.3">
      <c r="S3432" s="50"/>
      <c r="T3432" s="49"/>
    </row>
    <row r="3433" spans="19:20" x14ac:dyDescent="0.3">
      <c r="S3433" s="50"/>
      <c r="T3433" s="49"/>
    </row>
    <row r="3434" spans="19:20" x14ac:dyDescent="0.3">
      <c r="S3434" s="50"/>
      <c r="T3434" s="49"/>
    </row>
    <row r="3435" spans="19:20" x14ac:dyDescent="0.3">
      <c r="S3435" s="50"/>
      <c r="T3435" s="49"/>
    </row>
    <row r="3436" spans="19:20" x14ac:dyDescent="0.3">
      <c r="S3436" s="50"/>
      <c r="T3436" s="49"/>
    </row>
    <row r="3437" spans="19:20" x14ac:dyDescent="0.3">
      <c r="S3437" s="50"/>
      <c r="T3437" s="49"/>
    </row>
    <row r="3438" spans="19:20" x14ac:dyDescent="0.3">
      <c r="S3438" s="50"/>
      <c r="T3438" s="49"/>
    </row>
    <row r="3439" spans="19:20" x14ac:dyDescent="0.3">
      <c r="S3439" s="50"/>
      <c r="T3439" s="49"/>
    </row>
    <row r="3440" spans="19:20" x14ac:dyDescent="0.3">
      <c r="S3440" s="50"/>
      <c r="T3440" s="49"/>
    </row>
    <row r="3441" spans="19:20" x14ac:dyDescent="0.3">
      <c r="S3441" s="50"/>
      <c r="T3441" s="49"/>
    </row>
    <row r="3442" spans="19:20" x14ac:dyDescent="0.3">
      <c r="S3442" s="50"/>
      <c r="T3442" s="49"/>
    </row>
    <row r="3443" spans="19:20" x14ac:dyDescent="0.3">
      <c r="S3443" s="50"/>
      <c r="T3443" s="49"/>
    </row>
    <row r="3444" spans="19:20" x14ac:dyDescent="0.3">
      <c r="S3444" s="50"/>
      <c r="T3444" s="49"/>
    </row>
    <row r="3445" spans="19:20" x14ac:dyDescent="0.3">
      <c r="S3445" s="50"/>
      <c r="T3445" s="49"/>
    </row>
    <row r="3446" spans="19:20" x14ac:dyDescent="0.3">
      <c r="S3446" s="50"/>
      <c r="T3446" s="49"/>
    </row>
    <row r="3447" spans="19:20" x14ac:dyDescent="0.3">
      <c r="S3447" s="50"/>
      <c r="T3447" s="49"/>
    </row>
    <row r="3448" spans="19:20" x14ac:dyDescent="0.3">
      <c r="S3448" s="50"/>
      <c r="T3448" s="49"/>
    </row>
    <row r="3449" spans="19:20" x14ac:dyDescent="0.3">
      <c r="S3449" s="50"/>
      <c r="T3449" s="49"/>
    </row>
    <row r="3450" spans="19:20" x14ac:dyDescent="0.3">
      <c r="S3450" s="50"/>
      <c r="T3450" s="49"/>
    </row>
    <row r="3451" spans="19:20" x14ac:dyDescent="0.3">
      <c r="S3451" s="50"/>
      <c r="T3451" s="49"/>
    </row>
    <row r="3452" spans="19:20" x14ac:dyDescent="0.3">
      <c r="S3452" s="50"/>
      <c r="T3452" s="49"/>
    </row>
    <row r="3453" spans="19:20" x14ac:dyDescent="0.3">
      <c r="S3453" s="50"/>
      <c r="T3453" s="49"/>
    </row>
    <row r="3454" spans="19:20" x14ac:dyDescent="0.3">
      <c r="S3454" s="50"/>
      <c r="T3454" s="49"/>
    </row>
    <row r="3455" spans="19:20" x14ac:dyDescent="0.3">
      <c r="S3455" s="50"/>
      <c r="T3455" s="49"/>
    </row>
    <row r="3456" spans="19:20" x14ac:dyDescent="0.3">
      <c r="S3456" s="50"/>
      <c r="T3456" s="49"/>
    </row>
    <row r="3457" spans="19:20" x14ac:dyDescent="0.3">
      <c r="S3457" s="50"/>
      <c r="T3457" s="49"/>
    </row>
    <row r="3458" spans="19:20" x14ac:dyDescent="0.3">
      <c r="S3458" s="50"/>
      <c r="T3458" s="49"/>
    </row>
    <row r="3459" spans="19:20" x14ac:dyDescent="0.3">
      <c r="S3459" s="50"/>
      <c r="T3459" s="49"/>
    </row>
    <row r="3460" spans="19:20" x14ac:dyDescent="0.3">
      <c r="S3460" s="50"/>
      <c r="T3460" s="49"/>
    </row>
    <row r="3461" spans="19:20" x14ac:dyDescent="0.3">
      <c r="S3461" s="50"/>
      <c r="T3461" s="49"/>
    </row>
    <row r="3462" spans="19:20" x14ac:dyDescent="0.3">
      <c r="S3462" s="50"/>
      <c r="T3462" s="49"/>
    </row>
    <row r="3463" spans="19:20" x14ac:dyDescent="0.3">
      <c r="S3463" s="50"/>
      <c r="T3463" s="49"/>
    </row>
    <row r="3464" spans="19:20" x14ac:dyDescent="0.3">
      <c r="S3464" s="50"/>
      <c r="T3464" s="49"/>
    </row>
    <row r="3465" spans="19:20" x14ac:dyDescent="0.3">
      <c r="S3465" s="50"/>
      <c r="T3465" s="49"/>
    </row>
    <row r="3466" spans="19:20" x14ac:dyDescent="0.3">
      <c r="S3466" s="50"/>
      <c r="T3466" s="49"/>
    </row>
    <row r="3467" spans="19:20" x14ac:dyDescent="0.3">
      <c r="S3467" s="50"/>
      <c r="T3467" s="49"/>
    </row>
    <row r="3468" spans="19:20" x14ac:dyDescent="0.3">
      <c r="S3468" s="50"/>
      <c r="T3468" s="49"/>
    </row>
    <row r="3469" spans="19:20" x14ac:dyDescent="0.3">
      <c r="S3469" s="50"/>
      <c r="T3469" s="49"/>
    </row>
    <row r="3470" spans="19:20" x14ac:dyDescent="0.3">
      <c r="S3470" s="50"/>
      <c r="T3470" s="49"/>
    </row>
    <row r="3471" spans="19:20" x14ac:dyDescent="0.3">
      <c r="S3471" s="50"/>
      <c r="T3471" s="49"/>
    </row>
    <row r="3472" spans="19:20" x14ac:dyDescent="0.3">
      <c r="S3472" s="50"/>
      <c r="T3472" s="49"/>
    </row>
    <row r="3473" spans="19:20" x14ac:dyDescent="0.3">
      <c r="S3473" s="50"/>
      <c r="T3473" s="49"/>
    </row>
    <row r="3474" spans="19:20" x14ac:dyDescent="0.3">
      <c r="S3474" s="50"/>
      <c r="T3474" s="49"/>
    </row>
    <row r="3475" spans="19:20" x14ac:dyDescent="0.3">
      <c r="S3475" s="50"/>
      <c r="T3475" s="49"/>
    </row>
    <row r="3476" spans="19:20" x14ac:dyDescent="0.3">
      <c r="S3476" s="50"/>
      <c r="T3476" s="49"/>
    </row>
    <row r="3477" spans="19:20" x14ac:dyDescent="0.3">
      <c r="S3477" s="50"/>
      <c r="T3477" s="49"/>
    </row>
    <row r="3478" spans="19:20" x14ac:dyDescent="0.3">
      <c r="S3478" s="50"/>
      <c r="T3478" s="49"/>
    </row>
    <row r="3479" spans="19:20" x14ac:dyDescent="0.3">
      <c r="S3479" s="50"/>
      <c r="T3479" s="49"/>
    </row>
    <row r="3480" spans="19:20" x14ac:dyDescent="0.3">
      <c r="S3480" s="50"/>
      <c r="T3480" s="49"/>
    </row>
    <row r="3481" spans="19:20" x14ac:dyDescent="0.3">
      <c r="S3481" s="50"/>
      <c r="T3481" s="49"/>
    </row>
    <row r="3482" spans="19:20" x14ac:dyDescent="0.3">
      <c r="S3482" s="50"/>
      <c r="T3482" s="49"/>
    </row>
    <row r="3483" spans="19:20" x14ac:dyDescent="0.3">
      <c r="S3483" s="50"/>
      <c r="T3483" s="49"/>
    </row>
    <row r="3484" spans="19:20" x14ac:dyDescent="0.3">
      <c r="S3484" s="50"/>
      <c r="T3484" s="49"/>
    </row>
    <row r="3485" spans="19:20" x14ac:dyDescent="0.3">
      <c r="S3485" s="50"/>
      <c r="T3485" s="49"/>
    </row>
    <row r="3486" spans="19:20" x14ac:dyDescent="0.3">
      <c r="S3486" s="50"/>
      <c r="T3486" s="49"/>
    </row>
    <row r="3487" spans="19:20" x14ac:dyDescent="0.3">
      <c r="S3487" s="50"/>
      <c r="T3487" s="49"/>
    </row>
    <row r="3488" spans="19:20" x14ac:dyDescent="0.3">
      <c r="S3488" s="50"/>
      <c r="T3488" s="49"/>
    </row>
    <row r="3489" spans="19:20" x14ac:dyDescent="0.3">
      <c r="S3489" s="50"/>
      <c r="T3489" s="49"/>
    </row>
    <row r="3490" spans="19:20" x14ac:dyDescent="0.3">
      <c r="S3490" s="50"/>
      <c r="T3490" s="49"/>
    </row>
    <row r="3491" spans="19:20" x14ac:dyDescent="0.3">
      <c r="S3491" s="50"/>
      <c r="T3491" s="49"/>
    </row>
    <row r="3492" spans="19:20" x14ac:dyDescent="0.3">
      <c r="S3492" s="50"/>
      <c r="T3492" s="49"/>
    </row>
    <row r="3493" spans="19:20" x14ac:dyDescent="0.3">
      <c r="S3493" s="50"/>
      <c r="T3493" s="49"/>
    </row>
    <row r="3494" spans="19:20" x14ac:dyDescent="0.3">
      <c r="S3494" s="50"/>
      <c r="T3494" s="49"/>
    </row>
    <row r="3495" spans="19:20" x14ac:dyDescent="0.3">
      <c r="S3495" s="50"/>
      <c r="T3495" s="49"/>
    </row>
    <row r="3496" spans="19:20" x14ac:dyDescent="0.3">
      <c r="S3496" s="50"/>
      <c r="T3496" s="49"/>
    </row>
    <row r="3497" spans="19:20" x14ac:dyDescent="0.3">
      <c r="S3497" s="50"/>
      <c r="T3497" s="49"/>
    </row>
    <row r="3498" spans="19:20" x14ac:dyDescent="0.3">
      <c r="S3498" s="50"/>
      <c r="T3498" s="49"/>
    </row>
    <row r="3499" spans="19:20" x14ac:dyDescent="0.3">
      <c r="S3499" s="50"/>
      <c r="T3499" s="49"/>
    </row>
    <row r="3500" spans="19:20" x14ac:dyDescent="0.3">
      <c r="S3500" s="50"/>
      <c r="T3500" s="49"/>
    </row>
    <row r="3501" spans="19:20" x14ac:dyDescent="0.3">
      <c r="S3501" s="50"/>
      <c r="T3501" s="49"/>
    </row>
    <row r="3502" spans="19:20" x14ac:dyDescent="0.3">
      <c r="S3502" s="50"/>
      <c r="T3502" s="49"/>
    </row>
    <row r="3503" spans="19:20" x14ac:dyDescent="0.3">
      <c r="S3503" s="50"/>
      <c r="T3503" s="49"/>
    </row>
    <row r="3504" spans="19:20" x14ac:dyDescent="0.3">
      <c r="S3504" s="50"/>
      <c r="T3504" s="49"/>
    </row>
    <row r="3505" spans="19:20" x14ac:dyDescent="0.3">
      <c r="S3505" s="50"/>
      <c r="T3505" s="49"/>
    </row>
    <row r="3506" spans="19:20" x14ac:dyDescent="0.3">
      <c r="S3506" s="50"/>
      <c r="T3506" s="49"/>
    </row>
    <row r="3507" spans="19:20" x14ac:dyDescent="0.3">
      <c r="S3507" s="50"/>
      <c r="T3507" s="49"/>
    </row>
    <row r="3508" spans="19:20" x14ac:dyDescent="0.3">
      <c r="S3508" s="50"/>
      <c r="T3508" s="49"/>
    </row>
    <row r="3509" spans="19:20" x14ac:dyDescent="0.3">
      <c r="S3509" s="50"/>
      <c r="T3509" s="49"/>
    </row>
    <row r="3510" spans="19:20" x14ac:dyDescent="0.3">
      <c r="S3510" s="50"/>
      <c r="T3510" s="49"/>
    </row>
    <row r="3511" spans="19:20" x14ac:dyDescent="0.3">
      <c r="S3511" s="50"/>
      <c r="T3511" s="49"/>
    </row>
    <row r="3512" spans="19:20" x14ac:dyDescent="0.3">
      <c r="S3512" s="50"/>
      <c r="T3512" s="49"/>
    </row>
    <row r="3513" spans="19:20" x14ac:dyDescent="0.3">
      <c r="S3513" s="50"/>
      <c r="T3513" s="49"/>
    </row>
    <row r="3514" spans="19:20" x14ac:dyDescent="0.3">
      <c r="S3514" s="50"/>
      <c r="T3514" s="49"/>
    </row>
    <row r="3515" spans="19:20" x14ac:dyDescent="0.3">
      <c r="S3515" s="50"/>
      <c r="T3515" s="49"/>
    </row>
    <row r="3516" spans="19:20" x14ac:dyDescent="0.3">
      <c r="S3516" s="50"/>
      <c r="T3516" s="49"/>
    </row>
    <row r="3517" spans="19:20" x14ac:dyDescent="0.3">
      <c r="S3517" s="50"/>
      <c r="T3517" s="49"/>
    </row>
    <row r="3518" spans="19:20" x14ac:dyDescent="0.3">
      <c r="S3518" s="50"/>
      <c r="T3518" s="49"/>
    </row>
    <row r="3519" spans="19:20" x14ac:dyDescent="0.3">
      <c r="S3519" s="50"/>
      <c r="T3519" s="49"/>
    </row>
    <row r="3520" spans="19:20" x14ac:dyDescent="0.3">
      <c r="S3520" s="50"/>
      <c r="T3520" s="49"/>
    </row>
    <row r="3521" spans="19:20" x14ac:dyDescent="0.3">
      <c r="S3521" s="50"/>
      <c r="T3521" s="49"/>
    </row>
    <row r="3522" spans="19:20" x14ac:dyDescent="0.3">
      <c r="S3522" s="50"/>
      <c r="T3522" s="49"/>
    </row>
    <row r="3523" spans="19:20" x14ac:dyDescent="0.3">
      <c r="S3523" s="50"/>
      <c r="T3523" s="49"/>
    </row>
    <row r="3524" spans="19:20" x14ac:dyDescent="0.3">
      <c r="S3524" s="50"/>
      <c r="T3524" s="49"/>
    </row>
    <row r="3525" spans="19:20" x14ac:dyDescent="0.3">
      <c r="S3525" s="50"/>
      <c r="T3525" s="49"/>
    </row>
    <row r="3526" spans="19:20" x14ac:dyDescent="0.3">
      <c r="S3526" s="50"/>
      <c r="T3526" s="49"/>
    </row>
    <row r="3527" spans="19:20" x14ac:dyDescent="0.3">
      <c r="S3527" s="50"/>
      <c r="T3527" s="49"/>
    </row>
    <row r="3528" spans="19:20" x14ac:dyDescent="0.3">
      <c r="S3528" s="50"/>
      <c r="T3528" s="49"/>
    </row>
    <row r="3529" spans="19:20" x14ac:dyDescent="0.3">
      <c r="S3529" s="50"/>
      <c r="T3529" s="49"/>
    </row>
    <row r="3530" spans="19:20" x14ac:dyDescent="0.3">
      <c r="S3530" s="50"/>
      <c r="T3530" s="49"/>
    </row>
    <row r="3531" spans="19:20" x14ac:dyDescent="0.3">
      <c r="S3531" s="50"/>
      <c r="T3531" s="49"/>
    </row>
    <row r="3532" spans="19:20" x14ac:dyDescent="0.3">
      <c r="S3532" s="50"/>
      <c r="T3532" s="49"/>
    </row>
    <row r="3533" spans="19:20" x14ac:dyDescent="0.3">
      <c r="S3533" s="50"/>
      <c r="T3533" s="49"/>
    </row>
    <row r="3534" spans="19:20" x14ac:dyDescent="0.3">
      <c r="S3534" s="50"/>
      <c r="T3534" s="49"/>
    </row>
    <row r="3535" spans="19:20" x14ac:dyDescent="0.3">
      <c r="S3535" s="50"/>
      <c r="T3535" s="49"/>
    </row>
    <row r="3536" spans="19:20" x14ac:dyDescent="0.3">
      <c r="S3536" s="50"/>
      <c r="T3536" s="49"/>
    </row>
    <row r="3537" spans="19:20" x14ac:dyDescent="0.3">
      <c r="S3537" s="50"/>
      <c r="T3537" s="49"/>
    </row>
    <row r="3538" spans="19:20" x14ac:dyDescent="0.3">
      <c r="S3538" s="50"/>
      <c r="T3538" s="49"/>
    </row>
    <row r="3539" spans="19:20" x14ac:dyDescent="0.3">
      <c r="S3539" s="50"/>
      <c r="T3539" s="49"/>
    </row>
    <row r="3540" spans="19:20" x14ac:dyDescent="0.3">
      <c r="S3540" s="50"/>
      <c r="T3540" s="49"/>
    </row>
    <row r="3541" spans="19:20" x14ac:dyDescent="0.3">
      <c r="S3541" s="50"/>
      <c r="T3541" s="49"/>
    </row>
    <row r="3542" spans="19:20" x14ac:dyDescent="0.3">
      <c r="S3542" s="50"/>
      <c r="T3542" s="49"/>
    </row>
    <row r="3543" spans="19:20" x14ac:dyDescent="0.3">
      <c r="S3543" s="50"/>
      <c r="T3543" s="49"/>
    </row>
    <row r="3544" spans="19:20" x14ac:dyDescent="0.3">
      <c r="S3544" s="50"/>
      <c r="T3544" s="49"/>
    </row>
    <row r="3545" spans="19:20" x14ac:dyDescent="0.3">
      <c r="S3545" s="50"/>
      <c r="T3545" s="49"/>
    </row>
    <row r="3546" spans="19:20" x14ac:dyDescent="0.3">
      <c r="S3546" s="50"/>
      <c r="T3546" s="49"/>
    </row>
    <row r="3547" spans="19:20" x14ac:dyDescent="0.3">
      <c r="S3547" s="50"/>
      <c r="T3547" s="49"/>
    </row>
    <row r="3548" spans="19:20" x14ac:dyDescent="0.3">
      <c r="S3548" s="50"/>
      <c r="T3548" s="49"/>
    </row>
    <row r="3549" spans="19:20" x14ac:dyDescent="0.3">
      <c r="S3549" s="50"/>
      <c r="T3549" s="49"/>
    </row>
    <row r="3550" spans="19:20" x14ac:dyDescent="0.3">
      <c r="S3550" s="50"/>
      <c r="T3550" s="49"/>
    </row>
    <row r="3551" spans="19:20" x14ac:dyDescent="0.3">
      <c r="S3551" s="50"/>
      <c r="T3551" s="49"/>
    </row>
    <row r="3552" spans="19:20" x14ac:dyDescent="0.3">
      <c r="S3552" s="50"/>
      <c r="T3552" s="49"/>
    </row>
    <row r="3553" spans="19:20" x14ac:dyDescent="0.3">
      <c r="S3553" s="50"/>
      <c r="T3553" s="49"/>
    </row>
    <row r="3554" spans="19:20" x14ac:dyDescent="0.3">
      <c r="S3554" s="50"/>
      <c r="T3554" s="49"/>
    </row>
    <row r="3555" spans="19:20" x14ac:dyDescent="0.3">
      <c r="S3555" s="50"/>
      <c r="T3555" s="49"/>
    </row>
    <row r="3556" spans="19:20" x14ac:dyDescent="0.3">
      <c r="S3556" s="50"/>
      <c r="T3556" s="49"/>
    </row>
    <row r="3557" spans="19:20" x14ac:dyDescent="0.3">
      <c r="S3557" s="50"/>
      <c r="T3557" s="49"/>
    </row>
    <row r="3558" spans="19:20" x14ac:dyDescent="0.3">
      <c r="S3558" s="50"/>
      <c r="T3558" s="49"/>
    </row>
    <row r="3559" spans="19:20" x14ac:dyDescent="0.3">
      <c r="S3559" s="50"/>
      <c r="T3559" s="49"/>
    </row>
    <row r="3560" spans="19:20" x14ac:dyDescent="0.3">
      <c r="S3560" s="50"/>
      <c r="T3560" s="49"/>
    </row>
    <row r="3561" spans="19:20" x14ac:dyDescent="0.3">
      <c r="S3561" s="50"/>
      <c r="T3561" s="49"/>
    </row>
    <row r="3562" spans="19:20" x14ac:dyDescent="0.3">
      <c r="S3562" s="50"/>
      <c r="T3562" s="49"/>
    </row>
    <row r="3563" spans="19:20" x14ac:dyDescent="0.3">
      <c r="S3563" s="50"/>
      <c r="T3563" s="49"/>
    </row>
    <row r="3564" spans="19:20" x14ac:dyDescent="0.3">
      <c r="S3564" s="50"/>
      <c r="T3564" s="49"/>
    </row>
    <row r="3565" spans="19:20" x14ac:dyDescent="0.3">
      <c r="S3565" s="50"/>
      <c r="T3565" s="49"/>
    </row>
    <row r="3566" spans="19:20" x14ac:dyDescent="0.3">
      <c r="S3566" s="50"/>
      <c r="T3566" s="49"/>
    </row>
    <row r="3567" spans="19:20" x14ac:dyDescent="0.3">
      <c r="S3567" s="50"/>
      <c r="T3567" s="49"/>
    </row>
    <row r="3568" spans="19:20" x14ac:dyDescent="0.3">
      <c r="S3568" s="50"/>
      <c r="T3568" s="49"/>
    </row>
    <row r="3569" spans="19:20" x14ac:dyDescent="0.3">
      <c r="S3569" s="50"/>
      <c r="T3569" s="49"/>
    </row>
    <row r="3570" spans="19:20" x14ac:dyDescent="0.3">
      <c r="S3570" s="50"/>
      <c r="T3570" s="49"/>
    </row>
    <row r="3571" spans="19:20" x14ac:dyDescent="0.3">
      <c r="S3571" s="50"/>
      <c r="T3571" s="49"/>
    </row>
    <row r="3572" spans="19:20" x14ac:dyDescent="0.3">
      <c r="S3572" s="50"/>
      <c r="T3572" s="49"/>
    </row>
    <row r="3573" spans="19:20" x14ac:dyDescent="0.3">
      <c r="S3573" s="50"/>
      <c r="T3573" s="49"/>
    </row>
    <row r="3574" spans="19:20" x14ac:dyDescent="0.3">
      <c r="S3574" s="50"/>
      <c r="T3574" s="49"/>
    </row>
    <row r="3575" spans="19:20" x14ac:dyDescent="0.3">
      <c r="S3575" s="50"/>
      <c r="T3575" s="49"/>
    </row>
    <row r="3576" spans="19:20" x14ac:dyDescent="0.3">
      <c r="S3576" s="50"/>
      <c r="T3576" s="49"/>
    </row>
    <row r="3577" spans="19:20" x14ac:dyDescent="0.3">
      <c r="S3577" s="50"/>
      <c r="T3577" s="49"/>
    </row>
    <row r="3578" spans="19:20" x14ac:dyDescent="0.3">
      <c r="S3578" s="50"/>
      <c r="T3578" s="49"/>
    </row>
    <row r="3579" spans="19:20" x14ac:dyDescent="0.3">
      <c r="S3579" s="50"/>
      <c r="T3579" s="49"/>
    </row>
    <row r="3580" spans="19:20" x14ac:dyDescent="0.3">
      <c r="S3580" s="50"/>
      <c r="T3580" s="49"/>
    </row>
    <row r="3581" spans="19:20" x14ac:dyDescent="0.3">
      <c r="S3581" s="50"/>
      <c r="T3581" s="49"/>
    </row>
    <row r="3582" spans="19:20" x14ac:dyDescent="0.3">
      <c r="S3582" s="50"/>
      <c r="T3582" s="49"/>
    </row>
    <row r="3583" spans="19:20" x14ac:dyDescent="0.3">
      <c r="S3583" s="50"/>
      <c r="T3583" s="49"/>
    </row>
    <row r="3584" spans="19:20" x14ac:dyDescent="0.3">
      <c r="S3584" s="50"/>
      <c r="T3584" s="49"/>
    </row>
    <row r="3585" spans="19:20" x14ac:dyDescent="0.3">
      <c r="S3585" s="50"/>
      <c r="T3585" s="49"/>
    </row>
    <row r="3586" spans="19:20" x14ac:dyDescent="0.3">
      <c r="S3586" s="50"/>
      <c r="T3586" s="49"/>
    </row>
    <row r="3587" spans="19:20" x14ac:dyDescent="0.3">
      <c r="S3587" s="50"/>
      <c r="T3587" s="49"/>
    </row>
    <row r="3588" spans="19:20" x14ac:dyDescent="0.3">
      <c r="S3588" s="50"/>
      <c r="T3588" s="49"/>
    </row>
    <row r="3589" spans="19:20" x14ac:dyDescent="0.3">
      <c r="S3589" s="50"/>
      <c r="T3589" s="49"/>
    </row>
    <row r="3590" spans="19:20" x14ac:dyDescent="0.3">
      <c r="S3590" s="50"/>
      <c r="T3590" s="49"/>
    </row>
    <row r="3591" spans="19:20" x14ac:dyDescent="0.3">
      <c r="S3591" s="50"/>
      <c r="T3591" s="49"/>
    </row>
    <row r="3592" spans="19:20" x14ac:dyDescent="0.3">
      <c r="S3592" s="50"/>
      <c r="T3592" s="49"/>
    </row>
    <row r="3593" spans="19:20" x14ac:dyDescent="0.3">
      <c r="S3593" s="50"/>
      <c r="T3593" s="49"/>
    </row>
    <row r="3594" spans="19:20" x14ac:dyDescent="0.3">
      <c r="S3594" s="50"/>
      <c r="T3594" s="49"/>
    </row>
    <row r="3595" spans="19:20" x14ac:dyDescent="0.3">
      <c r="S3595" s="50"/>
      <c r="T3595" s="49"/>
    </row>
    <row r="3596" spans="19:20" x14ac:dyDescent="0.3">
      <c r="S3596" s="50"/>
      <c r="T3596" s="49"/>
    </row>
    <row r="3597" spans="19:20" x14ac:dyDescent="0.3">
      <c r="S3597" s="50"/>
      <c r="T3597" s="49"/>
    </row>
    <row r="3598" spans="19:20" x14ac:dyDescent="0.3">
      <c r="S3598" s="50"/>
      <c r="T3598" s="49"/>
    </row>
    <row r="3599" spans="19:20" x14ac:dyDescent="0.3">
      <c r="S3599" s="50"/>
      <c r="T3599" s="49"/>
    </row>
    <row r="3600" spans="19:20" x14ac:dyDescent="0.3">
      <c r="S3600" s="50"/>
      <c r="T3600" s="49"/>
    </row>
    <row r="3601" spans="19:20" x14ac:dyDescent="0.3">
      <c r="S3601" s="50"/>
      <c r="T3601" s="49"/>
    </row>
    <row r="3602" spans="19:20" x14ac:dyDescent="0.3">
      <c r="S3602" s="50"/>
      <c r="T3602" s="49"/>
    </row>
    <row r="3603" spans="19:20" x14ac:dyDescent="0.3">
      <c r="S3603" s="50"/>
      <c r="T3603" s="49"/>
    </row>
    <row r="3604" spans="19:20" x14ac:dyDescent="0.3">
      <c r="S3604" s="50"/>
      <c r="T3604" s="49"/>
    </row>
    <row r="3605" spans="19:20" x14ac:dyDescent="0.3">
      <c r="S3605" s="50"/>
      <c r="T3605" s="49"/>
    </row>
    <row r="3606" spans="19:20" x14ac:dyDescent="0.3">
      <c r="S3606" s="50"/>
      <c r="T3606" s="49"/>
    </row>
    <row r="3607" spans="19:20" x14ac:dyDescent="0.3">
      <c r="S3607" s="50"/>
      <c r="T3607" s="49"/>
    </row>
    <row r="3608" spans="19:20" x14ac:dyDescent="0.3">
      <c r="S3608" s="50"/>
      <c r="T3608" s="49"/>
    </row>
    <row r="3609" spans="19:20" x14ac:dyDescent="0.3">
      <c r="S3609" s="50"/>
      <c r="T3609" s="49"/>
    </row>
    <row r="3610" spans="19:20" x14ac:dyDescent="0.3">
      <c r="S3610" s="50"/>
      <c r="T3610" s="49"/>
    </row>
    <row r="3611" spans="19:20" x14ac:dyDescent="0.3">
      <c r="S3611" s="50"/>
      <c r="T3611" s="49"/>
    </row>
    <row r="3612" spans="19:20" x14ac:dyDescent="0.3">
      <c r="S3612" s="50"/>
      <c r="T3612" s="49"/>
    </row>
    <row r="3613" spans="19:20" x14ac:dyDescent="0.3">
      <c r="S3613" s="50"/>
      <c r="T3613" s="49"/>
    </row>
    <row r="3614" spans="19:20" x14ac:dyDescent="0.3">
      <c r="S3614" s="50"/>
      <c r="T3614" s="49"/>
    </row>
    <row r="3615" spans="19:20" x14ac:dyDescent="0.3">
      <c r="S3615" s="50"/>
      <c r="T3615" s="49"/>
    </row>
    <row r="3616" spans="19:20" x14ac:dyDescent="0.3">
      <c r="S3616" s="50"/>
      <c r="T3616" s="49"/>
    </row>
    <row r="3617" spans="19:20" x14ac:dyDescent="0.3">
      <c r="S3617" s="50"/>
      <c r="T3617" s="49"/>
    </row>
    <row r="3618" spans="19:20" x14ac:dyDescent="0.3">
      <c r="S3618" s="50"/>
      <c r="T3618" s="49"/>
    </row>
    <row r="3619" spans="19:20" x14ac:dyDescent="0.3">
      <c r="S3619" s="50"/>
      <c r="T3619" s="49"/>
    </row>
    <row r="3620" spans="19:20" x14ac:dyDescent="0.3">
      <c r="S3620" s="50"/>
      <c r="T3620" s="49"/>
    </row>
    <row r="3621" spans="19:20" x14ac:dyDescent="0.3">
      <c r="S3621" s="50"/>
      <c r="T3621" s="49"/>
    </row>
    <row r="3622" spans="19:20" x14ac:dyDescent="0.3">
      <c r="S3622" s="50"/>
      <c r="T3622" s="49"/>
    </row>
    <row r="3623" spans="19:20" x14ac:dyDescent="0.3">
      <c r="S3623" s="50"/>
      <c r="T3623" s="49"/>
    </row>
    <row r="3624" spans="19:20" x14ac:dyDescent="0.3">
      <c r="S3624" s="50"/>
      <c r="T3624" s="49"/>
    </row>
    <row r="3625" spans="19:20" x14ac:dyDescent="0.3">
      <c r="S3625" s="50"/>
      <c r="T3625" s="49"/>
    </row>
    <row r="3626" spans="19:20" x14ac:dyDescent="0.3">
      <c r="S3626" s="50"/>
      <c r="T3626" s="49"/>
    </row>
    <row r="3627" spans="19:20" x14ac:dyDescent="0.3">
      <c r="S3627" s="50"/>
      <c r="T3627" s="49"/>
    </row>
    <row r="3628" spans="19:20" x14ac:dyDescent="0.3">
      <c r="S3628" s="50"/>
      <c r="T3628" s="49"/>
    </row>
    <row r="3629" spans="19:20" x14ac:dyDescent="0.3">
      <c r="S3629" s="50"/>
      <c r="T3629" s="49"/>
    </row>
    <row r="3630" spans="19:20" x14ac:dyDescent="0.3">
      <c r="S3630" s="50"/>
      <c r="T3630" s="49"/>
    </row>
    <row r="3631" spans="19:20" x14ac:dyDescent="0.3">
      <c r="S3631" s="50"/>
      <c r="T3631" s="49"/>
    </row>
    <row r="3632" spans="19:20" x14ac:dyDescent="0.3">
      <c r="S3632" s="50"/>
      <c r="T3632" s="49"/>
    </row>
    <row r="3633" spans="19:20" x14ac:dyDescent="0.3">
      <c r="S3633" s="50"/>
      <c r="T3633" s="49"/>
    </row>
    <row r="3634" spans="19:20" x14ac:dyDescent="0.3">
      <c r="S3634" s="50"/>
      <c r="T3634" s="49"/>
    </row>
    <row r="3635" spans="19:20" x14ac:dyDescent="0.3">
      <c r="S3635" s="50"/>
      <c r="T3635" s="49"/>
    </row>
    <row r="3636" spans="19:20" x14ac:dyDescent="0.3">
      <c r="S3636" s="50"/>
      <c r="T3636" s="49"/>
    </row>
    <row r="3637" spans="19:20" x14ac:dyDescent="0.3">
      <c r="S3637" s="50"/>
      <c r="T3637" s="49"/>
    </row>
    <row r="3638" spans="19:20" x14ac:dyDescent="0.3">
      <c r="S3638" s="50"/>
      <c r="T3638" s="49"/>
    </row>
    <row r="3639" spans="19:20" x14ac:dyDescent="0.3">
      <c r="S3639" s="50"/>
      <c r="T3639" s="49"/>
    </row>
    <row r="3640" spans="19:20" x14ac:dyDescent="0.3">
      <c r="S3640" s="50"/>
      <c r="T3640" s="49"/>
    </row>
    <row r="3641" spans="19:20" x14ac:dyDescent="0.3">
      <c r="S3641" s="50"/>
      <c r="T3641" s="49"/>
    </row>
    <row r="3642" spans="19:20" x14ac:dyDescent="0.3">
      <c r="S3642" s="50"/>
      <c r="T3642" s="49"/>
    </row>
    <row r="3643" spans="19:20" x14ac:dyDescent="0.3">
      <c r="S3643" s="50"/>
      <c r="T3643" s="49"/>
    </row>
    <row r="3644" spans="19:20" x14ac:dyDescent="0.3">
      <c r="S3644" s="50"/>
      <c r="T3644" s="49"/>
    </row>
    <row r="3645" spans="19:20" x14ac:dyDescent="0.3">
      <c r="S3645" s="50"/>
      <c r="T3645" s="49"/>
    </row>
    <row r="3646" spans="19:20" x14ac:dyDescent="0.3">
      <c r="S3646" s="50"/>
      <c r="T3646" s="49"/>
    </row>
    <row r="3647" spans="19:20" x14ac:dyDescent="0.3">
      <c r="S3647" s="50"/>
      <c r="T3647" s="49"/>
    </row>
    <row r="3648" spans="19:20" x14ac:dyDescent="0.3">
      <c r="S3648" s="50"/>
      <c r="T3648" s="49"/>
    </row>
    <row r="3649" spans="19:20" x14ac:dyDescent="0.3">
      <c r="S3649" s="50"/>
      <c r="T3649" s="49"/>
    </row>
    <row r="3650" spans="19:20" x14ac:dyDescent="0.3">
      <c r="S3650" s="50"/>
      <c r="T3650" s="49"/>
    </row>
    <row r="3651" spans="19:20" x14ac:dyDescent="0.3">
      <c r="S3651" s="50"/>
      <c r="T3651" s="49"/>
    </row>
    <row r="3652" spans="19:20" x14ac:dyDescent="0.3">
      <c r="S3652" s="50"/>
      <c r="T3652" s="49"/>
    </row>
    <row r="3653" spans="19:20" x14ac:dyDescent="0.3">
      <c r="S3653" s="50"/>
      <c r="T3653" s="49"/>
    </row>
    <row r="3654" spans="19:20" x14ac:dyDescent="0.3">
      <c r="S3654" s="50"/>
      <c r="T3654" s="49"/>
    </row>
    <row r="3655" spans="19:20" x14ac:dyDescent="0.3">
      <c r="S3655" s="50"/>
      <c r="T3655" s="49"/>
    </row>
    <row r="3656" spans="19:20" x14ac:dyDescent="0.3">
      <c r="S3656" s="50"/>
      <c r="T3656" s="49"/>
    </row>
    <row r="3657" spans="19:20" x14ac:dyDescent="0.3">
      <c r="S3657" s="50"/>
      <c r="T3657" s="49"/>
    </row>
    <row r="3658" spans="19:20" x14ac:dyDescent="0.3">
      <c r="S3658" s="50"/>
      <c r="T3658" s="49"/>
    </row>
    <row r="3659" spans="19:20" x14ac:dyDescent="0.3">
      <c r="S3659" s="50"/>
      <c r="T3659" s="49"/>
    </row>
    <row r="3660" spans="19:20" x14ac:dyDescent="0.3">
      <c r="S3660" s="50"/>
      <c r="T3660" s="49"/>
    </row>
    <row r="3661" spans="19:20" x14ac:dyDescent="0.3">
      <c r="S3661" s="50"/>
      <c r="T3661" s="49"/>
    </row>
    <row r="3662" spans="19:20" x14ac:dyDescent="0.3">
      <c r="S3662" s="50"/>
      <c r="T3662" s="49"/>
    </row>
    <row r="3663" spans="19:20" x14ac:dyDescent="0.3">
      <c r="S3663" s="50"/>
      <c r="T3663" s="49"/>
    </row>
    <row r="3664" spans="19:20" x14ac:dyDescent="0.3">
      <c r="S3664" s="50"/>
      <c r="T3664" s="49"/>
    </row>
    <row r="3665" spans="19:20" x14ac:dyDescent="0.3">
      <c r="S3665" s="50"/>
      <c r="T3665" s="49"/>
    </row>
    <row r="3666" spans="19:20" x14ac:dyDescent="0.3">
      <c r="S3666" s="50"/>
      <c r="T3666" s="49"/>
    </row>
    <row r="3667" spans="19:20" x14ac:dyDescent="0.3">
      <c r="S3667" s="50"/>
      <c r="T3667" s="49"/>
    </row>
    <row r="3668" spans="19:20" x14ac:dyDescent="0.3">
      <c r="S3668" s="50"/>
      <c r="T3668" s="49"/>
    </row>
    <row r="3669" spans="19:20" x14ac:dyDescent="0.3">
      <c r="S3669" s="50"/>
      <c r="T3669" s="49"/>
    </row>
    <row r="3670" spans="19:20" x14ac:dyDescent="0.3">
      <c r="S3670" s="50"/>
      <c r="T3670" s="49"/>
    </row>
    <row r="3671" spans="19:20" x14ac:dyDescent="0.3">
      <c r="S3671" s="50"/>
      <c r="T3671" s="49"/>
    </row>
    <row r="3672" spans="19:20" x14ac:dyDescent="0.3">
      <c r="S3672" s="50"/>
      <c r="T3672" s="49"/>
    </row>
    <row r="3673" spans="19:20" x14ac:dyDescent="0.3">
      <c r="S3673" s="50"/>
      <c r="T3673" s="49"/>
    </row>
    <row r="3674" spans="19:20" x14ac:dyDescent="0.3">
      <c r="S3674" s="50"/>
      <c r="T3674" s="49"/>
    </row>
    <row r="3675" spans="19:20" x14ac:dyDescent="0.3">
      <c r="S3675" s="50"/>
      <c r="T3675" s="49"/>
    </row>
    <row r="3676" spans="19:20" x14ac:dyDescent="0.3">
      <c r="S3676" s="50"/>
      <c r="T3676" s="49"/>
    </row>
    <row r="3677" spans="19:20" x14ac:dyDescent="0.3">
      <c r="S3677" s="50"/>
      <c r="T3677" s="49"/>
    </row>
    <row r="3678" spans="19:20" x14ac:dyDescent="0.3">
      <c r="S3678" s="50"/>
      <c r="T3678" s="49"/>
    </row>
    <row r="3679" spans="19:20" x14ac:dyDescent="0.3">
      <c r="S3679" s="50"/>
      <c r="T3679" s="49"/>
    </row>
    <row r="3680" spans="19:20" x14ac:dyDescent="0.3">
      <c r="S3680" s="50"/>
      <c r="T3680" s="49"/>
    </row>
    <row r="3681" spans="19:20" x14ac:dyDescent="0.3">
      <c r="S3681" s="50"/>
      <c r="T3681" s="49"/>
    </row>
    <row r="3682" spans="19:20" x14ac:dyDescent="0.3">
      <c r="S3682" s="50"/>
      <c r="T3682" s="49"/>
    </row>
    <row r="3683" spans="19:20" x14ac:dyDescent="0.3">
      <c r="S3683" s="50"/>
      <c r="T3683" s="49"/>
    </row>
    <row r="3684" spans="19:20" x14ac:dyDescent="0.3">
      <c r="S3684" s="50"/>
      <c r="T3684" s="49"/>
    </row>
    <row r="3685" spans="19:20" x14ac:dyDescent="0.3">
      <c r="S3685" s="50"/>
      <c r="T3685" s="49"/>
    </row>
    <row r="3686" spans="19:20" x14ac:dyDescent="0.3">
      <c r="S3686" s="50"/>
      <c r="T3686" s="49"/>
    </row>
    <row r="3687" spans="19:20" x14ac:dyDescent="0.3">
      <c r="S3687" s="50"/>
      <c r="T3687" s="49"/>
    </row>
    <row r="3688" spans="19:20" x14ac:dyDescent="0.3">
      <c r="S3688" s="50"/>
      <c r="T3688" s="49"/>
    </row>
    <row r="3689" spans="19:20" x14ac:dyDescent="0.3">
      <c r="S3689" s="50"/>
      <c r="T3689" s="49"/>
    </row>
    <row r="3690" spans="19:20" x14ac:dyDescent="0.3">
      <c r="S3690" s="50"/>
      <c r="T3690" s="49"/>
    </row>
    <row r="3691" spans="19:20" x14ac:dyDescent="0.3">
      <c r="S3691" s="50"/>
      <c r="T3691" s="49"/>
    </row>
    <row r="3692" spans="19:20" x14ac:dyDescent="0.3">
      <c r="S3692" s="50"/>
      <c r="T3692" s="49"/>
    </row>
    <row r="3693" spans="19:20" x14ac:dyDescent="0.3">
      <c r="S3693" s="50"/>
      <c r="T3693" s="49"/>
    </row>
    <row r="3694" spans="19:20" x14ac:dyDescent="0.3">
      <c r="S3694" s="50"/>
      <c r="T3694" s="49"/>
    </row>
    <row r="3695" spans="19:20" x14ac:dyDescent="0.3">
      <c r="S3695" s="50"/>
      <c r="T3695" s="49"/>
    </row>
    <row r="3696" spans="19:20" x14ac:dyDescent="0.3">
      <c r="S3696" s="50"/>
      <c r="T3696" s="49"/>
    </row>
    <row r="3697" spans="19:20" x14ac:dyDescent="0.3">
      <c r="S3697" s="50"/>
      <c r="T3697" s="49"/>
    </row>
    <row r="3698" spans="19:20" x14ac:dyDescent="0.3">
      <c r="S3698" s="50"/>
      <c r="T3698" s="49"/>
    </row>
    <row r="3699" spans="19:20" x14ac:dyDescent="0.3">
      <c r="S3699" s="50"/>
      <c r="T3699" s="49"/>
    </row>
    <row r="3700" spans="19:20" x14ac:dyDescent="0.3">
      <c r="S3700" s="50"/>
      <c r="T3700" s="49"/>
    </row>
    <row r="3701" spans="19:20" x14ac:dyDescent="0.3">
      <c r="S3701" s="50"/>
      <c r="T3701" s="49"/>
    </row>
    <row r="3702" spans="19:20" x14ac:dyDescent="0.3">
      <c r="S3702" s="50"/>
      <c r="T3702" s="49"/>
    </row>
    <row r="3703" spans="19:20" x14ac:dyDescent="0.3">
      <c r="S3703" s="50"/>
      <c r="T3703" s="49"/>
    </row>
    <row r="3704" spans="19:20" x14ac:dyDescent="0.3">
      <c r="S3704" s="50"/>
      <c r="T3704" s="49"/>
    </row>
    <row r="3705" spans="19:20" x14ac:dyDescent="0.3">
      <c r="S3705" s="50"/>
      <c r="T3705" s="49"/>
    </row>
    <row r="3706" spans="19:20" x14ac:dyDescent="0.3">
      <c r="S3706" s="50"/>
      <c r="T3706" s="49"/>
    </row>
    <row r="3707" spans="19:20" x14ac:dyDescent="0.3">
      <c r="S3707" s="50"/>
      <c r="T3707" s="49"/>
    </row>
    <row r="3708" spans="19:20" x14ac:dyDescent="0.3">
      <c r="S3708" s="50"/>
      <c r="T3708" s="49"/>
    </row>
    <row r="3709" spans="19:20" x14ac:dyDescent="0.3">
      <c r="S3709" s="50"/>
      <c r="T3709" s="49"/>
    </row>
    <row r="3710" spans="19:20" x14ac:dyDescent="0.3">
      <c r="S3710" s="50"/>
      <c r="T3710" s="49"/>
    </row>
    <row r="3711" spans="19:20" x14ac:dyDescent="0.3">
      <c r="S3711" s="50"/>
      <c r="T3711" s="49"/>
    </row>
    <row r="3712" spans="19:20" x14ac:dyDescent="0.3">
      <c r="S3712" s="50"/>
      <c r="T3712" s="49"/>
    </row>
    <row r="3713" spans="19:20" x14ac:dyDescent="0.3">
      <c r="S3713" s="50"/>
      <c r="T3713" s="49"/>
    </row>
    <row r="3714" spans="19:20" x14ac:dyDescent="0.3">
      <c r="S3714" s="50"/>
      <c r="T3714" s="49"/>
    </row>
    <row r="3715" spans="19:20" x14ac:dyDescent="0.3">
      <c r="S3715" s="50"/>
      <c r="T3715" s="49"/>
    </row>
    <row r="3716" spans="19:20" x14ac:dyDescent="0.3">
      <c r="S3716" s="50"/>
      <c r="T3716" s="49"/>
    </row>
    <row r="3717" spans="19:20" x14ac:dyDescent="0.3">
      <c r="S3717" s="50"/>
      <c r="T3717" s="49"/>
    </row>
    <row r="3718" spans="19:20" x14ac:dyDescent="0.3">
      <c r="S3718" s="50"/>
      <c r="T3718" s="49"/>
    </row>
    <row r="3719" spans="19:20" x14ac:dyDescent="0.3">
      <c r="S3719" s="50"/>
      <c r="T3719" s="49"/>
    </row>
    <row r="3720" spans="19:20" x14ac:dyDescent="0.3">
      <c r="S3720" s="50"/>
      <c r="T3720" s="49"/>
    </row>
    <row r="3721" spans="19:20" x14ac:dyDescent="0.3">
      <c r="S3721" s="50"/>
      <c r="T3721" s="49"/>
    </row>
    <row r="3722" spans="19:20" x14ac:dyDescent="0.3">
      <c r="S3722" s="50"/>
      <c r="T3722" s="49"/>
    </row>
    <row r="3723" spans="19:20" x14ac:dyDescent="0.3">
      <c r="S3723" s="50"/>
      <c r="T3723" s="49"/>
    </row>
    <row r="3724" spans="19:20" x14ac:dyDescent="0.3">
      <c r="S3724" s="50"/>
      <c r="T3724" s="49"/>
    </row>
    <row r="3725" spans="19:20" x14ac:dyDescent="0.3">
      <c r="S3725" s="50"/>
      <c r="T3725" s="49"/>
    </row>
    <row r="3726" spans="19:20" x14ac:dyDescent="0.3">
      <c r="S3726" s="50"/>
      <c r="T3726" s="49"/>
    </row>
    <row r="3727" spans="19:20" x14ac:dyDescent="0.3">
      <c r="S3727" s="50"/>
      <c r="T3727" s="49"/>
    </row>
    <row r="3728" spans="19:20" x14ac:dyDescent="0.3">
      <c r="S3728" s="50"/>
      <c r="T3728" s="49"/>
    </row>
    <row r="3729" spans="19:20" x14ac:dyDescent="0.3">
      <c r="S3729" s="50"/>
      <c r="T3729" s="49"/>
    </row>
    <row r="3730" spans="19:20" x14ac:dyDescent="0.3">
      <c r="S3730" s="50"/>
      <c r="T3730" s="49"/>
    </row>
    <row r="3731" spans="19:20" x14ac:dyDescent="0.3">
      <c r="S3731" s="50"/>
      <c r="T3731" s="49"/>
    </row>
    <row r="3732" spans="19:20" x14ac:dyDescent="0.3">
      <c r="S3732" s="50"/>
      <c r="T3732" s="49"/>
    </row>
    <row r="3733" spans="19:20" x14ac:dyDescent="0.3">
      <c r="S3733" s="50"/>
      <c r="T3733" s="49"/>
    </row>
    <row r="3734" spans="19:20" x14ac:dyDescent="0.3">
      <c r="S3734" s="50"/>
      <c r="T3734" s="49"/>
    </row>
    <row r="3735" spans="19:20" x14ac:dyDescent="0.3">
      <c r="S3735" s="50"/>
      <c r="T3735" s="49"/>
    </row>
    <row r="3736" spans="19:20" x14ac:dyDescent="0.3">
      <c r="S3736" s="50"/>
      <c r="T3736" s="49"/>
    </row>
    <row r="3737" spans="19:20" x14ac:dyDescent="0.3">
      <c r="S3737" s="50"/>
      <c r="T3737" s="49"/>
    </row>
    <row r="3738" spans="19:20" x14ac:dyDescent="0.3">
      <c r="S3738" s="50"/>
      <c r="T3738" s="49"/>
    </row>
    <row r="3739" spans="19:20" x14ac:dyDescent="0.3">
      <c r="S3739" s="50"/>
      <c r="T3739" s="49"/>
    </row>
    <row r="3740" spans="19:20" x14ac:dyDescent="0.3">
      <c r="S3740" s="50"/>
      <c r="T3740" s="49"/>
    </row>
    <row r="3741" spans="19:20" x14ac:dyDescent="0.3">
      <c r="S3741" s="50"/>
      <c r="T3741" s="49"/>
    </row>
    <row r="3742" spans="19:20" x14ac:dyDescent="0.3">
      <c r="S3742" s="50"/>
      <c r="T3742" s="49"/>
    </row>
    <row r="3743" spans="19:20" x14ac:dyDescent="0.3">
      <c r="S3743" s="50"/>
      <c r="T3743" s="49"/>
    </row>
    <row r="3744" spans="19:20" x14ac:dyDescent="0.3">
      <c r="S3744" s="50"/>
      <c r="T3744" s="49"/>
    </row>
    <row r="3745" spans="19:20" x14ac:dyDescent="0.3">
      <c r="S3745" s="50"/>
      <c r="T3745" s="49"/>
    </row>
    <row r="3746" spans="19:20" x14ac:dyDescent="0.3">
      <c r="S3746" s="50"/>
      <c r="T3746" s="49"/>
    </row>
    <row r="3747" spans="19:20" x14ac:dyDescent="0.3">
      <c r="S3747" s="50"/>
      <c r="T3747" s="49"/>
    </row>
    <row r="3748" spans="19:20" x14ac:dyDescent="0.3">
      <c r="S3748" s="50"/>
      <c r="T3748" s="49"/>
    </row>
    <row r="3749" spans="19:20" x14ac:dyDescent="0.3">
      <c r="S3749" s="50"/>
      <c r="T3749" s="49"/>
    </row>
    <row r="3750" spans="19:20" x14ac:dyDescent="0.3">
      <c r="S3750" s="50"/>
      <c r="T3750" s="49"/>
    </row>
    <row r="3751" spans="19:20" x14ac:dyDescent="0.3">
      <c r="S3751" s="50"/>
      <c r="T3751" s="49"/>
    </row>
    <row r="3752" spans="19:20" x14ac:dyDescent="0.3">
      <c r="S3752" s="50"/>
      <c r="T3752" s="49"/>
    </row>
    <row r="3753" spans="19:20" x14ac:dyDescent="0.3">
      <c r="S3753" s="50"/>
      <c r="T3753" s="49"/>
    </row>
    <row r="3754" spans="19:20" x14ac:dyDescent="0.3">
      <c r="S3754" s="50"/>
      <c r="T3754" s="49"/>
    </row>
    <row r="3755" spans="19:20" x14ac:dyDescent="0.3">
      <c r="S3755" s="50"/>
      <c r="T3755" s="49"/>
    </row>
    <row r="3756" spans="19:20" x14ac:dyDescent="0.3">
      <c r="S3756" s="50"/>
      <c r="T3756" s="49"/>
    </row>
    <row r="3757" spans="19:20" x14ac:dyDescent="0.3">
      <c r="S3757" s="50"/>
      <c r="T3757" s="49"/>
    </row>
    <row r="3758" spans="19:20" x14ac:dyDescent="0.3">
      <c r="S3758" s="50"/>
      <c r="T3758" s="49"/>
    </row>
    <row r="3759" spans="19:20" x14ac:dyDescent="0.3">
      <c r="S3759" s="50"/>
      <c r="T3759" s="49"/>
    </row>
    <row r="3760" spans="19:20" x14ac:dyDescent="0.3">
      <c r="S3760" s="50"/>
      <c r="T3760" s="49"/>
    </row>
    <row r="3761" spans="19:20" x14ac:dyDescent="0.3">
      <c r="S3761" s="50"/>
      <c r="T3761" s="49"/>
    </row>
    <row r="3762" spans="19:20" x14ac:dyDescent="0.3">
      <c r="S3762" s="50"/>
      <c r="T3762" s="49"/>
    </row>
    <row r="3763" spans="19:20" x14ac:dyDescent="0.3">
      <c r="S3763" s="50"/>
      <c r="T3763" s="49"/>
    </row>
    <row r="3764" spans="19:20" x14ac:dyDescent="0.3">
      <c r="S3764" s="50"/>
      <c r="T3764" s="49"/>
    </row>
    <row r="3765" spans="19:20" x14ac:dyDescent="0.3">
      <c r="S3765" s="50"/>
      <c r="T3765" s="49"/>
    </row>
    <row r="3766" spans="19:20" x14ac:dyDescent="0.3">
      <c r="S3766" s="50"/>
      <c r="T3766" s="49"/>
    </row>
    <row r="3767" spans="19:20" x14ac:dyDescent="0.3">
      <c r="S3767" s="50"/>
      <c r="T3767" s="49"/>
    </row>
    <row r="3768" spans="19:20" x14ac:dyDescent="0.3">
      <c r="S3768" s="50"/>
      <c r="T3768" s="49"/>
    </row>
    <row r="3769" spans="19:20" x14ac:dyDescent="0.3">
      <c r="S3769" s="50"/>
      <c r="T3769" s="49"/>
    </row>
    <row r="3770" spans="19:20" x14ac:dyDescent="0.3">
      <c r="S3770" s="50"/>
      <c r="T3770" s="49"/>
    </row>
    <row r="3771" spans="19:20" x14ac:dyDescent="0.3">
      <c r="S3771" s="50"/>
      <c r="T3771" s="49"/>
    </row>
    <row r="3772" spans="19:20" x14ac:dyDescent="0.3">
      <c r="S3772" s="50"/>
      <c r="T3772" s="49"/>
    </row>
    <row r="3773" spans="19:20" x14ac:dyDescent="0.3">
      <c r="S3773" s="50"/>
      <c r="T3773" s="49"/>
    </row>
    <row r="3774" spans="19:20" x14ac:dyDescent="0.3">
      <c r="S3774" s="50"/>
      <c r="T3774" s="49"/>
    </row>
    <row r="3775" spans="19:20" x14ac:dyDescent="0.3">
      <c r="S3775" s="50"/>
      <c r="T3775" s="49"/>
    </row>
    <row r="3776" spans="19:20" x14ac:dyDescent="0.3">
      <c r="S3776" s="50"/>
      <c r="T3776" s="49"/>
    </row>
    <row r="3777" spans="19:20" x14ac:dyDescent="0.3">
      <c r="S3777" s="50"/>
      <c r="T3777" s="49"/>
    </row>
    <row r="3778" spans="19:20" x14ac:dyDescent="0.3">
      <c r="S3778" s="50"/>
      <c r="T3778" s="49"/>
    </row>
    <row r="3779" spans="19:20" x14ac:dyDescent="0.3">
      <c r="S3779" s="50"/>
      <c r="T3779" s="49"/>
    </row>
    <row r="3780" spans="19:20" x14ac:dyDescent="0.3">
      <c r="S3780" s="50"/>
      <c r="T3780" s="49"/>
    </row>
    <row r="3781" spans="19:20" x14ac:dyDescent="0.3">
      <c r="S3781" s="50"/>
      <c r="T3781" s="49"/>
    </row>
    <row r="3782" spans="19:20" x14ac:dyDescent="0.3">
      <c r="S3782" s="50"/>
      <c r="T3782" s="49"/>
    </row>
    <row r="3783" spans="19:20" x14ac:dyDescent="0.3">
      <c r="S3783" s="50"/>
      <c r="T3783" s="49"/>
    </row>
    <row r="3784" spans="19:20" x14ac:dyDescent="0.3">
      <c r="S3784" s="50"/>
      <c r="T3784" s="49"/>
    </row>
    <row r="3785" spans="19:20" x14ac:dyDescent="0.3">
      <c r="S3785" s="50"/>
      <c r="T3785" s="49"/>
    </row>
    <row r="3786" spans="19:20" x14ac:dyDescent="0.3">
      <c r="S3786" s="50"/>
      <c r="T3786" s="49"/>
    </row>
    <row r="3787" spans="19:20" x14ac:dyDescent="0.3">
      <c r="S3787" s="50"/>
      <c r="T3787" s="49"/>
    </row>
    <row r="3788" spans="19:20" x14ac:dyDescent="0.3">
      <c r="S3788" s="50"/>
      <c r="T3788" s="49"/>
    </row>
    <row r="3789" spans="19:20" x14ac:dyDescent="0.3">
      <c r="S3789" s="50"/>
      <c r="T3789" s="49"/>
    </row>
    <row r="3790" spans="19:20" x14ac:dyDescent="0.3">
      <c r="S3790" s="50"/>
      <c r="T3790" s="49"/>
    </row>
    <row r="3791" spans="19:20" x14ac:dyDescent="0.3">
      <c r="S3791" s="50"/>
      <c r="T3791" s="49"/>
    </row>
    <row r="3792" spans="19:20" x14ac:dyDescent="0.3">
      <c r="S3792" s="50"/>
      <c r="T3792" s="49"/>
    </row>
    <row r="3793" spans="19:20" x14ac:dyDescent="0.3">
      <c r="S3793" s="50"/>
      <c r="T3793" s="49"/>
    </row>
    <row r="3794" spans="19:20" x14ac:dyDescent="0.3">
      <c r="S3794" s="50"/>
      <c r="T3794" s="49"/>
    </row>
    <row r="3795" spans="19:20" x14ac:dyDescent="0.3">
      <c r="S3795" s="50"/>
      <c r="T3795" s="49"/>
    </row>
    <row r="3796" spans="19:20" x14ac:dyDescent="0.3">
      <c r="S3796" s="50"/>
      <c r="T3796" s="49"/>
    </row>
    <row r="3797" spans="19:20" x14ac:dyDescent="0.3">
      <c r="S3797" s="50"/>
      <c r="T3797" s="49"/>
    </row>
    <row r="3798" spans="19:20" x14ac:dyDescent="0.3">
      <c r="S3798" s="50"/>
      <c r="T3798" s="49"/>
    </row>
    <row r="3799" spans="19:20" x14ac:dyDescent="0.3">
      <c r="S3799" s="50"/>
      <c r="T3799" s="49"/>
    </row>
    <row r="3800" spans="19:20" x14ac:dyDescent="0.3">
      <c r="S3800" s="50"/>
      <c r="T3800" s="49"/>
    </row>
    <row r="3801" spans="19:20" x14ac:dyDescent="0.3">
      <c r="S3801" s="50"/>
      <c r="T3801" s="49"/>
    </row>
    <row r="3802" spans="19:20" x14ac:dyDescent="0.3">
      <c r="S3802" s="50"/>
      <c r="T3802" s="49"/>
    </row>
    <row r="3803" spans="19:20" x14ac:dyDescent="0.3">
      <c r="S3803" s="50"/>
      <c r="T3803" s="49"/>
    </row>
    <row r="3804" spans="19:20" x14ac:dyDescent="0.3">
      <c r="S3804" s="50"/>
      <c r="T3804" s="49"/>
    </row>
    <row r="3805" spans="19:20" x14ac:dyDescent="0.3">
      <c r="S3805" s="50"/>
      <c r="T3805" s="49"/>
    </row>
    <row r="3806" spans="19:20" x14ac:dyDescent="0.3">
      <c r="S3806" s="50"/>
      <c r="T3806" s="49"/>
    </row>
    <row r="3807" spans="19:20" x14ac:dyDescent="0.3">
      <c r="S3807" s="50"/>
      <c r="T3807" s="49"/>
    </row>
    <row r="3808" spans="19:20" x14ac:dyDescent="0.3">
      <c r="S3808" s="50"/>
      <c r="T3808" s="49"/>
    </row>
    <row r="3809" spans="19:20" x14ac:dyDescent="0.3">
      <c r="S3809" s="50"/>
      <c r="T3809" s="49"/>
    </row>
    <row r="3810" spans="19:20" x14ac:dyDescent="0.3">
      <c r="S3810" s="50"/>
      <c r="T3810" s="49"/>
    </row>
    <row r="3811" spans="19:20" x14ac:dyDescent="0.3">
      <c r="S3811" s="50"/>
      <c r="T3811" s="49"/>
    </row>
    <row r="3812" spans="19:20" x14ac:dyDescent="0.3">
      <c r="S3812" s="50"/>
      <c r="T3812" s="49"/>
    </row>
    <row r="3813" spans="19:20" x14ac:dyDescent="0.3">
      <c r="S3813" s="50"/>
      <c r="T3813" s="49"/>
    </row>
    <row r="3814" spans="19:20" x14ac:dyDescent="0.3">
      <c r="S3814" s="50"/>
      <c r="T3814" s="49"/>
    </row>
    <row r="3815" spans="19:20" x14ac:dyDescent="0.3">
      <c r="S3815" s="50"/>
      <c r="T3815" s="49"/>
    </row>
    <row r="3816" spans="19:20" x14ac:dyDescent="0.3">
      <c r="S3816" s="50"/>
      <c r="T3816" s="49"/>
    </row>
    <row r="3817" spans="19:20" x14ac:dyDescent="0.3">
      <c r="S3817" s="50"/>
      <c r="T3817" s="49"/>
    </row>
    <row r="3818" spans="19:20" x14ac:dyDescent="0.3">
      <c r="S3818" s="50"/>
      <c r="T3818" s="49"/>
    </row>
    <row r="3819" spans="19:20" x14ac:dyDescent="0.3">
      <c r="S3819" s="50"/>
      <c r="T3819" s="49"/>
    </row>
    <row r="3820" spans="19:20" x14ac:dyDescent="0.3">
      <c r="S3820" s="50"/>
      <c r="T3820" s="49"/>
    </row>
    <row r="3821" spans="19:20" x14ac:dyDescent="0.3">
      <c r="S3821" s="50"/>
      <c r="T3821" s="49"/>
    </row>
    <row r="3822" spans="19:20" x14ac:dyDescent="0.3">
      <c r="S3822" s="50"/>
      <c r="T3822" s="49"/>
    </row>
    <row r="3823" spans="19:20" x14ac:dyDescent="0.3">
      <c r="S3823" s="50"/>
      <c r="T3823" s="49"/>
    </row>
    <row r="3824" spans="19:20" x14ac:dyDescent="0.3">
      <c r="S3824" s="50"/>
      <c r="T3824" s="49"/>
    </row>
    <row r="3825" spans="19:20" x14ac:dyDescent="0.3">
      <c r="S3825" s="50"/>
      <c r="T3825" s="49"/>
    </row>
    <row r="3826" spans="19:20" x14ac:dyDescent="0.3">
      <c r="S3826" s="50"/>
      <c r="T3826" s="49"/>
    </row>
    <row r="3827" spans="19:20" x14ac:dyDescent="0.3">
      <c r="S3827" s="50"/>
      <c r="T3827" s="49"/>
    </row>
    <row r="3828" spans="19:20" x14ac:dyDescent="0.3">
      <c r="S3828" s="50"/>
      <c r="T3828" s="49"/>
    </row>
    <row r="3829" spans="19:20" x14ac:dyDescent="0.3">
      <c r="S3829" s="50"/>
      <c r="T3829" s="49"/>
    </row>
    <row r="3830" spans="19:20" x14ac:dyDescent="0.3">
      <c r="S3830" s="50"/>
      <c r="T3830" s="49"/>
    </row>
    <row r="3831" spans="19:20" x14ac:dyDescent="0.3">
      <c r="S3831" s="50"/>
      <c r="T3831" s="49"/>
    </row>
    <row r="3832" spans="19:20" x14ac:dyDescent="0.3">
      <c r="S3832" s="50"/>
      <c r="T3832" s="49"/>
    </row>
    <row r="3833" spans="19:20" x14ac:dyDescent="0.3">
      <c r="S3833" s="50"/>
      <c r="T3833" s="49"/>
    </row>
    <row r="3834" spans="19:20" x14ac:dyDescent="0.3">
      <c r="S3834" s="50"/>
      <c r="T3834" s="49"/>
    </row>
    <row r="3835" spans="19:20" x14ac:dyDescent="0.3">
      <c r="S3835" s="50"/>
      <c r="T3835" s="49"/>
    </row>
    <row r="3836" spans="19:20" x14ac:dyDescent="0.3">
      <c r="S3836" s="50"/>
      <c r="T3836" s="49"/>
    </row>
    <row r="3837" spans="19:20" x14ac:dyDescent="0.3">
      <c r="S3837" s="50"/>
      <c r="T3837" s="49"/>
    </row>
    <row r="3838" spans="19:20" x14ac:dyDescent="0.3">
      <c r="S3838" s="50"/>
      <c r="T3838" s="49"/>
    </row>
    <row r="3839" spans="19:20" x14ac:dyDescent="0.3">
      <c r="S3839" s="50"/>
      <c r="T3839" s="49"/>
    </row>
    <row r="3840" spans="19:20" x14ac:dyDescent="0.3">
      <c r="S3840" s="50"/>
      <c r="T3840" s="49"/>
    </row>
    <row r="3841" spans="19:20" x14ac:dyDescent="0.3">
      <c r="S3841" s="50"/>
      <c r="T3841" s="49"/>
    </row>
    <row r="3842" spans="19:20" x14ac:dyDescent="0.3">
      <c r="S3842" s="50"/>
      <c r="T3842" s="49"/>
    </row>
    <row r="3843" spans="19:20" x14ac:dyDescent="0.3">
      <c r="S3843" s="50"/>
      <c r="T3843" s="49"/>
    </row>
    <row r="3844" spans="19:20" x14ac:dyDescent="0.3">
      <c r="S3844" s="50"/>
      <c r="T3844" s="49"/>
    </row>
    <row r="3845" spans="19:20" x14ac:dyDescent="0.3">
      <c r="S3845" s="50"/>
      <c r="T3845" s="49"/>
    </row>
    <row r="3846" spans="19:20" x14ac:dyDescent="0.3">
      <c r="S3846" s="50"/>
      <c r="T3846" s="49"/>
    </row>
    <row r="3847" spans="19:20" x14ac:dyDescent="0.3">
      <c r="S3847" s="50"/>
      <c r="T3847" s="49"/>
    </row>
    <row r="3848" spans="19:20" x14ac:dyDescent="0.3">
      <c r="S3848" s="50"/>
      <c r="T3848" s="49"/>
    </row>
    <row r="3849" spans="19:20" x14ac:dyDescent="0.3">
      <c r="S3849" s="50"/>
      <c r="T3849" s="49"/>
    </row>
    <row r="3850" spans="19:20" x14ac:dyDescent="0.3">
      <c r="S3850" s="50"/>
      <c r="T3850" s="49"/>
    </row>
    <row r="3851" spans="19:20" x14ac:dyDescent="0.3">
      <c r="S3851" s="50"/>
      <c r="T3851" s="49"/>
    </row>
    <row r="3852" spans="19:20" x14ac:dyDescent="0.3">
      <c r="S3852" s="50"/>
      <c r="T3852" s="49"/>
    </row>
    <row r="3853" spans="19:20" x14ac:dyDescent="0.3">
      <c r="S3853" s="50"/>
      <c r="T3853" s="49"/>
    </row>
    <row r="3854" spans="19:20" x14ac:dyDescent="0.3">
      <c r="S3854" s="50"/>
      <c r="T3854" s="49"/>
    </row>
    <row r="3855" spans="19:20" x14ac:dyDescent="0.3">
      <c r="S3855" s="50"/>
      <c r="T3855" s="49"/>
    </row>
    <row r="3856" spans="19:20" x14ac:dyDescent="0.3">
      <c r="S3856" s="50"/>
      <c r="T3856" s="49"/>
    </row>
    <row r="3857" spans="19:20" x14ac:dyDescent="0.3">
      <c r="S3857" s="50"/>
      <c r="T3857" s="49"/>
    </row>
    <row r="3858" spans="19:20" x14ac:dyDescent="0.3">
      <c r="S3858" s="50"/>
      <c r="T3858" s="49"/>
    </row>
    <row r="3859" spans="19:20" x14ac:dyDescent="0.3">
      <c r="S3859" s="50"/>
      <c r="T3859" s="49"/>
    </row>
    <row r="3860" spans="19:20" x14ac:dyDescent="0.3">
      <c r="S3860" s="50"/>
      <c r="T3860" s="49"/>
    </row>
    <row r="3861" spans="19:20" x14ac:dyDescent="0.3">
      <c r="S3861" s="50"/>
      <c r="T3861" s="49"/>
    </row>
    <row r="3862" spans="19:20" x14ac:dyDescent="0.3">
      <c r="S3862" s="50"/>
      <c r="T3862" s="49"/>
    </row>
    <row r="3863" spans="19:20" x14ac:dyDescent="0.3">
      <c r="S3863" s="50"/>
      <c r="T3863" s="49"/>
    </row>
    <row r="3864" spans="19:20" x14ac:dyDescent="0.3">
      <c r="S3864" s="50"/>
      <c r="T3864" s="49"/>
    </row>
    <row r="3865" spans="19:20" x14ac:dyDescent="0.3">
      <c r="S3865" s="50"/>
      <c r="T3865" s="49"/>
    </row>
    <row r="3866" spans="19:20" x14ac:dyDescent="0.3">
      <c r="S3866" s="50"/>
      <c r="T3866" s="49"/>
    </row>
    <row r="3867" spans="19:20" x14ac:dyDescent="0.3">
      <c r="S3867" s="50"/>
      <c r="T3867" s="49"/>
    </row>
    <row r="3868" spans="19:20" x14ac:dyDescent="0.3">
      <c r="S3868" s="50"/>
      <c r="T3868" s="49"/>
    </row>
    <row r="3869" spans="19:20" x14ac:dyDescent="0.3">
      <c r="S3869" s="50"/>
      <c r="T3869" s="49"/>
    </row>
    <row r="3870" spans="19:20" x14ac:dyDescent="0.3">
      <c r="S3870" s="50"/>
      <c r="T3870" s="49"/>
    </row>
    <row r="3871" spans="19:20" x14ac:dyDescent="0.3">
      <c r="S3871" s="50"/>
      <c r="T3871" s="49"/>
    </row>
    <row r="3872" spans="19:20" x14ac:dyDescent="0.3">
      <c r="S3872" s="50"/>
      <c r="T3872" s="49"/>
    </row>
    <row r="3873" spans="19:20" x14ac:dyDescent="0.3">
      <c r="S3873" s="50"/>
      <c r="T3873" s="49"/>
    </row>
    <row r="3874" spans="19:20" x14ac:dyDescent="0.3">
      <c r="S3874" s="50"/>
      <c r="T3874" s="49"/>
    </row>
    <row r="3875" spans="19:20" x14ac:dyDescent="0.3">
      <c r="S3875" s="50"/>
      <c r="T3875" s="49"/>
    </row>
    <row r="3876" spans="19:20" x14ac:dyDescent="0.3">
      <c r="S3876" s="50"/>
      <c r="T3876" s="49"/>
    </row>
    <row r="3877" spans="19:20" x14ac:dyDescent="0.3">
      <c r="S3877" s="50"/>
      <c r="T3877" s="49"/>
    </row>
    <row r="3878" spans="19:20" x14ac:dyDescent="0.3">
      <c r="S3878" s="50"/>
      <c r="T3878" s="49"/>
    </row>
    <row r="3879" spans="19:20" x14ac:dyDescent="0.3">
      <c r="S3879" s="50"/>
      <c r="T3879" s="49"/>
    </row>
    <row r="3880" spans="19:20" x14ac:dyDescent="0.3">
      <c r="S3880" s="50"/>
      <c r="T3880" s="49"/>
    </row>
    <row r="3881" spans="19:20" x14ac:dyDescent="0.3">
      <c r="S3881" s="50"/>
      <c r="T3881" s="49"/>
    </row>
    <row r="3882" spans="19:20" x14ac:dyDescent="0.3">
      <c r="S3882" s="50"/>
      <c r="T3882" s="49"/>
    </row>
    <row r="3883" spans="19:20" x14ac:dyDescent="0.3">
      <c r="S3883" s="50"/>
      <c r="T3883" s="49"/>
    </row>
    <row r="3884" spans="19:20" x14ac:dyDescent="0.3">
      <c r="S3884" s="50"/>
      <c r="T3884" s="49"/>
    </row>
    <row r="3885" spans="19:20" x14ac:dyDescent="0.3">
      <c r="S3885" s="50"/>
      <c r="T3885" s="49"/>
    </row>
    <row r="3886" spans="19:20" x14ac:dyDescent="0.3">
      <c r="S3886" s="50"/>
      <c r="T3886" s="49"/>
    </row>
    <row r="3887" spans="19:20" x14ac:dyDescent="0.3">
      <c r="S3887" s="50"/>
      <c r="T3887" s="49"/>
    </row>
    <row r="3888" spans="19:20" x14ac:dyDescent="0.3">
      <c r="S3888" s="50"/>
      <c r="T3888" s="49"/>
    </row>
    <row r="3889" spans="19:20" x14ac:dyDescent="0.3">
      <c r="S3889" s="50"/>
      <c r="T3889" s="49"/>
    </row>
    <row r="3890" spans="19:20" x14ac:dyDescent="0.3">
      <c r="S3890" s="50"/>
      <c r="T3890" s="49"/>
    </row>
    <row r="3891" spans="19:20" x14ac:dyDescent="0.3">
      <c r="S3891" s="50"/>
      <c r="T3891" s="49"/>
    </row>
    <row r="3892" spans="19:20" x14ac:dyDescent="0.3">
      <c r="S3892" s="50"/>
      <c r="T3892" s="49"/>
    </row>
    <row r="3893" spans="19:20" x14ac:dyDescent="0.3">
      <c r="S3893" s="50"/>
      <c r="T3893" s="49"/>
    </row>
    <row r="3894" spans="19:20" x14ac:dyDescent="0.3">
      <c r="S3894" s="50"/>
      <c r="T3894" s="49"/>
    </row>
    <row r="3895" spans="19:20" x14ac:dyDescent="0.3">
      <c r="S3895" s="50"/>
      <c r="T3895" s="49"/>
    </row>
    <row r="3896" spans="19:20" x14ac:dyDescent="0.3">
      <c r="S3896" s="50"/>
      <c r="T3896" s="49"/>
    </row>
    <row r="3897" spans="19:20" x14ac:dyDescent="0.3">
      <c r="S3897" s="50"/>
      <c r="T3897" s="49"/>
    </row>
    <row r="3898" spans="19:20" x14ac:dyDescent="0.3">
      <c r="S3898" s="50"/>
      <c r="T3898" s="49"/>
    </row>
    <row r="3899" spans="19:20" x14ac:dyDescent="0.3">
      <c r="S3899" s="50"/>
      <c r="T3899" s="49"/>
    </row>
    <row r="3900" spans="19:20" x14ac:dyDescent="0.3">
      <c r="S3900" s="50"/>
      <c r="T3900" s="49"/>
    </row>
    <row r="3901" spans="19:20" x14ac:dyDescent="0.3">
      <c r="S3901" s="50"/>
      <c r="T3901" s="49"/>
    </row>
    <row r="3902" spans="19:20" x14ac:dyDescent="0.3">
      <c r="S3902" s="50"/>
      <c r="T3902" s="49"/>
    </row>
    <row r="3903" spans="19:20" x14ac:dyDescent="0.3">
      <c r="S3903" s="50"/>
      <c r="T3903" s="49"/>
    </row>
    <row r="3904" spans="19:20" x14ac:dyDescent="0.3">
      <c r="S3904" s="50"/>
      <c r="T3904" s="49"/>
    </row>
    <row r="3905" spans="19:20" x14ac:dyDescent="0.3">
      <c r="S3905" s="50"/>
      <c r="T3905" s="49"/>
    </row>
    <row r="3906" spans="19:20" x14ac:dyDescent="0.3">
      <c r="S3906" s="50"/>
      <c r="T3906" s="49"/>
    </row>
    <row r="3907" spans="19:20" x14ac:dyDescent="0.3">
      <c r="S3907" s="50"/>
      <c r="T3907" s="49"/>
    </row>
    <row r="3908" spans="19:20" x14ac:dyDescent="0.3">
      <c r="S3908" s="50"/>
      <c r="T3908" s="49"/>
    </row>
    <row r="3909" spans="19:20" x14ac:dyDescent="0.3">
      <c r="S3909" s="50"/>
      <c r="T3909" s="49"/>
    </row>
    <row r="3910" spans="19:20" x14ac:dyDescent="0.3">
      <c r="S3910" s="50"/>
      <c r="T3910" s="49"/>
    </row>
    <row r="3911" spans="19:20" x14ac:dyDescent="0.3">
      <c r="S3911" s="50"/>
      <c r="T3911" s="49"/>
    </row>
    <row r="3912" spans="19:20" x14ac:dyDescent="0.3">
      <c r="S3912" s="50"/>
      <c r="T3912" s="49"/>
    </row>
    <row r="3913" spans="19:20" x14ac:dyDescent="0.3">
      <c r="S3913" s="50"/>
      <c r="T3913" s="49"/>
    </row>
    <row r="3914" spans="19:20" x14ac:dyDescent="0.3">
      <c r="S3914" s="50"/>
      <c r="T3914" s="49"/>
    </row>
    <row r="3915" spans="19:20" x14ac:dyDescent="0.3">
      <c r="S3915" s="50"/>
      <c r="T3915" s="49"/>
    </row>
    <row r="3916" spans="19:20" x14ac:dyDescent="0.3">
      <c r="S3916" s="50"/>
      <c r="T3916" s="49"/>
    </row>
    <row r="3917" spans="19:20" x14ac:dyDescent="0.3">
      <c r="S3917" s="50"/>
      <c r="T3917" s="49"/>
    </row>
    <row r="3918" spans="19:20" x14ac:dyDescent="0.3">
      <c r="S3918" s="50"/>
      <c r="T3918" s="49"/>
    </row>
    <row r="3919" spans="19:20" x14ac:dyDescent="0.3">
      <c r="S3919" s="50"/>
      <c r="T3919" s="49"/>
    </row>
    <row r="3920" spans="19:20" x14ac:dyDescent="0.3">
      <c r="S3920" s="50"/>
      <c r="T3920" s="49"/>
    </row>
    <row r="3921" spans="19:20" x14ac:dyDescent="0.3">
      <c r="S3921" s="50"/>
      <c r="T3921" s="49"/>
    </row>
    <row r="3922" spans="19:20" x14ac:dyDescent="0.3">
      <c r="S3922" s="50"/>
      <c r="T3922" s="49"/>
    </row>
    <row r="3923" spans="19:20" x14ac:dyDescent="0.3">
      <c r="S3923" s="50"/>
      <c r="T3923" s="49"/>
    </row>
    <row r="3924" spans="19:20" x14ac:dyDescent="0.3">
      <c r="S3924" s="50"/>
      <c r="T3924" s="49"/>
    </row>
    <row r="3925" spans="19:20" x14ac:dyDescent="0.3">
      <c r="S3925" s="50"/>
      <c r="T3925" s="49"/>
    </row>
    <row r="3926" spans="19:20" x14ac:dyDescent="0.3">
      <c r="S3926" s="50"/>
      <c r="T3926" s="49"/>
    </row>
    <row r="3927" spans="19:20" x14ac:dyDescent="0.3">
      <c r="S3927" s="50"/>
      <c r="T3927" s="49"/>
    </row>
    <row r="3928" spans="19:20" x14ac:dyDescent="0.3">
      <c r="S3928" s="50"/>
      <c r="T3928" s="49"/>
    </row>
    <row r="3929" spans="19:20" x14ac:dyDescent="0.3">
      <c r="S3929" s="50"/>
      <c r="T3929" s="49"/>
    </row>
    <row r="3930" spans="19:20" x14ac:dyDescent="0.3">
      <c r="S3930" s="50"/>
      <c r="T3930" s="49"/>
    </row>
    <row r="3931" spans="19:20" x14ac:dyDescent="0.3">
      <c r="S3931" s="50"/>
      <c r="T3931" s="49"/>
    </row>
    <row r="3932" spans="19:20" x14ac:dyDescent="0.3">
      <c r="S3932" s="50"/>
      <c r="T3932" s="49"/>
    </row>
    <row r="3933" spans="19:20" x14ac:dyDescent="0.3">
      <c r="S3933" s="50"/>
      <c r="T3933" s="49"/>
    </row>
    <row r="3934" spans="19:20" x14ac:dyDescent="0.3">
      <c r="S3934" s="50"/>
      <c r="T3934" s="49"/>
    </row>
    <row r="3935" spans="19:20" x14ac:dyDescent="0.3">
      <c r="S3935" s="50"/>
      <c r="T3935" s="49"/>
    </row>
    <row r="3936" spans="19:20" x14ac:dyDescent="0.3">
      <c r="S3936" s="50"/>
      <c r="T3936" s="49"/>
    </row>
    <row r="3937" spans="19:20" x14ac:dyDescent="0.3">
      <c r="S3937" s="50"/>
      <c r="T3937" s="49"/>
    </row>
    <row r="3938" spans="19:20" x14ac:dyDescent="0.3">
      <c r="S3938" s="50"/>
      <c r="T3938" s="49"/>
    </row>
    <row r="3939" spans="19:20" x14ac:dyDescent="0.3">
      <c r="S3939" s="50"/>
      <c r="T3939" s="49"/>
    </row>
    <row r="3940" spans="19:20" x14ac:dyDescent="0.3">
      <c r="S3940" s="50"/>
      <c r="T3940" s="49"/>
    </row>
    <row r="3941" spans="19:20" x14ac:dyDescent="0.3">
      <c r="S3941" s="50"/>
      <c r="T3941" s="49"/>
    </row>
    <row r="3942" spans="19:20" x14ac:dyDescent="0.3">
      <c r="S3942" s="50"/>
      <c r="T3942" s="49"/>
    </row>
    <row r="3943" spans="19:20" x14ac:dyDescent="0.3">
      <c r="S3943" s="50"/>
      <c r="T3943" s="49"/>
    </row>
    <row r="3944" spans="19:20" x14ac:dyDescent="0.3">
      <c r="S3944" s="50"/>
      <c r="T3944" s="49"/>
    </row>
    <row r="3945" spans="19:20" x14ac:dyDescent="0.3">
      <c r="S3945" s="50"/>
      <c r="T3945" s="49"/>
    </row>
    <row r="3946" spans="19:20" x14ac:dyDescent="0.3">
      <c r="S3946" s="50"/>
      <c r="T3946" s="49"/>
    </row>
    <row r="3947" spans="19:20" x14ac:dyDescent="0.3">
      <c r="S3947" s="50"/>
      <c r="T3947" s="49"/>
    </row>
    <row r="3948" spans="19:20" x14ac:dyDescent="0.3">
      <c r="S3948" s="50"/>
      <c r="T3948" s="49"/>
    </row>
    <row r="3949" spans="19:20" x14ac:dyDescent="0.3">
      <c r="S3949" s="50"/>
      <c r="T3949" s="49"/>
    </row>
    <row r="3950" spans="19:20" x14ac:dyDescent="0.3">
      <c r="S3950" s="50"/>
      <c r="T3950" s="49"/>
    </row>
    <row r="3951" spans="19:20" x14ac:dyDescent="0.3">
      <c r="S3951" s="50"/>
      <c r="T3951" s="49"/>
    </row>
    <row r="3952" spans="19:20" x14ac:dyDescent="0.3">
      <c r="S3952" s="50"/>
      <c r="T3952" s="49"/>
    </row>
    <row r="3953" spans="19:20" x14ac:dyDescent="0.3">
      <c r="S3953" s="50"/>
      <c r="T3953" s="49"/>
    </row>
    <row r="3954" spans="19:20" x14ac:dyDescent="0.3">
      <c r="S3954" s="50"/>
      <c r="T3954" s="49"/>
    </row>
    <row r="3955" spans="19:20" x14ac:dyDescent="0.3">
      <c r="S3955" s="50"/>
      <c r="T3955" s="49"/>
    </row>
    <row r="3956" spans="19:20" x14ac:dyDescent="0.3">
      <c r="S3956" s="50"/>
      <c r="T3956" s="49"/>
    </row>
    <row r="3957" spans="19:20" x14ac:dyDescent="0.3">
      <c r="S3957" s="50"/>
      <c r="T3957" s="49"/>
    </row>
    <row r="3958" spans="19:20" x14ac:dyDescent="0.3">
      <c r="S3958" s="50"/>
      <c r="T3958" s="49"/>
    </row>
    <row r="3959" spans="19:20" x14ac:dyDescent="0.3">
      <c r="S3959" s="50"/>
      <c r="T3959" s="49"/>
    </row>
    <row r="3960" spans="19:20" x14ac:dyDescent="0.3">
      <c r="S3960" s="50"/>
      <c r="T3960" s="49"/>
    </row>
    <row r="3961" spans="19:20" x14ac:dyDescent="0.3">
      <c r="S3961" s="50"/>
      <c r="T3961" s="49"/>
    </row>
    <row r="3962" spans="19:20" x14ac:dyDescent="0.3">
      <c r="S3962" s="50"/>
      <c r="T3962" s="49"/>
    </row>
    <row r="3963" spans="19:20" x14ac:dyDescent="0.3">
      <c r="S3963" s="50"/>
      <c r="T3963" s="49"/>
    </row>
    <row r="3964" spans="19:20" x14ac:dyDescent="0.3">
      <c r="S3964" s="50"/>
      <c r="T3964" s="49"/>
    </row>
    <row r="3965" spans="19:20" x14ac:dyDescent="0.3">
      <c r="S3965" s="50"/>
      <c r="T3965" s="49"/>
    </row>
    <row r="3966" spans="19:20" x14ac:dyDescent="0.3">
      <c r="S3966" s="50"/>
      <c r="T3966" s="49"/>
    </row>
    <row r="3967" spans="19:20" x14ac:dyDescent="0.3">
      <c r="S3967" s="50"/>
      <c r="T3967" s="49"/>
    </row>
    <row r="3968" spans="19:20" x14ac:dyDescent="0.3">
      <c r="S3968" s="50"/>
      <c r="T3968" s="49"/>
    </row>
    <row r="3969" spans="19:20" x14ac:dyDescent="0.3">
      <c r="S3969" s="50"/>
      <c r="T3969" s="49"/>
    </row>
    <row r="3970" spans="19:20" x14ac:dyDescent="0.3">
      <c r="S3970" s="50"/>
      <c r="T3970" s="49"/>
    </row>
    <row r="3971" spans="19:20" x14ac:dyDescent="0.3">
      <c r="S3971" s="50"/>
      <c r="T3971" s="49"/>
    </row>
    <row r="3972" spans="19:20" x14ac:dyDescent="0.3">
      <c r="S3972" s="50"/>
      <c r="T3972" s="49"/>
    </row>
    <row r="3973" spans="19:20" x14ac:dyDescent="0.3">
      <c r="S3973" s="50"/>
      <c r="T3973" s="49"/>
    </row>
    <row r="3974" spans="19:20" x14ac:dyDescent="0.3">
      <c r="S3974" s="50"/>
      <c r="T3974" s="49"/>
    </row>
    <row r="3975" spans="19:20" x14ac:dyDescent="0.3">
      <c r="S3975" s="50"/>
      <c r="T3975" s="49"/>
    </row>
    <row r="3976" spans="19:20" x14ac:dyDescent="0.3">
      <c r="S3976" s="50"/>
      <c r="T3976" s="49"/>
    </row>
    <row r="3977" spans="19:20" x14ac:dyDescent="0.3">
      <c r="S3977" s="50"/>
      <c r="T3977" s="49"/>
    </row>
    <row r="3978" spans="19:20" x14ac:dyDescent="0.3">
      <c r="S3978" s="50"/>
      <c r="T3978" s="49"/>
    </row>
    <row r="3979" spans="19:20" x14ac:dyDescent="0.3">
      <c r="S3979" s="50"/>
      <c r="T3979" s="49"/>
    </row>
    <row r="3980" spans="19:20" x14ac:dyDescent="0.3">
      <c r="S3980" s="50"/>
      <c r="T3980" s="49"/>
    </row>
    <row r="3981" spans="19:20" x14ac:dyDescent="0.3">
      <c r="S3981" s="50"/>
      <c r="T3981" s="49"/>
    </row>
    <row r="3982" spans="19:20" x14ac:dyDescent="0.3">
      <c r="S3982" s="50"/>
      <c r="T3982" s="49"/>
    </row>
    <row r="3983" spans="19:20" x14ac:dyDescent="0.3">
      <c r="S3983" s="50"/>
      <c r="T3983" s="49"/>
    </row>
    <row r="3984" spans="19:20" x14ac:dyDescent="0.3">
      <c r="S3984" s="50"/>
      <c r="T3984" s="49"/>
    </row>
    <row r="3985" spans="19:20" x14ac:dyDescent="0.3">
      <c r="S3985" s="50"/>
      <c r="T3985" s="49"/>
    </row>
    <row r="3986" spans="19:20" x14ac:dyDescent="0.3">
      <c r="S3986" s="50"/>
      <c r="T3986" s="49"/>
    </row>
    <row r="3987" spans="19:20" x14ac:dyDescent="0.3">
      <c r="S3987" s="50"/>
      <c r="T3987" s="49"/>
    </row>
    <row r="3988" spans="19:20" x14ac:dyDescent="0.3">
      <c r="S3988" s="50"/>
      <c r="T3988" s="49"/>
    </row>
    <row r="3989" spans="19:20" x14ac:dyDescent="0.3">
      <c r="S3989" s="50"/>
      <c r="T3989" s="49"/>
    </row>
    <row r="3990" spans="19:20" x14ac:dyDescent="0.3">
      <c r="S3990" s="50"/>
      <c r="T3990" s="49"/>
    </row>
    <row r="3991" spans="19:20" x14ac:dyDescent="0.3">
      <c r="S3991" s="50"/>
      <c r="T3991" s="49"/>
    </row>
    <row r="3992" spans="19:20" x14ac:dyDescent="0.3">
      <c r="S3992" s="50"/>
      <c r="T3992" s="49"/>
    </row>
    <row r="3993" spans="19:20" x14ac:dyDescent="0.3">
      <c r="S3993" s="50"/>
      <c r="T3993" s="49"/>
    </row>
    <row r="3994" spans="19:20" x14ac:dyDescent="0.3">
      <c r="S3994" s="50"/>
      <c r="T3994" s="49"/>
    </row>
    <row r="3995" spans="19:20" x14ac:dyDescent="0.3">
      <c r="S3995" s="50"/>
      <c r="T3995" s="49"/>
    </row>
    <row r="3996" spans="19:20" x14ac:dyDescent="0.3">
      <c r="S3996" s="50"/>
      <c r="T3996" s="49"/>
    </row>
    <row r="3997" spans="19:20" x14ac:dyDescent="0.3">
      <c r="S3997" s="50"/>
      <c r="T3997" s="49"/>
    </row>
    <row r="3998" spans="19:20" x14ac:dyDescent="0.3">
      <c r="S3998" s="50"/>
      <c r="T3998" s="49"/>
    </row>
    <row r="3999" spans="19:20" x14ac:dyDescent="0.3">
      <c r="S3999" s="50"/>
      <c r="T3999" s="49"/>
    </row>
    <row r="4000" spans="19:20" x14ac:dyDescent="0.3">
      <c r="S4000" s="50"/>
      <c r="T4000" s="49"/>
    </row>
    <row r="4001" spans="19:20" x14ac:dyDescent="0.3">
      <c r="S4001" s="50"/>
      <c r="T4001" s="49"/>
    </row>
    <row r="4002" spans="19:20" x14ac:dyDescent="0.3">
      <c r="S4002" s="50"/>
      <c r="T4002" s="49"/>
    </row>
    <row r="4003" spans="19:20" x14ac:dyDescent="0.3">
      <c r="S4003" s="50"/>
      <c r="T4003" s="49"/>
    </row>
    <row r="4004" spans="19:20" x14ac:dyDescent="0.3">
      <c r="S4004" s="50"/>
      <c r="T4004" s="49"/>
    </row>
    <row r="4005" spans="19:20" x14ac:dyDescent="0.3">
      <c r="S4005" s="50"/>
      <c r="T4005" s="49"/>
    </row>
    <row r="4006" spans="19:20" x14ac:dyDescent="0.3">
      <c r="S4006" s="50"/>
      <c r="T4006" s="49"/>
    </row>
    <row r="4007" spans="19:20" x14ac:dyDescent="0.3">
      <c r="S4007" s="50"/>
      <c r="T4007" s="49"/>
    </row>
    <row r="4008" spans="19:20" x14ac:dyDescent="0.3">
      <c r="S4008" s="50"/>
      <c r="T4008" s="49"/>
    </row>
    <row r="4009" spans="19:20" x14ac:dyDescent="0.3">
      <c r="S4009" s="50"/>
      <c r="T4009" s="49"/>
    </row>
    <row r="4010" spans="19:20" x14ac:dyDescent="0.3">
      <c r="S4010" s="50"/>
      <c r="T4010" s="49"/>
    </row>
    <row r="4011" spans="19:20" x14ac:dyDescent="0.3">
      <c r="S4011" s="50"/>
      <c r="T4011" s="49"/>
    </row>
    <row r="4012" spans="19:20" x14ac:dyDescent="0.3">
      <c r="S4012" s="50"/>
      <c r="T4012" s="49"/>
    </row>
    <row r="4013" spans="19:20" x14ac:dyDescent="0.3">
      <c r="S4013" s="50"/>
      <c r="T4013" s="49"/>
    </row>
    <row r="4014" spans="19:20" x14ac:dyDescent="0.3">
      <c r="S4014" s="50"/>
      <c r="T4014" s="49"/>
    </row>
    <row r="4015" spans="19:20" x14ac:dyDescent="0.3">
      <c r="S4015" s="50"/>
      <c r="T4015" s="49"/>
    </row>
    <row r="4016" spans="19:20" x14ac:dyDescent="0.3">
      <c r="S4016" s="50"/>
      <c r="T4016" s="49"/>
    </row>
    <row r="4017" spans="19:20" x14ac:dyDescent="0.3">
      <c r="S4017" s="50"/>
      <c r="T4017" s="49"/>
    </row>
    <row r="4018" spans="19:20" x14ac:dyDescent="0.3">
      <c r="S4018" s="50"/>
      <c r="T4018" s="49"/>
    </row>
    <row r="4019" spans="19:20" x14ac:dyDescent="0.3">
      <c r="S4019" s="50"/>
      <c r="T4019" s="49"/>
    </row>
    <row r="4020" spans="19:20" x14ac:dyDescent="0.3">
      <c r="S4020" s="50"/>
      <c r="T4020" s="49"/>
    </row>
    <row r="4021" spans="19:20" x14ac:dyDescent="0.3">
      <c r="S4021" s="50"/>
      <c r="T4021" s="49"/>
    </row>
    <row r="4022" spans="19:20" x14ac:dyDescent="0.3">
      <c r="S4022" s="50"/>
      <c r="T4022" s="49"/>
    </row>
    <row r="4023" spans="19:20" x14ac:dyDescent="0.3">
      <c r="S4023" s="50"/>
      <c r="T4023" s="49"/>
    </row>
    <row r="4024" spans="19:20" x14ac:dyDescent="0.3">
      <c r="S4024" s="50"/>
      <c r="T4024" s="49"/>
    </row>
    <row r="4025" spans="19:20" x14ac:dyDescent="0.3">
      <c r="S4025" s="50"/>
      <c r="T4025" s="49"/>
    </row>
    <row r="4026" spans="19:20" x14ac:dyDescent="0.3">
      <c r="S4026" s="50"/>
      <c r="T4026" s="49"/>
    </row>
    <row r="4027" spans="19:20" x14ac:dyDescent="0.3">
      <c r="S4027" s="50"/>
      <c r="T4027" s="49"/>
    </row>
    <row r="4028" spans="19:20" x14ac:dyDescent="0.3">
      <c r="S4028" s="50"/>
      <c r="T4028" s="49"/>
    </row>
    <row r="4029" spans="19:20" x14ac:dyDescent="0.3">
      <c r="S4029" s="50"/>
      <c r="T4029" s="49"/>
    </row>
    <row r="4030" spans="19:20" x14ac:dyDescent="0.3">
      <c r="S4030" s="50"/>
      <c r="T4030" s="49"/>
    </row>
    <row r="4031" spans="19:20" x14ac:dyDescent="0.3">
      <c r="S4031" s="50"/>
      <c r="T4031" s="49"/>
    </row>
    <row r="4032" spans="19:20" x14ac:dyDescent="0.3">
      <c r="S4032" s="50"/>
      <c r="T4032" s="49"/>
    </row>
    <row r="4033" spans="19:20" x14ac:dyDescent="0.3">
      <c r="S4033" s="50"/>
      <c r="T4033" s="49"/>
    </row>
    <row r="4034" spans="19:20" x14ac:dyDescent="0.3">
      <c r="S4034" s="50"/>
      <c r="T4034" s="49"/>
    </row>
    <row r="4035" spans="19:20" x14ac:dyDescent="0.3">
      <c r="S4035" s="50"/>
      <c r="T4035" s="49"/>
    </row>
    <row r="4036" spans="19:20" x14ac:dyDescent="0.3">
      <c r="S4036" s="50"/>
      <c r="T4036" s="49"/>
    </row>
    <row r="4037" spans="19:20" x14ac:dyDescent="0.3">
      <c r="S4037" s="50"/>
      <c r="T4037" s="49"/>
    </row>
    <row r="4038" spans="19:20" x14ac:dyDescent="0.3">
      <c r="S4038" s="50"/>
      <c r="T4038" s="49"/>
    </row>
    <row r="4039" spans="19:20" x14ac:dyDescent="0.3">
      <c r="S4039" s="50"/>
      <c r="T4039" s="49"/>
    </row>
    <row r="4040" spans="19:20" x14ac:dyDescent="0.3">
      <c r="S4040" s="50"/>
      <c r="T4040" s="49"/>
    </row>
    <row r="4041" spans="19:20" x14ac:dyDescent="0.3">
      <c r="S4041" s="50"/>
      <c r="T4041" s="49"/>
    </row>
    <row r="4042" spans="19:20" x14ac:dyDescent="0.3">
      <c r="S4042" s="50"/>
      <c r="T4042" s="49"/>
    </row>
    <row r="4043" spans="19:20" x14ac:dyDescent="0.3">
      <c r="S4043" s="50"/>
      <c r="T4043" s="49"/>
    </row>
    <row r="4044" spans="19:20" x14ac:dyDescent="0.3">
      <c r="S4044" s="50"/>
      <c r="T4044" s="49"/>
    </row>
    <row r="4045" spans="19:20" x14ac:dyDescent="0.3">
      <c r="S4045" s="50"/>
      <c r="T4045" s="49"/>
    </row>
    <row r="4046" spans="19:20" x14ac:dyDescent="0.3">
      <c r="S4046" s="50"/>
      <c r="T4046" s="49"/>
    </row>
    <row r="4047" spans="19:20" x14ac:dyDescent="0.3">
      <c r="S4047" s="50"/>
      <c r="T4047" s="49"/>
    </row>
    <row r="4048" spans="19:20" x14ac:dyDescent="0.3">
      <c r="S4048" s="50"/>
      <c r="T4048" s="49"/>
    </row>
    <row r="4049" spans="19:20" x14ac:dyDescent="0.3">
      <c r="S4049" s="50"/>
      <c r="T4049" s="49"/>
    </row>
    <row r="4050" spans="19:20" x14ac:dyDescent="0.3">
      <c r="S4050" s="50"/>
      <c r="T4050" s="49"/>
    </row>
    <row r="4051" spans="19:20" x14ac:dyDescent="0.3">
      <c r="S4051" s="50"/>
      <c r="T4051" s="49"/>
    </row>
    <row r="4052" spans="19:20" x14ac:dyDescent="0.3">
      <c r="S4052" s="50"/>
      <c r="T4052" s="49"/>
    </row>
    <row r="4053" spans="19:20" x14ac:dyDescent="0.3">
      <c r="S4053" s="50"/>
      <c r="T4053" s="49"/>
    </row>
    <row r="4054" spans="19:20" x14ac:dyDescent="0.3">
      <c r="S4054" s="50"/>
      <c r="T4054" s="49"/>
    </row>
    <row r="4055" spans="19:20" x14ac:dyDescent="0.3">
      <c r="S4055" s="50"/>
      <c r="T4055" s="49"/>
    </row>
    <row r="4056" spans="19:20" x14ac:dyDescent="0.3">
      <c r="S4056" s="50"/>
      <c r="T4056" s="49"/>
    </row>
    <row r="4057" spans="19:20" x14ac:dyDescent="0.3">
      <c r="S4057" s="50"/>
      <c r="T4057" s="49"/>
    </row>
    <row r="4058" spans="19:20" x14ac:dyDescent="0.3">
      <c r="S4058" s="50"/>
      <c r="T4058" s="49"/>
    </row>
    <row r="4059" spans="19:20" x14ac:dyDescent="0.3">
      <c r="S4059" s="50"/>
      <c r="T4059" s="49"/>
    </row>
    <row r="4060" spans="19:20" x14ac:dyDescent="0.3">
      <c r="S4060" s="50"/>
      <c r="T4060" s="49"/>
    </row>
    <row r="4061" spans="19:20" x14ac:dyDescent="0.3">
      <c r="S4061" s="50"/>
      <c r="T4061" s="49"/>
    </row>
    <row r="4062" spans="19:20" x14ac:dyDescent="0.3">
      <c r="S4062" s="50"/>
      <c r="T4062" s="49"/>
    </row>
    <row r="4063" spans="19:20" x14ac:dyDescent="0.3">
      <c r="S4063" s="50"/>
      <c r="T4063" s="49"/>
    </row>
    <row r="4064" spans="19:20" x14ac:dyDescent="0.3">
      <c r="S4064" s="50"/>
      <c r="T4064" s="49"/>
    </row>
    <row r="4065" spans="19:20" x14ac:dyDescent="0.3">
      <c r="S4065" s="50"/>
      <c r="T4065" s="49"/>
    </row>
    <row r="4066" spans="19:20" x14ac:dyDescent="0.3">
      <c r="S4066" s="50"/>
      <c r="T4066" s="49"/>
    </row>
    <row r="4067" spans="19:20" x14ac:dyDescent="0.3">
      <c r="S4067" s="50"/>
      <c r="T4067" s="49"/>
    </row>
    <row r="4068" spans="19:20" x14ac:dyDescent="0.3">
      <c r="S4068" s="50"/>
      <c r="T4068" s="49"/>
    </row>
    <row r="4069" spans="19:20" x14ac:dyDescent="0.3">
      <c r="S4069" s="50"/>
      <c r="T4069" s="49"/>
    </row>
    <row r="4070" spans="19:20" x14ac:dyDescent="0.3">
      <c r="S4070" s="50"/>
      <c r="T4070" s="49"/>
    </row>
    <row r="4071" spans="19:20" x14ac:dyDescent="0.3">
      <c r="S4071" s="50"/>
      <c r="T4071" s="49"/>
    </row>
    <row r="4072" spans="19:20" x14ac:dyDescent="0.3">
      <c r="S4072" s="50"/>
      <c r="T4072" s="49"/>
    </row>
    <row r="4073" spans="19:20" x14ac:dyDescent="0.3">
      <c r="S4073" s="50"/>
      <c r="T4073" s="49"/>
    </row>
    <row r="4074" spans="19:20" x14ac:dyDescent="0.3">
      <c r="S4074" s="50"/>
      <c r="T4074" s="49"/>
    </row>
    <row r="4075" spans="19:20" x14ac:dyDescent="0.3">
      <c r="S4075" s="50"/>
      <c r="T4075" s="49"/>
    </row>
    <row r="4076" spans="19:20" x14ac:dyDescent="0.3">
      <c r="S4076" s="50"/>
      <c r="T4076" s="49"/>
    </row>
    <row r="4077" spans="19:20" x14ac:dyDescent="0.3">
      <c r="S4077" s="50"/>
      <c r="T4077" s="49"/>
    </row>
    <row r="4078" spans="19:20" x14ac:dyDescent="0.3">
      <c r="S4078" s="50"/>
      <c r="T4078" s="49"/>
    </row>
    <row r="4079" spans="19:20" x14ac:dyDescent="0.3">
      <c r="S4079" s="50"/>
      <c r="T4079" s="49"/>
    </row>
    <row r="4080" spans="19:20" x14ac:dyDescent="0.3">
      <c r="S4080" s="50"/>
      <c r="T4080" s="49"/>
    </row>
    <row r="4081" spans="19:20" x14ac:dyDescent="0.3">
      <c r="S4081" s="50"/>
      <c r="T4081" s="49"/>
    </row>
    <row r="4082" spans="19:20" x14ac:dyDescent="0.3">
      <c r="S4082" s="50"/>
      <c r="T4082" s="49"/>
    </row>
    <row r="4083" spans="19:20" x14ac:dyDescent="0.3">
      <c r="S4083" s="50"/>
      <c r="T4083" s="49"/>
    </row>
    <row r="4084" spans="19:20" x14ac:dyDescent="0.3">
      <c r="S4084" s="50"/>
      <c r="T4084" s="49"/>
    </row>
    <row r="4085" spans="19:20" x14ac:dyDescent="0.3">
      <c r="S4085" s="50"/>
      <c r="T4085" s="49"/>
    </row>
    <row r="4086" spans="19:20" x14ac:dyDescent="0.3">
      <c r="S4086" s="50"/>
      <c r="T4086" s="49"/>
    </row>
    <row r="4087" spans="19:20" x14ac:dyDescent="0.3">
      <c r="S4087" s="50"/>
      <c r="T4087" s="49"/>
    </row>
    <row r="4088" spans="19:20" x14ac:dyDescent="0.3">
      <c r="S4088" s="50"/>
      <c r="T4088" s="49"/>
    </row>
    <row r="4089" spans="19:20" x14ac:dyDescent="0.3">
      <c r="S4089" s="50"/>
      <c r="T4089" s="49"/>
    </row>
    <row r="4090" spans="19:20" x14ac:dyDescent="0.3">
      <c r="S4090" s="50"/>
      <c r="T4090" s="49"/>
    </row>
    <row r="4091" spans="19:20" x14ac:dyDescent="0.3">
      <c r="S4091" s="50"/>
      <c r="T4091" s="49"/>
    </row>
    <row r="4092" spans="19:20" x14ac:dyDescent="0.3">
      <c r="S4092" s="50"/>
      <c r="T4092" s="49"/>
    </row>
    <row r="4093" spans="19:20" x14ac:dyDescent="0.3">
      <c r="S4093" s="50"/>
      <c r="T4093" s="49"/>
    </row>
    <row r="4094" spans="19:20" x14ac:dyDescent="0.3">
      <c r="S4094" s="50"/>
      <c r="T4094" s="49"/>
    </row>
    <row r="4095" spans="19:20" x14ac:dyDescent="0.3">
      <c r="S4095" s="50"/>
      <c r="T4095" s="49"/>
    </row>
    <row r="4096" spans="19:20" x14ac:dyDescent="0.3">
      <c r="S4096" s="50"/>
      <c r="T4096" s="49"/>
    </row>
    <row r="4097" spans="19:20" x14ac:dyDescent="0.3">
      <c r="S4097" s="50"/>
      <c r="T4097" s="49"/>
    </row>
    <row r="4098" spans="19:20" x14ac:dyDescent="0.3">
      <c r="S4098" s="50"/>
      <c r="T4098" s="49"/>
    </row>
    <row r="4099" spans="19:20" x14ac:dyDescent="0.3">
      <c r="S4099" s="50"/>
      <c r="T4099" s="49"/>
    </row>
    <row r="4100" spans="19:20" x14ac:dyDescent="0.3">
      <c r="S4100" s="50"/>
      <c r="T4100" s="49"/>
    </row>
    <row r="4101" spans="19:20" x14ac:dyDescent="0.3">
      <c r="S4101" s="50"/>
      <c r="T4101" s="49"/>
    </row>
    <row r="4102" spans="19:20" x14ac:dyDescent="0.3">
      <c r="S4102" s="50"/>
      <c r="T4102" s="49"/>
    </row>
    <row r="4103" spans="19:20" x14ac:dyDescent="0.3">
      <c r="S4103" s="50"/>
      <c r="T4103" s="49"/>
    </row>
    <row r="4104" spans="19:20" x14ac:dyDescent="0.3">
      <c r="S4104" s="50"/>
      <c r="T4104" s="49"/>
    </row>
    <row r="4105" spans="19:20" x14ac:dyDescent="0.3">
      <c r="S4105" s="50"/>
      <c r="T4105" s="49"/>
    </row>
    <row r="4106" spans="19:20" x14ac:dyDescent="0.3">
      <c r="S4106" s="50"/>
      <c r="T4106" s="49"/>
    </row>
    <row r="4107" spans="19:20" x14ac:dyDescent="0.3">
      <c r="S4107" s="50"/>
      <c r="T4107" s="49"/>
    </row>
    <row r="4108" spans="19:20" x14ac:dyDescent="0.3">
      <c r="S4108" s="50"/>
      <c r="T4108" s="49"/>
    </row>
    <row r="4109" spans="19:20" x14ac:dyDescent="0.3">
      <c r="S4109" s="50"/>
      <c r="T4109" s="49"/>
    </row>
    <row r="4110" spans="19:20" x14ac:dyDescent="0.3">
      <c r="S4110" s="50"/>
      <c r="T4110" s="49"/>
    </row>
    <row r="4111" spans="19:20" x14ac:dyDescent="0.3">
      <c r="S4111" s="50"/>
      <c r="T4111" s="49"/>
    </row>
    <row r="4112" spans="19:20" x14ac:dyDescent="0.3">
      <c r="S4112" s="50"/>
      <c r="T4112" s="49"/>
    </row>
    <row r="4113" spans="19:20" x14ac:dyDescent="0.3">
      <c r="S4113" s="50"/>
      <c r="T4113" s="49"/>
    </row>
    <row r="4114" spans="19:20" x14ac:dyDescent="0.3">
      <c r="S4114" s="50"/>
      <c r="T4114" s="49"/>
    </row>
    <row r="4115" spans="19:20" x14ac:dyDescent="0.3">
      <c r="S4115" s="50"/>
      <c r="T4115" s="49"/>
    </row>
    <row r="4116" spans="19:20" x14ac:dyDescent="0.3">
      <c r="S4116" s="50"/>
      <c r="T4116" s="49"/>
    </row>
    <row r="4117" spans="19:20" x14ac:dyDescent="0.3">
      <c r="S4117" s="50"/>
      <c r="T4117" s="49"/>
    </row>
    <row r="4118" spans="19:20" x14ac:dyDescent="0.3">
      <c r="S4118" s="50"/>
      <c r="T4118" s="49"/>
    </row>
    <row r="4119" spans="19:20" x14ac:dyDescent="0.3">
      <c r="S4119" s="50"/>
      <c r="T4119" s="49"/>
    </row>
    <row r="4120" spans="19:20" x14ac:dyDescent="0.3">
      <c r="S4120" s="50"/>
      <c r="T4120" s="49"/>
    </row>
    <row r="4121" spans="19:20" x14ac:dyDescent="0.3">
      <c r="S4121" s="50"/>
      <c r="T4121" s="49"/>
    </row>
    <row r="4122" spans="19:20" x14ac:dyDescent="0.3">
      <c r="S4122" s="50"/>
      <c r="T4122" s="49"/>
    </row>
    <row r="4123" spans="19:20" x14ac:dyDescent="0.3">
      <c r="S4123" s="50"/>
      <c r="T4123" s="49"/>
    </row>
    <row r="4124" spans="19:20" x14ac:dyDescent="0.3">
      <c r="S4124" s="50"/>
      <c r="T4124" s="49"/>
    </row>
    <row r="4125" spans="19:20" x14ac:dyDescent="0.3">
      <c r="S4125" s="50"/>
      <c r="T4125" s="49"/>
    </row>
    <row r="4126" spans="19:20" x14ac:dyDescent="0.3">
      <c r="S4126" s="50"/>
      <c r="T4126" s="49"/>
    </row>
    <row r="4127" spans="19:20" x14ac:dyDescent="0.3">
      <c r="S4127" s="50"/>
      <c r="T4127" s="49"/>
    </row>
    <row r="4128" spans="19:20" x14ac:dyDescent="0.3">
      <c r="S4128" s="50"/>
      <c r="T4128" s="49"/>
    </row>
    <row r="4129" spans="19:20" x14ac:dyDescent="0.3">
      <c r="S4129" s="50"/>
      <c r="T4129" s="49"/>
    </row>
    <row r="4130" spans="19:20" x14ac:dyDescent="0.3">
      <c r="S4130" s="50"/>
      <c r="T4130" s="49"/>
    </row>
    <row r="4131" spans="19:20" x14ac:dyDescent="0.3">
      <c r="S4131" s="50"/>
      <c r="T4131" s="49"/>
    </row>
    <row r="4132" spans="19:20" x14ac:dyDescent="0.3">
      <c r="S4132" s="50"/>
      <c r="T4132" s="49"/>
    </row>
    <row r="4133" spans="19:20" x14ac:dyDescent="0.3">
      <c r="S4133" s="50"/>
      <c r="T4133" s="49"/>
    </row>
    <row r="4134" spans="19:20" x14ac:dyDescent="0.3">
      <c r="S4134" s="50"/>
      <c r="T4134" s="49"/>
    </row>
    <row r="4135" spans="19:20" x14ac:dyDescent="0.3">
      <c r="S4135" s="50"/>
      <c r="T4135" s="49"/>
    </row>
    <row r="4136" spans="19:20" x14ac:dyDescent="0.3">
      <c r="S4136" s="50"/>
      <c r="T4136" s="49"/>
    </row>
    <row r="4137" spans="19:20" x14ac:dyDescent="0.3">
      <c r="S4137" s="50"/>
      <c r="T4137" s="49"/>
    </row>
    <row r="4138" spans="19:20" x14ac:dyDescent="0.3">
      <c r="S4138" s="50"/>
      <c r="T4138" s="49"/>
    </row>
    <row r="4139" spans="19:20" x14ac:dyDescent="0.3">
      <c r="S4139" s="50"/>
      <c r="T4139" s="49"/>
    </row>
    <row r="4140" spans="19:20" x14ac:dyDescent="0.3">
      <c r="S4140" s="50"/>
      <c r="T4140" s="49"/>
    </row>
    <row r="4141" spans="19:20" x14ac:dyDescent="0.3">
      <c r="S4141" s="50"/>
      <c r="T4141" s="49"/>
    </row>
    <row r="4142" spans="19:20" x14ac:dyDescent="0.3">
      <c r="S4142" s="50"/>
      <c r="T4142" s="49"/>
    </row>
    <row r="4143" spans="19:20" x14ac:dyDescent="0.3">
      <c r="S4143" s="50"/>
      <c r="T4143" s="49"/>
    </row>
    <row r="4144" spans="19:20" x14ac:dyDescent="0.3">
      <c r="S4144" s="50"/>
      <c r="T4144" s="49"/>
    </row>
    <row r="4145" spans="19:20" x14ac:dyDescent="0.3">
      <c r="S4145" s="50"/>
      <c r="T4145" s="49"/>
    </row>
    <row r="4146" spans="19:20" x14ac:dyDescent="0.3">
      <c r="S4146" s="50"/>
      <c r="T4146" s="49"/>
    </row>
    <row r="4147" spans="19:20" x14ac:dyDescent="0.3">
      <c r="S4147" s="50"/>
      <c r="T4147" s="49"/>
    </row>
    <row r="4148" spans="19:20" x14ac:dyDescent="0.3">
      <c r="S4148" s="50"/>
      <c r="T4148" s="49"/>
    </row>
    <row r="4149" spans="19:20" x14ac:dyDescent="0.3">
      <c r="S4149" s="50"/>
      <c r="T4149" s="49"/>
    </row>
    <row r="4150" spans="19:20" x14ac:dyDescent="0.3">
      <c r="S4150" s="50"/>
      <c r="T4150" s="49"/>
    </row>
    <row r="4151" spans="19:20" x14ac:dyDescent="0.3">
      <c r="S4151" s="50"/>
      <c r="T4151" s="49"/>
    </row>
    <row r="4152" spans="19:20" x14ac:dyDescent="0.3">
      <c r="S4152" s="50"/>
      <c r="T4152" s="49"/>
    </row>
    <row r="4153" spans="19:20" x14ac:dyDescent="0.3">
      <c r="S4153" s="50"/>
      <c r="T4153" s="49"/>
    </row>
    <row r="4154" spans="19:20" x14ac:dyDescent="0.3">
      <c r="S4154" s="50"/>
      <c r="T4154" s="49"/>
    </row>
    <row r="4155" spans="19:20" x14ac:dyDescent="0.3">
      <c r="S4155" s="50"/>
      <c r="T4155" s="49"/>
    </row>
    <row r="4156" spans="19:20" x14ac:dyDescent="0.3">
      <c r="S4156" s="50"/>
      <c r="T4156" s="49"/>
    </row>
    <row r="4157" spans="19:20" x14ac:dyDescent="0.3">
      <c r="S4157" s="50"/>
      <c r="T4157" s="49"/>
    </row>
    <row r="4158" spans="19:20" x14ac:dyDescent="0.3">
      <c r="S4158" s="50"/>
      <c r="T4158" s="49"/>
    </row>
    <row r="4159" spans="19:20" x14ac:dyDescent="0.3">
      <c r="S4159" s="50"/>
      <c r="T4159" s="49"/>
    </row>
    <row r="4160" spans="19:20" x14ac:dyDescent="0.3">
      <c r="S4160" s="50"/>
      <c r="T4160" s="49"/>
    </row>
    <row r="4161" spans="19:20" x14ac:dyDescent="0.3">
      <c r="S4161" s="50"/>
      <c r="T4161" s="49"/>
    </row>
    <row r="4162" spans="19:20" x14ac:dyDescent="0.3">
      <c r="S4162" s="50"/>
      <c r="T4162" s="49"/>
    </row>
    <row r="4163" spans="19:20" x14ac:dyDescent="0.3">
      <c r="S4163" s="50"/>
      <c r="T4163" s="49"/>
    </row>
    <row r="4164" spans="19:20" x14ac:dyDescent="0.3">
      <c r="S4164" s="50"/>
      <c r="T4164" s="49"/>
    </row>
    <row r="4165" spans="19:20" x14ac:dyDescent="0.3">
      <c r="S4165" s="50"/>
      <c r="T4165" s="49"/>
    </row>
    <row r="4166" spans="19:20" x14ac:dyDescent="0.3">
      <c r="S4166" s="50"/>
      <c r="T4166" s="49"/>
    </row>
    <row r="4167" spans="19:20" x14ac:dyDescent="0.3">
      <c r="S4167" s="50"/>
      <c r="T4167" s="49"/>
    </row>
    <row r="4168" spans="19:20" x14ac:dyDescent="0.3">
      <c r="S4168" s="50"/>
      <c r="T4168" s="49"/>
    </row>
    <row r="4169" spans="19:20" x14ac:dyDescent="0.3">
      <c r="S4169" s="50"/>
      <c r="T4169" s="49"/>
    </row>
    <row r="4170" spans="19:20" x14ac:dyDescent="0.3">
      <c r="S4170" s="50"/>
      <c r="T4170" s="49"/>
    </row>
    <row r="4171" spans="19:20" x14ac:dyDescent="0.3">
      <c r="S4171" s="50"/>
      <c r="T4171" s="49"/>
    </row>
    <row r="4172" spans="19:20" x14ac:dyDescent="0.3">
      <c r="S4172" s="50"/>
      <c r="T4172" s="49"/>
    </row>
    <row r="4173" spans="19:20" x14ac:dyDescent="0.3">
      <c r="S4173" s="50"/>
      <c r="T4173" s="49"/>
    </row>
    <row r="4174" spans="19:20" x14ac:dyDescent="0.3">
      <c r="S4174" s="50"/>
      <c r="T4174" s="49"/>
    </row>
    <row r="4175" spans="19:20" x14ac:dyDescent="0.3">
      <c r="S4175" s="50"/>
      <c r="T4175" s="49"/>
    </row>
    <row r="4176" spans="19:20" x14ac:dyDescent="0.3">
      <c r="S4176" s="50"/>
      <c r="T4176" s="49"/>
    </row>
    <row r="4177" spans="19:20" x14ac:dyDescent="0.3">
      <c r="S4177" s="50"/>
      <c r="T4177" s="49"/>
    </row>
    <row r="4178" spans="19:20" x14ac:dyDescent="0.3">
      <c r="S4178" s="50"/>
      <c r="T4178" s="49"/>
    </row>
    <row r="4179" spans="19:20" x14ac:dyDescent="0.3">
      <c r="S4179" s="50"/>
      <c r="T4179" s="49"/>
    </row>
    <row r="4180" spans="19:20" x14ac:dyDescent="0.3">
      <c r="S4180" s="50"/>
      <c r="T4180" s="49"/>
    </row>
    <row r="4181" spans="19:20" x14ac:dyDescent="0.3">
      <c r="S4181" s="50"/>
      <c r="T4181" s="49"/>
    </row>
    <row r="4182" spans="19:20" x14ac:dyDescent="0.3">
      <c r="S4182" s="50"/>
      <c r="T4182" s="49"/>
    </row>
    <row r="4183" spans="19:20" x14ac:dyDescent="0.3">
      <c r="S4183" s="50"/>
      <c r="T4183" s="49"/>
    </row>
    <row r="4184" spans="19:20" x14ac:dyDescent="0.3">
      <c r="S4184" s="50"/>
      <c r="T4184" s="49"/>
    </row>
    <row r="4185" spans="19:20" x14ac:dyDescent="0.3">
      <c r="S4185" s="50"/>
      <c r="T4185" s="49"/>
    </row>
    <row r="4186" spans="19:20" x14ac:dyDescent="0.3">
      <c r="S4186" s="50"/>
      <c r="T4186" s="49"/>
    </row>
    <row r="4187" spans="19:20" x14ac:dyDescent="0.3">
      <c r="S4187" s="50"/>
      <c r="T4187" s="49"/>
    </row>
    <row r="4188" spans="19:20" x14ac:dyDescent="0.3">
      <c r="S4188" s="50"/>
      <c r="T4188" s="49"/>
    </row>
    <row r="4189" spans="19:20" x14ac:dyDescent="0.3">
      <c r="S4189" s="50"/>
      <c r="T4189" s="49"/>
    </row>
    <row r="4190" spans="19:20" x14ac:dyDescent="0.3">
      <c r="S4190" s="50"/>
      <c r="T4190" s="49"/>
    </row>
    <row r="4191" spans="19:20" x14ac:dyDescent="0.3">
      <c r="S4191" s="50"/>
      <c r="T4191" s="49"/>
    </row>
    <row r="4192" spans="19:20" x14ac:dyDescent="0.3">
      <c r="S4192" s="50"/>
      <c r="T4192" s="49"/>
    </row>
    <row r="4193" spans="19:20" x14ac:dyDescent="0.3">
      <c r="S4193" s="50"/>
      <c r="T4193" s="49"/>
    </row>
    <row r="4194" spans="19:20" x14ac:dyDescent="0.3">
      <c r="S4194" s="50"/>
      <c r="T4194" s="49"/>
    </row>
    <row r="4195" spans="19:20" x14ac:dyDescent="0.3">
      <c r="S4195" s="50"/>
      <c r="T4195" s="49"/>
    </row>
    <row r="4196" spans="19:20" x14ac:dyDescent="0.3">
      <c r="S4196" s="50"/>
      <c r="T4196" s="49"/>
    </row>
    <row r="4197" spans="19:20" x14ac:dyDescent="0.3">
      <c r="S4197" s="50"/>
      <c r="T4197" s="49"/>
    </row>
    <row r="4198" spans="19:20" x14ac:dyDescent="0.3">
      <c r="S4198" s="50"/>
      <c r="T4198" s="49"/>
    </row>
    <row r="4199" spans="19:20" x14ac:dyDescent="0.3">
      <c r="S4199" s="50"/>
      <c r="T4199" s="49"/>
    </row>
    <row r="4200" spans="19:20" x14ac:dyDescent="0.3">
      <c r="S4200" s="50"/>
      <c r="T4200" s="49"/>
    </row>
    <row r="4201" spans="19:20" x14ac:dyDescent="0.3">
      <c r="S4201" s="50"/>
      <c r="T4201" s="49"/>
    </row>
    <row r="4202" spans="19:20" x14ac:dyDescent="0.3">
      <c r="S4202" s="50"/>
      <c r="T4202" s="49"/>
    </row>
    <row r="4203" spans="19:20" x14ac:dyDescent="0.3">
      <c r="S4203" s="50"/>
      <c r="T4203" s="49"/>
    </row>
    <row r="4204" spans="19:20" x14ac:dyDescent="0.3">
      <c r="S4204" s="50"/>
      <c r="T4204" s="49"/>
    </row>
    <row r="4205" spans="19:20" x14ac:dyDescent="0.3">
      <c r="S4205" s="50"/>
      <c r="T4205" s="49"/>
    </row>
    <row r="4206" spans="19:20" x14ac:dyDescent="0.3">
      <c r="S4206" s="50"/>
      <c r="T4206" s="49"/>
    </row>
    <row r="4207" spans="19:20" x14ac:dyDescent="0.3">
      <c r="S4207" s="50"/>
      <c r="T4207" s="49"/>
    </row>
    <row r="4208" spans="19:20" x14ac:dyDescent="0.3">
      <c r="S4208" s="50"/>
      <c r="T4208" s="49"/>
    </row>
    <row r="4209" spans="19:20" x14ac:dyDescent="0.3">
      <c r="S4209" s="50"/>
      <c r="T4209" s="49"/>
    </row>
    <row r="4210" spans="19:20" x14ac:dyDescent="0.3">
      <c r="S4210" s="50"/>
      <c r="T4210" s="49"/>
    </row>
    <row r="4211" spans="19:20" x14ac:dyDescent="0.3">
      <c r="S4211" s="50"/>
      <c r="T4211" s="49"/>
    </row>
    <row r="4212" spans="19:20" x14ac:dyDescent="0.3">
      <c r="S4212" s="50"/>
      <c r="T4212" s="49"/>
    </row>
    <row r="4213" spans="19:20" x14ac:dyDescent="0.3">
      <c r="S4213" s="50"/>
      <c r="T4213" s="49"/>
    </row>
    <row r="4214" spans="19:20" x14ac:dyDescent="0.3">
      <c r="S4214" s="50"/>
      <c r="T4214" s="49"/>
    </row>
    <row r="4215" spans="19:20" x14ac:dyDescent="0.3">
      <c r="S4215" s="50"/>
      <c r="T4215" s="49"/>
    </row>
    <row r="4216" spans="19:20" x14ac:dyDescent="0.3">
      <c r="S4216" s="50"/>
      <c r="T4216" s="49"/>
    </row>
    <row r="4217" spans="19:20" x14ac:dyDescent="0.3">
      <c r="S4217" s="50"/>
      <c r="T4217" s="49"/>
    </row>
    <row r="4218" spans="19:20" x14ac:dyDescent="0.3">
      <c r="S4218" s="50"/>
      <c r="T4218" s="49"/>
    </row>
    <row r="4219" spans="19:20" x14ac:dyDescent="0.3">
      <c r="S4219" s="50"/>
      <c r="T4219" s="49"/>
    </row>
    <row r="4220" spans="19:20" x14ac:dyDescent="0.3">
      <c r="S4220" s="50"/>
      <c r="T4220" s="49"/>
    </row>
    <row r="4221" spans="19:20" x14ac:dyDescent="0.3">
      <c r="S4221" s="50"/>
      <c r="T4221" s="49"/>
    </row>
    <row r="4222" spans="19:20" x14ac:dyDescent="0.3">
      <c r="S4222" s="50"/>
      <c r="T4222" s="49"/>
    </row>
    <row r="4223" spans="19:20" x14ac:dyDescent="0.3">
      <c r="S4223" s="50"/>
      <c r="T4223" s="49"/>
    </row>
    <row r="4224" spans="19:20" x14ac:dyDescent="0.3">
      <c r="S4224" s="50"/>
      <c r="T4224" s="49"/>
    </row>
    <row r="4225" spans="19:20" x14ac:dyDescent="0.3">
      <c r="S4225" s="50"/>
      <c r="T4225" s="49"/>
    </row>
    <row r="4226" spans="19:20" x14ac:dyDescent="0.3">
      <c r="S4226" s="50"/>
      <c r="T4226" s="49"/>
    </row>
    <row r="4227" spans="19:20" x14ac:dyDescent="0.3">
      <c r="S4227" s="50"/>
      <c r="T4227" s="49"/>
    </row>
    <row r="4228" spans="19:20" x14ac:dyDescent="0.3">
      <c r="S4228" s="50"/>
      <c r="T4228" s="49"/>
    </row>
    <row r="4229" spans="19:20" x14ac:dyDescent="0.3">
      <c r="S4229" s="50"/>
      <c r="T4229" s="49"/>
    </row>
    <row r="4230" spans="19:20" x14ac:dyDescent="0.3">
      <c r="S4230" s="50"/>
      <c r="T4230" s="49"/>
    </row>
    <row r="4231" spans="19:20" x14ac:dyDescent="0.3">
      <c r="S4231" s="50"/>
      <c r="T4231" s="49"/>
    </row>
    <row r="4232" spans="19:20" x14ac:dyDescent="0.3">
      <c r="S4232" s="50"/>
      <c r="T4232" s="49"/>
    </row>
    <row r="4233" spans="19:20" x14ac:dyDescent="0.3">
      <c r="S4233" s="50"/>
      <c r="T4233" s="49"/>
    </row>
    <row r="4234" spans="19:20" x14ac:dyDescent="0.3">
      <c r="S4234" s="50"/>
      <c r="T4234" s="49"/>
    </row>
    <row r="4235" spans="19:20" x14ac:dyDescent="0.3">
      <c r="S4235" s="50"/>
      <c r="T4235" s="49"/>
    </row>
    <row r="4236" spans="19:20" x14ac:dyDescent="0.3">
      <c r="S4236" s="50"/>
      <c r="T4236" s="49"/>
    </row>
    <row r="4237" spans="19:20" x14ac:dyDescent="0.3">
      <c r="S4237" s="50"/>
      <c r="T4237" s="49"/>
    </row>
    <row r="4238" spans="19:20" x14ac:dyDescent="0.3">
      <c r="S4238" s="50"/>
      <c r="T4238" s="49"/>
    </row>
    <row r="4239" spans="19:20" x14ac:dyDescent="0.3">
      <c r="S4239" s="50"/>
      <c r="T4239" s="49"/>
    </row>
    <row r="4240" spans="19:20" x14ac:dyDescent="0.3">
      <c r="S4240" s="50"/>
      <c r="T4240" s="49"/>
    </row>
    <row r="4241" spans="19:20" x14ac:dyDescent="0.3">
      <c r="S4241" s="50"/>
      <c r="T4241" s="49"/>
    </row>
    <row r="4242" spans="19:20" x14ac:dyDescent="0.3">
      <c r="S4242" s="50"/>
      <c r="T4242" s="49"/>
    </row>
    <row r="4243" spans="19:20" x14ac:dyDescent="0.3">
      <c r="S4243" s="50"/>
      <c r="T4243" s="49"/>
    </row>
    <row r="4244" spans="19:20" x14ac:dyDescent="0.3">
      <c r="S4244" s="50"/>
      <c r="T4244" s="49"/>
    </row>
    <row r="4245" spans="19:20" x14ac:dyDescent="0.3">
      <c r="S4245" s="50"/>
      <c r="T4245" s="49"/>
    </row>
    <row r="4246" spans="19:20" x14ac:dyDescent="0.3">
      <c r="S4246" s="50"/>
      <c r="T4246" s="49"/>
    </row>
    <row r="4247" spans="19:20" x14ac:dyDescent="0.3">
      <c r="S4247" s="50"/>
      <c r="T4247" s="49"/>
    </row>
    <row r="4248" spans="19:20" x14ac:dyDescent="0.3">
      <c r="S4248" s="50"/>
      <c r="T4248" s="49"/>
    </row>
    <row r="4249" spans="19:20" x14ac:dyDescent="0.3">
      <c r="S4249" s="50"/>
      <c r="T4249" s="49"/>
    </row>
    <row r="4250" spans="19:20" x14ac:dyDescent="0.3">
      <c r="S4250" s="50"/>
      <c r="T4250" s="49"/>
    </row>
    <row r="4251" spans="19:20" x14ac:dyDescent="0.3">
      <c r="S4251" s="50"/>
      <c r="T4251" s="49"/>
    </row>
    <row r="4252" spans="19:20" x14ac:dyDescent="0.3">
      <c r="S4252" s="50"/>
      <c r="T4252" s="49"/>
    </row>
    <row r="4253" spans="19:20" x14ac:dyDescent="0.3">
      <c r="S4253" s="50"/>
      <c r="T4253" s="49"/>
    </row>
    <row r="4254" spans="19:20" x14ac:dyDescent="0.3">
      <c r="S4254" s="50"/>
      <c r="T4254" s="49"/>
    </row>
    <row r="4255" spans="19:20" x14ac:dyDescent="0.3">
      <c r="S4255" s="50"/>
      <c r="T4255" s="49"/>
    </row>
    <row r="4256" spans="19:20" x14ac:dyDescent="0.3">
      <c r="S4256" s="50"/>
      <c r="T4256" s="49"/>
    </row>
    <row r="4257" spans="19:20" x14ac:dyDescent="0.3">
      <c r="S4257" s="50"/>
      <c r="T4257" s="49"/>
    </row>
    <row r="4258" spans="19:20" x14ac:dyDescent="0.3">
      <c r="S4258" s="50"/>
      <c r="T4258" s="49"/>
    </row>
    <row r="4259" spans="19:20" x14ac:dyDescent="0.3">
      <c r="S4259" s="50"/>
      <c r="T4259" s="49"/>
    </row>
    <row r="4260" spans="19:20" x14ac:dyDescent="0.3">
      <c r="S4260" s="50"/>
      <c r="T4260" s="49"/>
    </row>
    <row r="4261" spans="19:20" x14ac:dyDescent="0.3">
      <c r="S4261" s="50"/>
      <c r="T4261" s="49"/>
    </row>
    <row r="4262" spans="19:20" x14ac:dyDescent="0.3">
      <c r="S4262" s="50"/>
      <c r="T4262" s="49"/>
    </row>
    <row r="4263" spans="19:20" x14ac:dyDescent="0.3">
      <c r="S4263" s="50"/>
      <c r="T4263" s="49"/>
    </row>
    <row r="4264" spans="19:20" x14ac:dyDescent="0.3">
      <c r="S4264" s="50"/>
      <c r="T4264" s="49"/>
    </row>
    <row r="4265" spans="19:20" x14ac:dyDescent="0.3">
      <c r="S4265" s="50"/>
      <c r="T4265" s="49"/>
    </row>
    <row r="4266" spans="19:20" x14ac:dyDescent="0.3">
      <c r="S4266" s="50"/>
      <c r="T4266" s="49"/>
    </row>
    <row r="4267" spans="19:20" x14ac:dyDescent="0.3">
      <c r="S4267" s="50"/>
      <c r="T4267" s="49"/>
    </row>
    <row r="4268" spans="19:20" x14ac:dyDescent="0.3">
      <c r="S4268" s="50"/>
      <c r="T4268" s="49"/>
    </row>
    <row r="4269" spans="19:20" x14ac:dyDescent="0.3">
      <c r="S4269" s="50"/>
      <c r="T4269" s="49"/>
    </row>
    <row r="4270" spans="19:20" x14ac:dyDescent="0.3">
      <c r="S4270" s="50"/>
      <c r="T4270" s="49"/>
    </row>
    <row r="4271" spans="19:20" x14ac:dyDescent="0.3">
      <c r="S4271" s="50"/>
      <c r="T4271" s="49"/>
    </row>
    <row r="4272" spans="19:20" x14ac:dyDescent="0.3">
      <c r="S4272" s="50"/>
      <c r="T4272" s="49"/>
    </row>
    <row r="4273" spans="19:20" x14ac:dyDescent="0.3">
      <c r="S4273" s="50"/>
      <c r="T4273" s="49"/>
    </row>
    <row r="4274" spans="19:20" x14ac:dyDescent="0.3">
      <c r="S4274" s="50"/>
      <c r="T4274" s="49"/>
    </row>
    <row r="4275" spans="19:20" x14ac:dyDescent="0.3">
      <c r="S4275" s="50"/>
      <c r="T4275" s="49"/>
    </row>
    <row r="4276" spans="19:20" x14ac:dyDescent="0.3">
      <c r="S4276" s="50"/>
      <c r="T4276" s="49"/>
    </row>
    <row r="4277" spans="19:20" x14ac:dyDescent="0.3">
      <c r="S4277" s="50"/>
      <c r="T4277" s="49"/>
    </row>
    <row r="4278" spans="19:20" x14ac:dyDescent="0.3">
      <c r="S4278" s="50"/>
      <c r="T4278" s="49"/>
    </row>
    <row r="4279" spans="19:20" x14ac:dyDescent="0.3">
      <c r="S4279" s="50"/>
      <c r="T4279" s="49"/>
    </row>
    <row r="4280" spans="19:20" x14ac:dyDescent="0.3">
      <c r="S4280" s="50"/>
      <c r="T4280" s="49"/>
    </row>
    <row r="4281" spans="19:20" x14ac:dyDescent="0.3">
      <c r="S4281" s="50"/>
      <c r="T4281" s="49"/>
    </row>
    <row r="4282" spans="19:20" x14ac:dyDescent="0.3">
      <c r="S4282" s="50"/>
      <c r="T4282" s="49"/>
    </row>
    <row r="4283" spans="19:20" x14ac:dyDescent="0.3">
      <c r="S4283" s="50"/>
      <c r="T4283" s="49"/>
    </row>
    <row r="4284" spans="19:20" x14ac:dyDescent="0.3">
      <c r="S4284" s="50"/>
      <c r="T4284" s="49"/>
    </row>
    <row r="4285" spans="19:20" x14ac:dyDescent="0.3">
      <c r="S4285" s="50"/>
      <c r="T4285" s="49"/>
    </row>
    <row r="4286" spans="19:20" x14ac:dyDescent="0.3">
      <c r="S4286" s="50"/>
      <c r="T4286" s="49"/>
    </row>
    <row r="4287" spans="19:20" x14ac:dyDescent="0.3">
      <c r="S4287" s="50"/>
      <c r="T4287" s="49"/>
    </row>
    <row r="4288" spans="19:20" x14ac:dyDescent="0.3">
      <c r="S4288" s="50"/>
      <c r="T4288" s="49"/>
    </row>
    <row r="4289" spans="19:20" x14ac:dyDescent="0.3">
      <c r="S4289" s="50"/>
      <c r="T4289" s="49"/>
    </row>
    <row r="4290" spans="19:20" x14ac:dyDescent="0.3">
      <c r="S4290" s="50"/>
      <c r="T4290" s="49"/>
    </row>
    <row r="4291" spans="19:20" x14ac:dyDescent="0.3">
      <c r="S4291" s="50"/>
      <c r="T4291" s="49"/>
    </row>
    <row r="4292" spans="19:20" x14ac:dyDescent="0.3">
      <c r="S4292" s="50"/>
      <c r="T4292" s="49"/>
    </row>
    <row r="4293" spans="19:20" x14ac:dyDescent="0.3">
      <c r="S4293" s="50"/>
      <c r="T4293" s="49"/>
    </row>
    <row r="4294" spans="19:20" x14ac:dyDescent="0.3">
      <c r="S4294" s="50"/>
      <c r="T4294" s="49"/>
    </row>
    <row r="4295" spans="19:20" x14ac:dyDescent="0.3">
      <c r="S4295" s="50"/>
      <c r="T4295" s="49"/>
    </row>
    <row r="4296" spans="19:20" x14ac:dyDescent="0.3">
      <c r="S4296" s="50"/>
      <c r="T4296" s="49"/>
    </row>
    <row r="4297" spans="19:20" x14ac:dyDescent="0.3">
      <c r="S4297" s="50"/>
      <c r="T4297" s="49"/>
    </row>
    <row r="4298" spans="19:20" x14ac:dyDescent="0.3">
      <c r="S4298" s="50"/>
      <c r="T4298" s="49"/>
    </row>
    <row r="4299" spans="19:20" x14ac:dyDescent="0.3">
      <c r="S4299" s="50"/>
      <c r="T4299" s="49"/>
    </row>
    <row r="4300" spans="19:20" x14ac:dyDescent="0.3">
      <c r="S4300" s="50"/>
      <c r="T4300" s="49"/>
    </row>
    <row r="4301" spans="19:20" x14ac:dyDescent="0.3">
      <c r="S4301" s="50"/>
      <c r="T4301" s="49"/>
    </row>
    <row r="4302" spans="19:20" x14ac:dyDescent="0.3">
      <c r="S4302" s="50"/>
      <c r="T4302" s="49"/>
    </row>
    <row r="4303" spans="19:20" x14ac:dyDescent="0.3">
      <c r="S4303" s="50"/>
      <c r="T4303" s="49"/>
    </row>
    <row r="4304" spans="19:20" x14ac:dyDescent="0.3">
      <c r="S4304" s="50"/>
      <c r="T4304" s="49"/>
    </row>
    <row r="4305" spans="19:20" x14ac:dyDescent="0.3">
      <c r="S4305" s="50"/>
      <c r="T4305" s="49"/>
    </row>
    <row r="4306" spans="19:20" x14ac:dyDescent="0.3">
      <c r="S4306" s="50"/>
      <c r="T4306" s="49"/>
    </row>
    <row r="4307" spans="19:20" x14ac:dyDescent="0.3">
      <c r="S4307" s="50"/>
      <c r="T4307" s="49"/>
    </row>
    <row r="4308" spans="19:20" x14ac:dyDescent="0.3">
      <c r="S4308" s="50"/>
      <c r="T4308" s="49"/>
    </row>
    <row r="4309" spans="19:20" x14ac:dyDescent="0.3">
      <c r="S4309" s="50"/>
      <c r="T4309" s="49"/>
    </row>
    <row r="4310" spans="19:20" x14ac:dyDescent="0.3">
      <c r="S4310" s="50"/>
      <c r="T4310" s="49"/>
    </row>
    <row r="4311" spans="19:20" x14ac:dyDescent="0.3">
      <c r="S4311" s="50"/>
      <c r="T4311" s="49"/>
    </row>
    <row r="4312" spans="19:20" x14ac:dyDescent="0.3">
      <c r="S4312" s="50"/>
      <c r="T4312" s="49"/>
    </row>
    <row r="4313" spans="19:20" x14ac:dyDescent="0.3">
      <c r="S4313" s="50"/>
      <c r="T4313" s="49"/>
    </row>
    <row r="4314" spans="19:20" x14ac:dyDescent="0.3">
      <c r="S4314" s="50"/>
      <c r="T4314" s="49"/>
    </row>
    <row r="4315" spans="19:20" x14ac:dyDescent="0.3">
      <c r="S4315" s="50"/>
      <c r="T4315" s="49"/>
    </row>
    <row r="4316" spans="19:20" x14ac:dyDescent="0.3">
      <c r="S4316" s="50"/>
      <c r="T4316" s="49"/>
    </row>
    <row r="4317" spans="19:20" x14ac:dyDescent="0.3">
      <c r="S4317" s="50"/>
      <c r="T4317" s="49"/>
    </row>
    <row r="4318" spans="19:20" x14ac:dyDescent="0.3">
      <c r="S4318" s="50"/>
      <c r="T4318" s="49"/>
    </row>
    <row r="4319" spans="19:20" x14ac:dyDescent="0.3">
      <c r="S4319" s="50"/>
      <c r="T4319" s="49"/>
    </row>
    <row r="4320" spans="19:20" x14ac:dyDescent="0.3">
      <c r="S4320" s="50"/>
      <c r="T4320" s="49"/>
    </row>
    <row r="4321" spans="19:20" x14ac:dyDescent="0.3">
      <c r="S4321" s="50"/>
      <c r="T4321" s="49"/>
    </row>
    <row r="4322" spans="19:20" x14ac:dyDescent="0.3">
      <c r="S4322" s="50"/>
      <c r="T4322" s="49"/>
    </row>
    <row r="4323" spans="19:20" x14ac:dyDescent="0.3">
      <c r="S4323" s="50"/>
      <c r="T4323" s="49"/>
    </row>
    <row r="4324" spans="19:20" x14ac:dyDescent="0.3">
      <c r="S4324" s="50"/>
      <c r="T4324" s="49"/>
    </row>
    <row r="4325" spans="19:20" x14ac:dyDescent="0.3">
      <c r="S4325" s="50"/>
      <c r="T4325" s="49"/>
    </row>
    <row r="4326" spans="19:20" x14ac:dyDescent="0.3">
      <c r="S4326" s="50"/>
      <c r="T4326" s="49"/>
    </row>
    <row r="4327" spans="19:20" x14ac:dyDescent="0.3">
      <c r="S4327" s="50"/>
      <c r="T4327" s="49"/>
    </row>
    <row r="4328" spans="19:20" x14ac:dyDescent="0.3">
      <c r="S4328" s="50"/>
      <c r="T4328" s="49"/>
    </row>
    <row r="4329" spans="19:20" x14ac:dyDescent="0.3">
      <c r="S4329" s="50"/>
      <c r="T4329" s="49"/>
    </row>
    <row r="4330" spans="19:20" x14ac:dyDescent="0.3">
      <c r="S4330" s="50"/>
      <c r="T4330" s="49"/>
    </row>
    <row r="4331" spans="19:20" x14ac:dyDescent="0.3">
      <c r="S4331" s="50"/>
      <c r="T4331" s="49"/>
    </row>
    <row r="4332" spans="19:20" x14ac:dyDescent="0.3">
      <c r="S4332" s="50"/>
      <c r="T4332" s="49"/>
    </row>
    <row r="4333" spans="19:20" x14ac:dyDescent="0.3">
      <c r="S4333" s="50"/>
      <c r="T4333" s="49"/>
    </row>
    <row r="4334" spans="19:20" x14ac:dyDescent="0.3">
      <c r="S4334" s="50"/>
      <c r="T4334" s="49"/>
    </row>
    <row r="4335" spans="19:20" x14ac:dyDescent="0.3">
      <c r="S4335" s="50"/>
      <c r="T4335" s="49"/>
    </row>
    <row r="4336" spans="19:20" x14ac:dyDescent="0.3">
      <c r="S4336" s="50"/>
      <c r="T4336" s="49"/>
    </row>
    <row r="4337" spans="19:20" x14ac:dyDescent="0.3">
      <c r="S4337" s="50"/>
      <c r="T4337" s="49"/>
    </row>
    <row r="4338" spans="19:20" x14ac:dyDescent="0.3">
      <c r="S4338" s="50"/>
      <c r="T4338" s="49"/>
    </row>
    <row r="4339" spans="19:20" x14ac:dyDescent="0.3">
      <c r="S4339" s="50"/>
      <c r="T4339" s="49"/>
    </row>
    <row r="4340" spans="19:20" x14ac:dyDescent="0.3">
      <c r="S4340" s="50"/>
      <c r="T4340" s="49"/>
    </row>
    <row r="4341" spans="19:20" x14ac:dyDescent="0.3">
      <c r="S4341" s="50"/>
      <c r="T4341" s="49"/>
    </row>
    <row r="4342" spans="19:20" x14ac:dyDescent="0.3">
      <c r="S4342" s="50"/>
      <c r="T4342" s="49"/>
    </row>
    <row r="4343" spans="19:20" x14ac:dyDescent="0.3">
      <c r="S4343" s="50"/>
      <c r="T4343" s="49"/>
    </row>
    <row r="4344" spans="19:20" x14ac:dyDescent="0.3">
      <c r="S4344" s="50"/>
      <c r="T4344" s="49"/>
    </row>
    <row r="4345" spans="19:20" x14ac:dyDescent="0.3">
      <c r="S4345" s="50"/>
      <c r="T4345" s="49"/>
    </row>
    <row r="4346" spans="19:20" x14ac:dyDescent="0.3">
      <c r="S4346" s="50"/>
      <c r="T4346" s="49"/>
    </row>
    <row r="4347" spans="19:20" x14ac:dyDescent="0.3">
      <c r="S4347" s="50"/>
      <c r="T4347" s="49"/>
    </row>
    <row r="4348" spans="19:20" x14ac:dyDescent="0.3">
      <c r="S4348" s="50"/>
      <c r="T4348" s="49"/>
    </row>
    <row r="4349" spans="19:20" x14ac:dyDescent="0.3">
      <c r="S4349" s="50"/>
      <c r="T4349" s="49"/>
    </row>
    <row r="4350" spans="19:20" x14ac:dyDescent="0.3">
      <c r="S4350" s="50"/>
      <c r="T4350" s="49"/>
    </row>
    <row r="4351" spans="19:20" x14ac:dyDescent="0.3">
      <c r="S4351" s="50"/>
      <c r="T4351" s="49"/>
    </row>
    <row r="4352" spans="19:20" x14ac:dyDescent="0.3">
      <c r="S4352" s="50"/>
      <c r="T4352" s="49"/>
    </row>
    <row r="4353" spans="19:20" x14ac:dyDescent="0.3">
      <c r="S4353" s="50"/>
      <c r="T4353" s="49"/>
    </row>
    <row r="4354" spans="19:20" x14ac:dyDescent="0.3">
      <c r="S4354" s="50"/>
      <c r="T4354" s="49"/>
    </row>
    <row r="4355" spans="19:20" x14ac:dyDescent="0.3">
      <c r="S4355" s="50"/>
      <c r="T4355" s="49"/>
    </row>
    <row r="4356" spans="19:20" x14ac:dyDescent="0.3">
      <c r="S4356" s="50"/>
      <c r="T4356" s="49"/>
    </row>
    <row r="4357" spans="19:20" x14ac:dyDescent="0.3">
      <c r="S4357" s="50"/>
      <c r="T4357" s="49"/>
    </row>
    <row r="4358" spans="19:20" x14ac:dyDescent="0.3">
      <c r="S4358" s="50"/>
      <c r="T4358" s="49"/>
    </row>
    <row r="4359" spans="19:20" x14ac:dyDescent="0.3">
      <c r="S4359" s="50"/>
      <c r="T4359" s="49"/>
    </row>
    <row r="4360" spans="19:20" x14ac:dyDescent="0.3">
      <c r="S4360" s="50"/>
      <c r="T4360" s="49"/>
    </row>
    <row r="4361" spans="19:20" x14ac:dyDescent="0.3">
      <c r="S4361" s="50"/>
      <c r="T4361" s="49"/>
    </row>
    <row r="4362" spans="19:20" x14ac:dyDescent="0.3">
      <c r="S4362" s="50"/>
      <c r="T4362" s="49"/>
    </row>
    <row r="4363" spans="19:20" x14ac:dyDescent="0.3">
      <c r="S4363" s="50"/>
      <c r="T4363" s="49"/>
    </row>
    <row r="4364" spans="19:20" x14ac:dyDescent="0.3">
      <c r="S4364" s="50"/>
      <c r="T4364" s="49"/>
    </row>
    <row r="4365" spans="19:20" x14ac:dyDescent="0.3">
      <c r="S4365" s="50"/>
      <c r="T4365" s="49"/>
    </row>
    <row r="4366" spans="19:20" x14ac:dyDescent="0.3">
      <c r="S4366" s="50"/>
      <c r="T4366" s="49"/>
    </row>
    <row r="4367" spans="19:20" x14ac:dyDescent="0.3">
      <c r="S4367" s="50"/>
      <c r="T4367" s="49"/>
    </row>
    <row r="4368" spans="19:20" x14ac:dyDescent="0.3">
      <c r="S4368" s="50"/>
      <c r="T4368" s="49"/>
    </row>
    <row r="4369" spans="19:20" x14ac:dyDescent="0.3">
      <c r="S4369" s="50"/>
      <c r="T4369" s="49"/>
    </row>
    <row r="4370" spans="19:20" x14ac:dyDescent="0.3">
      <c r="S4370" s="50"/>
      <c r="T4370" s="49"/>
    </row>
    <row r="4371" spans="19:20" x14ac:dyDescent="0.3">
      <c r="S4371" s="50"/>
      <c r="T4371" s="49"/>
    </row>
    <row r="4372" spans="19:20" x14ac:dyDescent="0.3">
      <c r="S4372" s="50"/>
      <c r="T4372" s="49"/>
    </row>
    <row r="4373" spans="19:20" x14ac:dyDescent="0.3">
      <c r="S4373" s="50"/>
      <c r="T4373" s="49"/>
    </row>
    <row r="4374" spans="19:20" x14ac:dyDescent="0.3">
      <c r="S4374" s="50"/>
      <c r="T4374" s="49"/>
    </row>
    <row r="4375" spans="19:20" x14ac:dyDescent="0.3">
      <c r="S4375" s="50"/>
      <c r="T4375" s="49"/>
    </row>
    <row r="4376" spans="19:20" x14ac:dyDescent="0.3">
      <c r="S4376" s="50"/>
      <c r="T4376" s="49"/>
    </row>
    <row r="4377" spans="19:20" x14ac:dyDescent="0.3">
      <c r="S4377" s="50"/>
      <c r="T4377" s="49"/>
    </row>
    <row r="4378" spans="19:20" x14ac:dyDescent="0.3">
      <c r="S4378" s="50"/>
      <c r="T4378" s="49"/>
    </row>
    <row r="4379" spans="19:20" x14ac:dyDescent="0.3">
      <c r="S4379" s="50"/>
      <c r="T4379" s="49"/>
    </row>
    <row r="4380" spans="19:20" x14ac:dyDescent="0.3">
      <c r="S4380" s="50"/>
      <c r="T4380" s="49"/>
    </row>
    <row r="4381" spans="19:20" x14ac:dyDescent="0.3">
      <c r="S4381" s="50"/>
      <c r="T4381" s="49"/>
    </row>
    <row r="4382" spans="19:20" x14ac:dyDescent="0.3">
      <c r="S4382" s="50"/>
      <c r="T4382" s="49"/>
    </row>
    <row r="4383" spans="19:20" x14ac:dyDescent="0.3">
      <c r="S4383" s="50"/>
      <c r="T4383" s="49"/>
    </row>
    <row r="4384" spans="19:20" x14ac:dyDescent="0.3">
      <c r="S4384" s="50"/>
      <c r="T4384" s="49"/>
    </row>
    <row r="4385" spans="19:20" x14ac:dyDescent="0.3">
      <c r="S4385" s="50"/>
      <c r="T4385" s="49"/>
    </row>
    <row r="4386" spans="19:20" x14ac:dyDescent="0.3">
      <c r="S4386" s="50"/>
      <c r="T4386" s="49"/>
    </row>
    <row r="4387" spans="19:20" x14ac:dyDescent="0.3">
      <c r="S4387" s="50"/>
      <c r="T4387" s="49"/>
    </row>
    <row r="4388" spans="19:20" x14ac:dyDescent="0.3">
      <c r="S4388" s="50"/>
      <c r="T4388" s="49"/>
    </row>
    <row r="4389" spans="19:20" x14ac:dyDescent="0.3">
      <c r="S4389" s="50"/>
      <c r="T4389" s="49"/>
    </row>
    <row r="4390" spans="19:20" x14ac:dyDescent="0.3">
      <c r="S4390" s="50"/>
      <c r="T4390" s="49"/>
    </row>
    <row r="4391" spans="19:20" x14ac:dyDescent="0.3">
      <c r="S4391" s="50"/>
      <c r="T4391" s="49"/>
    </row>
    <row r="4392" spans="19:20" x14ac:dyDescent="0.3">
      <c r="S4392" s="50"/>
      <c r="T4392" s="49"/>
    </row>
    <row r="4393" spans="19:20" x14ac:dyDescent="0.3">
      <c r="S4393" s="50"/>
      <c r="T4393" s="49"/>
    </row>
    <row r="4394" spans="19:20" x14ac:dyDescent="0.3">
      <c r="S4394" s="50"/>
      <c r="T4394" s="49"/>
    </row>
    <row r="4395" spans="19:20" x14ac:dyDescent="0.3">
      <c r="S4395" s="50"/>
      <c r="T4395" s="49"/>
    </row>
    <row r="4396" spans="19:20" x14ac:dyDescent="0.3">
      <c r="S4396" s="50"/>
      <c r="T4396" s="49"/>
    </row>
    <row r="4397" spans="19:20" x14ac:dyDescent="0.3">
      <c r="S4397" s="50"/>
      <c r="T4397" s="49"/>
    </row>
    <row r="4398" spans="19:20" x14ac:dyDescent="0.3">
      <c r="S4398" s="50"/>
      <c r="T4398" s="49"/>
    </row>
    <row r="4399" spans="19:20" x14ac:dyDescent="0.3">
      <c r="S4399" s="50"/>
      <c r="T4399" s="49"/>
    </row>
    <row r="4400" spans="19:20" x14ac:dyDescent="0.3">
      <c r="S4400" s="50"/>
      <c r="T4400" s="49"/>
    </row>
    <row r="4401" spans="19:20" x14ac:dyDescent="0.3">
      <c r="S4401" s="50"/>
      <c r="T4401" s="49"/>
    </row>
    <row r="4402" spans="19:20" x14ac:dyDescent="0.3">
      <c r="S4402" s="50"/>
      <c r="T4402" s="49"/>
    </row>
    <row r="4403" spans="19:20" x14ac:dyDescent="0.3">
      <c r="S4403" s="50"/>
      <c r="T4403" s="49"/>
    </row>
    <row r="4404" spans="19:20" x14ac:dyDescent="0.3">
      <c r="S4404" s="50"/>
      <c r="T4404" s="49"/>
    </row>
    <row r="4405" spans="19:20" x14ac:dyDescent="0.3">
      <c r="S4405" s="50"/>
      <c r="T4405" s="49"/>
    </row>
    <row r="4406" spans="19:20" x14ac:dyDescent="0.3">
      <c r="S4406" s="50"/>
      <c r="T4406" s="49"/>
    </row>
    <row r="4407" spans="19:20" x14ac:dyDescent="0.3">
      <c r="S4407" s="50"/>
      <c r="T4407" s="49"/>
    </row>
    <row r="4408" spans="19:20" x14ac:dyDescent="0.3">
      <c r="S4408" s="50"/>
      <c r="T4408" s="49"/>
    </row>
    <row r="4409" spans="19:20" x14ac:dyDescent="0.3">
      <c r="S4409" s="50"/>
      <c r="T4409" s="49"/>
    </row>
    <row r="4410" spans="19:20" x14ac:dyDescent="0.3">
      <c r="S4410" s="50"/>
      <c r="T4410" s="49"/>
    </row>
    <row r="4411" spans="19:20" x14ac:dyDescent="0.3">
      <c r="S4411" s="50"/>
      <c r="T4411" s="49"/>
    </row>
    <row r="4412" spans="19:20" x14ac:dyDescent="0.3">
      <c r="S4412" s="50"/>
      <c r="T4412" s="49"/>
    </row>
    <row r="4413" spans="19:20" x14ac:dyDescent="0.3">
      <c r="S4413" s="50"/>
      <c r="T4413" s="49"/>
    </row>
    <row r="4414" spans="19:20" x14ac:dyDescent="0.3">
      <c r="S4414" s="50"/>
      <c r="T4414" s="49"/>
    </row>
    <row r="4415" spans="19:20" x14ac:dyDescent="0.3">
      <c r="S4415" s="50"/>
      <c r="T4415" s="49"/>
    </row>
    <row r="4416" spans="19:20" x14ac:dyDescent="0.3">
      <c r="S4416" s="50"/>
      <c r="T4416" s="49"/>
    </row>
    <row r="4417" spans="19:20" x14ac:dyDescent="0.3">
      <c r="S4417" s="50"/>
      <c r="T4417" s="49"/>
    </row>
    <row r="4418" spans="19:20" x14ac:dyDescent="0.3">
      <c r="S4418" s="50"/>
      <c r="T4418" s="49"/>
    </row>
    <row r="4419" spans="19:20" x14ac:dyDescent="0.3">
      <c r="S4419" s="50"/>
      <c r="T4419" s="49"/>
    </row>
    <row r="4420" spans="19:20" x14ac:dyDescent="0.3">
      <c r="S4420" s="50"/>
      <c r="T4420" s="49"/>
    </row>
    <row r="4421" spans="19:20" x14ac:dyDescent="0.3">
      <c r="S4421" s="50"/>
      <c r="T4421" s="49"/>
    </row>
    <row r="4422" spans="19:20" x14ac:dyDescent="0.3">
      <c r="S4422" s="50"/>
      <c r="T4422" s="49"/>
    </row>
    <row r="4423" spans="19:20" x14ac:dyDescent="0.3">
      <c r="S4423" s="50"/>
      <c r="T4423" s="49"/>
    </row>
    <row r="4424" spans="19:20" x14ac:dyDescent="0.3">
      <c r="S4424" s="50"/>
      <c r="T4424" s="49"/>
    </row>
    <row r="4425" spans="19:20" x14ac:dyDescent="0.3">
      <c r="S4425" s="50"/>
      <c r="T4425" s="49"/>
    </row>
    <row r="4426" spans="19:20" x14ac:dyDescent="0.3">
      <c r="S4426" s="50"/>
      <c r="T4426" s="49"/>
    </row>
    <row r="4427" spans="19:20" x14ac:dyDescent="0.3">
      <c r="S4427" s="50"/>
      <c r="T4427" s="49"/>
    </row>
    <row r="4428" spans="19:20" x14ac:dyDescent="0.3">
      <c r="S4428" s="50"/>
      <c r="T4428" s="49"/>
    </row>
    <row r="4429" spans="19:20" x14ac:dyDescent="0.3">
      <c r="S4429" s="50"/>
      <c r="T4429" s="49"/>
    </row>
    <row r="4430" spans="19:20" x14ac:dyDescent="0.3">
      <c r="S4430" s="50"/>
      <c r="T4430" s="49"/>
    </row>
    <row r="4431" spans="19:20" x14ac:dyDescent="0.3">
      <c r="S4431" s="50"/>
      <c r="T4431" s="49"/>
    </row>
    <row r="4432" spans="19:20" x14ac:dyDescent="0.3">
      <c r="S4432" s="50"/>
      <c r="T4432" s="49"/>
    </row>
    <row r="4433" spans="19:20" x14ac:dyDescent="0.3">
      <c r="S4433" s="50"/>
      <c r="T4433" s="49"/>
    </row>
    <row r="4434" spans="19:20" x14ac:dyDescent="0.3">
      <c r="S4434" s="50"/>
      <c r="T4434" s="49"/>
    </row>
    <row r="4435" spans="19:20" x14ac:dyDescent="0.3">
      <c r="S4435" s="50"/>
      <c r="T4435" s="49"/>
    </row>
    <row r="4436" spans="19:20" x14ac:dyDescent="0.3">
      <c r="S4436" s="50"/>
      <c r="T4436" s="49"/>
    </row>
    <row r="4437" spans="19:20" x14ac:dyDescent="0.3">
      <c r="S4437" s="50"/>
      <c r="T4437" s="49"/>
    </row>
    <row r="4438" spans="19:20" x14ac:dyDescent="0.3">
      <c r="S4438" s="50"/>
      <c r="T4438" s="49"/>
    </row>
    <row r="4439" spans="19:20" x14ac:dyDescent="0.3">
      <c r="S4439" s="50"/>
      <c r="T4439" s="49"/>
    </row>
    <row r="4440" spans="19:20" x14ac:dyDescent="0.3">
      <c r="S4440" s="50"/>
      <c r="T4440" s="49"/>
    </row>
    <row r="4441" spans="19:20" x14ac:dyDescent="0.3">
      <c r="S4441" s="50"/>
      <c r="T4441" s="49"/>
    </row>
    <row r="4442" spans="19:20" x14ac:dyDescent="0.3">
      <c r="S4442" s="50"/>
      <c r="T4442" s="49"/>
    </row>
    <row r="4443" spans="19:20" x14ac:dyDescent="0.3">
      <c r="S4443" s="50"/>
      <c r="T4443" s="49"/>
    </row>
    <row r="4444" spans="19:20" x14ac:dyDescent="0.3">
      <c r="S4444" s="50"/>
      <c r="T4444" s="49"/>
    </row>
    <row r="4445" spans="19:20" x14ac:dyDescent="0.3">
      <c r="S4445" s="50"/>
      <c r="T4445" s="49"/>
    </row>
    <row r="4446" spans="19:20" x14ac:dyDescent="0.3">
      <c r="S4446" s="50"/>
      <c r="T4446" s="49"/>
    </row>
    <row r="4447" spans="19:20" x14ac:dyDescent="0.3">
      <c r="S4447" s="50"/>
      <c r="T4447" s="49"/>
    </row>
    <row r="4448" spans="19:20" x14ac:dyDescent="0.3">
      <c r="S4448" s="50"/>
      <c r="T4448" s="49"/>
    </row>
    <row r="4449" spans="19:20" x14ac:dyDescent="0.3">
      <c r="S4449" s="50"/>
      <c r="T4449" s="49"/>
    </row>
    <row r="4450" spans="19:20" x14ac:dyDescent="0.3">
      <c r="S4450" s="50"/>
      <c r="T4450" s="49"/>
    </row>
    <row r="4451" spans="19:20" x14ac:dyDescent="0.3">
      <c r="S4451" s="50"/>
      <c r="T4451" s="49"/>
    </row>
    <row r="4452" spans="19:20" x14ac:dyDescent="0.3">
      <c r="S4452" s="50"/>
      <c r="T4452" s="49"/>
    </row>
    <row r="4453" spans="19:20" x14ac:dyDescent="0.3">
      <c r="S4453" s="50"/>
      <c r="T4453" s="49"/>
    </row>
    <row r="4454" spans="19:20" x14ac:dyDescent="0.3">
      <c r="S4454" s="50"/>
      <c r="T4454" s="49"/>
    </row>
    <row r="4455" spans="19:20" x14ac:dyDescent="0.3">
      <c r="S4455" s="50"/>
      <c r="T4455" s="49"/>
    </row>
    <row r="4456" spans="19:20" x14ac:dyDescent="0.3">
      <c r="S4456" s="50"/>
      <c r="T4456" s="49"/>
    </row>
    <row r="4457" spans="19:20" x14ac:dyDescent="0.3">
      <c r="S4457" s="50"/>
      <c r="T4457" s="49"/>
    </row>
    <row r="4458" spans="19:20" x14ac:dyDescent="0.3">
      <c r="S4458" s="50"/>
      <c r="T4458" s="49"/>
    </row>
    <row r="4459" spans="19:20" x14ac:dyDescent="0.3">
      <c r="S4459" s="50"/>
      <c r="T4459" s="49"/>
    </row>
    <row r="4460" spans="19:20" x14ac:dyDescent="0.3">
      <c r="S4460" s="50"/>
      <c r="T4460" s="49"/>
    </row>
    <row r="4461" spans="19:20" x14ac:dyDescent="0.3">
      <c r="S4461" s="50"/>
      <c r="T4461" s="49"/>
    </row>
    <row r="4462" spans="19:20" x14ac:dyDescent="0.3">
      <c r="S4462" s="50"/>
      <c r="T4462" s="49"/>
    </row>
    <row r="4463" spans="19:20" x14ac:dyDescent="0.3">
      <c r="S4463" s="50"/>
      <c r="T4463" s="49"/>
    </row>
    <row r="4464" spans="19:20" x14ac:dyDescent="0.3">
      <c r="S4464" s="50"/>
      <c r="T4464" s="49"/>
    </row>
    <row r="4465" spans="19:20" x14ac:dyDescent="0.3">
      <c r="S4465" s="50"/>
      <c r="T4465" s="49"/>
    </row>
    <row r="4466" spans="19:20" x14ac:dyDescent="0.3">
      <c r="S4466" s="50"/>
      <c r="T4466" s="49"/>
    </row>
    <row r="4467" spans="19:20" x14ac:dyDescent="0.3">
      <c r="S4467" s="50"/>
      <c r="T4467" s="49"/>
    </row>
    <row r="4468" spans="19:20" x14ac:dyDescent="0.3">
      <c r="S4468" s="50"/>
      <c r="T4468" s="49"/>
    </row>
    <row r="4469" spans="19:20" x14ac:dyDescent="0.3">
      <c r="S4469" s="50"/>
      <c r="T4469" s="49"/>
    </row>
    <row r="4470" spans="19:20" x14ac:dyDescent="0.3">
      <c r="S4470" s="50"/>
      <c r="T4470" s="49"/>
    </row>
    <row r="4471" spans="19:20" x14ac:dyDescent="0.3">
      <c r="S4471" s="50"/>
      <c r="T4471" s="49"/>
    </row>
    <row r="4472" spans="19:20" x14ac:dyDescent="0.3">
      <c r="S4472" s="50"/>
      <c r="T4472" s="49"/>
    </row>
    <row r="4473" spans="19:20" x14ac:dyDescent="0.3">
      <c r="S4473" s="50"/>
      <c r="T4473" s="49"/>
    </row>
    <row r="4474" spans="19:20" x14ac:dyDescent="0.3">
      <c r="S4474" s="50"/>
      <c r="T4474" s="49"/>
    </row>
    <row r="4475" spans="19:20" x14ac:dyDescent="0.3">
      <c r="S4475" s="50"/>
      <c r="T4475" s="49"/>
    </row>
    <row r="4476" spans="19:20" x14ac:dyDescent="0.3">
      <c r="S4476" s="50"/>
      <c r="T4476" s="49"/>
    </row>
    <row r="4477" spans="19:20" x14ac:dyDescent="0.3">
      <c r="S4477" s="50"/>
      <c r="T4477" s="49"/>
    </row>
    <row r="4478" spans="19:20" x14ac:dyDescent="0.3">
      <c r="S4478" s="50"/>
      <c r="T4478" s="49"/>
    </row>
    <row r="4479" spans="19:20" x14ac:dyDescent="0.3">
      <c r="S4479" s="50"/>
      <c r="T4479" s="49"/>
    </row>
    <row r="4480" spans="19:20" x14ac:dyDescent="0.3">
      <c r="S4480" s="50"/>
      <c r="T4480" s="49"/>
    </row>
    <row r="4481" spans="19:20" x14ac:dyDescent="0.3">
      <c r="S4481" s="50"/>
      <c r="T4481" s="49"/>
    </row>
    <row r="4482" spans="19:20" x14ac:dyDescent="0.3">
      <c r="S4482" s="50"/>
      <c r="T4482" s="49"/>
    </row>
    <row r="4483" spans="19:20" x14ac:dyDescent="0.3">
      <c r="S4483" s="50"/>
      <c r="T4483" s="49"/>
    </row>
    <row r="4484" spans="19:20" x14ac:dyDescent="0.3">
      <c r="S4484" s="50"/>
      <c r="T4484" s="49"/>
    </row>
    <row r="4485" spans="19:20" x14ac:dyDescent="0.3">
      <c r="S4485" s="50"/>
      <c r="T4485" s="49"/>
    </row>
    <row r="4486" spans="19:20" x14ac:dyDescent="0.3">
      <c r="S4486" s="50"/>
      <c r="T4486" s="49"/>
    </row>
    <row r="4487" spans="19:20" x14ac:dyDescent="0.3">
      <c r="S4487" s="50"/>
      <c r="T4487" s="49"/>
    </row>
    <row r="4488" spans="19:20" x14ac:dyDescent="0.3">
      <c r="S4488" s="50"/>
      <c r="T4488" s="49"/>
    </row>
    <row r="4489" spans="19:20" x14ac:dyDescent="0.3">
      <c r="S4489" s="50"/>
      <c r="T4489" s="49"/>
    </row>
    <row r="4490" spans="19:20" x14ac:dyDescent="0.3">
      <c r="S4490" s="50"/>
      <c r="T4490" s="49"/>
    </row>
    <row r="4491" spans="19:20" x14ac:dyDescent="0.3">
      <c r="S4491" s="50"/>
      <c r="T4491" s="49"/>
    </row>
    <row r="4492" spans="19:20" x14ac:dyDescent="0.3">
      <c r="S4492" s="50"/>
      <c r="T4492" s="49"/>
    </row>
    <row r="4493" spans="19:20" x14ac:dyDescent="0.3">
      <c r="S4493" s="50"/>
      <c r="T4493" s="49"/>
    </row>
    <row r="4494" spans="19:20" x14ac:dyDescent="0.3">
      <c r="S4494" s="50"/>
      <c r="T4494" s="49"/>
    </row>
    <row r="4495" spans="19:20" x14ac:dyDescent="0.3">
      <c r="S4495" s="50"/>
      <c r="T4495" s="49"/>
    </row>
    <row r="4496" spans="19:20" x14ac:dyDescent="0.3">
      <c r="S4496" s="50"/>
      <c r="T4496" s="49"/>
    </row>
    <row r="4497" spans="19:20" x14ac:dyDescent="0.3">
      <c r="S4497" s="50"/>
      <c r="T4497" s="49"/>
    </row>
    <row r="4498" spans="19:20" x14ac:dyDescent="0.3">
      <c r="S4498" s="50"/>
      <c r="T4498" s="49"/>
    </row>
    <row r="4499" spans="19:20" x14ac:dyDescent="0.3">
      <c r="S4499" s="50"/>
      <c r="T4499" s="49"/>
    </row>
    <row r="4500" spans="19:20" x14ac:dyDescent="0.3">
      <c r="S4500" s="50"/>
      <c r="T4500" s="49"/>
    </row>
    <row r="4501" spans="19:20" x14ac:dyDescent="0.3">
      <c r="S4501" s="50"/>
      <c r="T4501" s="49"/>
    </row>
    <row r="4502" spans="19:20" x14ac:dyDescent="0.3">
      <c r="S4502" s="50"/>
      <c r="T4502" s="49"/>
    </row>
    <row r="4503" spans="19:20" x14ac:dyDescent="0.3">
      <c r="S4503" s="50"/>
      <c r="T4503" s="49"/>
    </row>
    <row r="4504" spans="19:20" x14ac:dyDescent="0.3">
      <c r="S4504" s="50"/>
      <c r="T4504" s="49"/>
    </row>
    <row r="4505" spans="19:20" x14ac:dyDescent="0.3">
      <c r="S4505" s="50"/>
      <c r="T4505" s="49"/>
    </row>
    <row r="4506" spans="19:20" x14ac:dyDescent="0.3">
      <c r="S4506" s="50"/>
      <c r="T4506" s="49"/>
    </row>
    <row r="4507" spans="19:20" x14ac:dyDescent="0.3">
      <c r="S4507" s="50"/>
      <c r="T4507" s="49"/>
    </row>
    <row r="4508" spans="19:20" x14ac:dyDescent="0.3">
      <c r="S4508" s="50"/>
      <c r="T4508" s="49"/>
    </row>
    <row r="4509" spans="19:20" x14ac:dyDescent="0.3">
      <c r="S4509" s="50"/>
      <c r="T4509" s="49"/>
    </row>
    <row r="4510" spans="19:20" x14ac:dyDescent="0.3">
      <c r="S4510" s="50"/>
      <c r="T4510" s="49"/>
    </row>
    <row r="4511" spans="19:20" x14ac:dyDescent="0.3">
      <c r="S4511" s="50"/>
      <c r="T4511" s="49"/>
    </row>
    <row r="4512" spans="19:20" x14ac:dyDescent="0.3">
      <c r="S4512" s="50"/>
      <c r="T4512" s="49"/>
    </row>
    <row r="4513" spans="19:20" x14ac:dyDescent="0.3">
      <c r="S4513" s="50"/>
      <c r="T4513" s="49"/>
    </row>
    <row r="4514" spans="19:20" x14ac:dyDescent="0.3">
      <c r="S4514" s="50"/>
      <c r="T4514" s="49"/>
    </row>
    <row r="4515" spans="19:20" x14ac:dyDescent="0.3">
      <c r="S4515" s="50"/>
      <c r="T4515" s="49"/>
    </row>
    <row r="4516" spans="19:20" x14ac:dyDescent="0.3">
      <c r="S4516" s="50"/>
      <c r="T4516" s="49"/>
    </row>
    <row r="4517" spans="19:20" x14ac:dyDescent="0.3">
      <c r="S4517" s="50"/>
      <c r="T4517" s="49"/>
    </row>
    <row r="4518" spans="19:20" x14ac:dyDescent="0.3">
      <c r="S4518" s="50"/>
      <c r="T4518" s="49"/>
    </row>
    <row r="4519" spans="19:20" x14ac:dyDescent="0.3">
      <c r="S4519" s="50"/>
      <c r="T4519" s="49"/>
    </row>
    <row r="4520" spans="19:20" x14ac:dyDescent="0.3">
      <c r="S4520" s="50"/>
      <c r="T4520" s="49"/>
    </row>
    <row r="4521" spans="19:20" x14ac:dyDescent="0.3">
      <c r="S4521" s="50"/>
      <c r="T4521" s="49"/>
    </row>
    <row r="4522" spans="19:20" x14ac:dyDescent="0.3">
      <c r="S4522" s="50"/>
      <c r="T4522" s="49"/>
    </row>
    <row r="4523" spans="19:20" x14ac:dyDescent="0.3">
      <c r="S4523" s="50"/>
      <c r="T4523" s="49"/>
    </row>
    <row r="4524" spans="19:20" x14ac:dyDescent="0.3">
      <c r="S4524" s="50"/>
      <c r="T4524" s="49"/>
    </row>
    <row r="4525" spans="19:20" x14ac:dyDescent="0.3">
      <c r="S4525" s="50"/>
      <c r="T4525" s="49"/>
    </row>
    <row r="4526" spans="19:20" x14ac:dyDescent="0.3">
      <c r="S4526" s="50"/>
      <c r="T4526" s="49"/>
    </row>
    <row r="4527" spans="19:20" x14ac:dyDescent="0.3">
      <c r="S4527" s="50"/>
      <c r="T4527" s="49"/>
    </row>
    <row r="4528" spans="19:20" x14ac:dyDescent="0.3">
      <c r="S4528" s="50"/>
      <c r="T4528" s="49"/>
    </row>
    <row r="4529" spans="19:20" x14ac:dyDescent="0.3">
      <c r="S4529" s="50"/>
      <c r="T4529" s="49"/>
    </row>
    <row r="4530" spans="19:20" x14ac:dyDescent="0.3">
      <c r="S4530" s="50"/>
      <c r="T4530" s="49"/>
    </row>
    <row r="4531" spans="19:20" x14ac:dyDescent="0.3">
      <c r="S4531" s="50"/>
      <c r="T4531" s="49"/>
    </row>
    <row r="4532" spans="19:20" x14ac:dyDescent="0.3">
      <c r="S4532" s="50"/>
      <c r="T4532" s="49"/>
    </row>
    <row r="4533" spans="19:20" x14ac:dyDescent="0.3">
      <c r="S4533" s="50"/>
      <c r="T4533" s="49"/>
    </row>
    <row r="4534" spans="19:20" x14ac:dyDescent="0.3">
      <c r="S4534" s="50"/>
      <c r="T4534" s="49"/>
    </row>
    <row r="4535" spans="19:20" x14ac:dyDescent="0.3">
      <c r="S4535" s="50"/>
      <c r="T4535" s="49"/>
    </row>
    <row r="4536" spans="19:20" x14ac:dyDescent="0.3">
      <c r="S4536" s="50"/>
      <c r="T4536" s="49"/>
    </row>
    <row r="4537" spans="19:20" x14ac:dyDescent="0.3">
      <c r="S4537" s="50"/>
      <c r="T4537" s="49"/>
    </row>
    <row r="4538" spans="19:20" x14ac:dyDescent="0.3">
      <c r="S4538" s="50"/>
      <c r="T4538" s="49"/>
    </row>
    <row r="4539" spans="19:20" x14ac:dyDescent="0.3">
      <c r="S4539" s="50"/>
      <c r="T4539" s="49"/>
    </row>
    <row r="4540" spans="19:20" x14ac:dyDescent="0.3">
      <c r="S4540" s="50"/>
      <c r="T4540" s="49"/>
    </row>
    <row r="4541" spans="19:20" x14ac:dyDescent="0.3">
      <c r="S4541" s="50"/>
      <c r="T4541" s="49"/>
    </row>
    <row r="4542" spans="19:20" x14ac:dyDescent="0.3">
      <c r="S4542" s="50"/>
      <c r="T4542" s="49"/>
    </row>
    <row r="4543" spans="19:20" x14ac:dyDescent="0.3">
      <c r="S4543" s="50"/>
      <c r="T4543" s="49"/>
    </row>
    <row r="4544" spans="19:20" x14ac:dyDescent="0.3">
      <c r="S4544" s="50"/>
      <c r="T4544" s="49"/>
    </row>
    <row r="4545" spans="19:20" x14ac:dyDescent="0.3">
      <c r="S4545" s="50"/>
      <c r="T4545" s="49"/>
    </row>
    <row r="4546" spans="19:20" x14ac:dyDescent="0.3">
      <c r="S4546" s="50"/>
      <c r="T4546" s="49"/>
    </row>
    <row r="4547" spans="19:20" x14ac:dyDescent="0.3">
      <c r="S4547" s="50"/>
      <c r="T4547" s="49"/>
    </row>
    <row r="4548" spans="19:20" x14ac:dyDescent="0.3">
      <c r="S4548" s="50"/>
      <c r="T4548" s="49"/>
    </row>
    <row r="4549" spans="19:20" x14ac:dyDescent="0.3">
      <c r="S4549" s="50"/>
      <c r="T4549" s="49"/>
    </row>
    <row r="4550" spans="19:20" x14ac:dyDescent="0.3">
      <c r="S4550" s="50"/>
      <c r="T4550" s="49"/>
    </row>
    <row r="4551" spans="19:20" x14ac:dyDescent="0.3">
      <c r="S4551" s="50"/>
      <c r="T4551" s="49"/>
    </row>
    <row r="4552" spans="19:20" x14ac:dyDescent="0.3">
      <c r="S4552" s="50"/>
      <c r="T4552" s="49"/>
    </row>
    <row r="4553" spans="19:20" x14ac:dyDescent="0.3">
      <c r="S4553" s="50"/>
      <c r="T4553" s="49"/>
    </row>
    <row r="4554" spans="19:20" x14ac:dyDescent="0.3">
      <c r="S4554" s="50"/>
      <c r="T4554" s="49"/>
    </row>
    <row r="4555" spans="19:20" x14ac:dyDescent="0.3">
      <c r="S4555" s="50"/>
      <c r="T4555" s="49"/>
    </row>
    <row r="4556" spans="19:20" x14ac:dyDescent="0.3">
      <c r="S4556" s="50"/>
      <c r="T4556" s="49"/>
    </row>
    <row r="4557" spans="19:20" x14ac:dyDescent="0.3">
      <c r="S4557" s="50"/>
      <c r="T4557" s="49"/>
    </row>
    <row r="4558" spans="19:20" x14ac:dyDescent="0.3">
      <c r="S4558" s="50"/>
      <c r="T4558" s="49"/>
    </row>
    <row r="4559" spans="19:20" x14ac:dyDescent="0.3">
      <c r="S4559" s="50"/>
      <c r="T4559" s="49"/>
    </row>
    <row r="4560" spans="19:20" x14ac:dyDescent="0.3">
      <c r="S4560" s="50"/>
      <c r="T4560" s="49"/>
    </row>
    <row r="4561" spans="19:20" x14ac:dyDescent="0.3">
      <c r="S4561" s="50"/>
      <c r="T4561" s="49"/>
    </row>
    <row r="4562" spans="19:20" x14ac:dyDescent="0.3">
      <c r="S4562" s="50"/>
      <c r="T4562" s="49"/>
    </row>
    <row r="4563" spans="19:20" x14ac:dyDescent="0.3">
      <c r="S4563" s="50"/>
      <c r="T4563" s="49"/>
    </row>
    <row r="4564" spans="19:20" x14ac:dyDescent="0.3">
      <c r="S4564" s="50"/>
      <c r="T4564" s="49"/>
    </row>
    <row r="4565" spans="19:20" x14ac:dyDescent="0.3">
      <c r="S4565" s="50"/>
      <c r="T4565" s="49"/>
    </row>
    <row r="4566" spans="19:20" x14ac:dyDescent="0.3">
      <c r="S4566" s="50"/>
      <c r="T4566" s="49"/>
    </row>
    <row r="4567" spans="19:20" x14ac:dyDescent="0.3">
      <c r="S4567" s="50"/>
      <c r="T4567" s="49"/>
    </row>
    <row r="4568" spans="19:20" x14ac:dyDescent="0.3">
      <c r="S4568" s="50"/>
      <c r="T4568" s="49"/>
    </row>
    <row r="4569" spans="19:20" x14ac:dyDescent="0.3">
      <c r="S4569" s="50"/>
      <c r="T4569" s="49"/>
    </row>
    <row r="4570" spans="19:20" x14ac:dyDescent="0.3">
      <c r="S4570" s="50"/>
      <c r="T4570" s="49"/>
    </row>
    <row r="4571" spans="19:20" x14ac:dyDescent="0.3">
      <c r="S4571" s="50"/>
      <c r="T4571" s="49"/>
    </row>
    <row r="4572" spans="19:20" x14ac:dyDescent="0.3">
      <c r="S4572" s="50"/>
      <c r="T4572" s="49"/>
    </row>
    <row r="4573" spans="19:20" x14ac:dyDescent="0.3">
      <c r="S4573" s="50"/>
      <c r="T4573" s="49"/>
    </row>
    <row r="4574" spans="19:20" x14ac:dyDescent="0.3">
      <c r="S4574" s="50"/>
      <c r="T4574" s="49"/>
    </row>
    <row r="4575" spans="19:20" x14ac:dyDescent="0.3">
      <c r="S4575" s="50"/>
      <c r="T4575" s="49"/>
    </row>
    <row r="4576" spans="19:20" x14ac:dyDescent="0.3">
      <c r="S4576" s="50"/>
      <c r="T4576" s="49"/>
    </row>
    <row r="4577" spans="19:20" x14ac:dyDescent="0.3">
      <c r="S4577" s="50"/>
      <c r="T4577" s="49"/>
    </row>
    <row r="4578" spans="19:20" x14ac:dyDescent="0.3">
      <c r="S4578" s="50"/>
      <c r="T4578" s="49"/>
    </row>
    <row r="4579" spans="19:20" x14ac:dyDescent="0.3">
      <c r="S4579" s="50"/>
      <c r="T4579" s="49"/>
    </row>
    <row r="4580" spans="19:20" x14ac:dyDescent="0.3">
      <c r="S4580" s="50"/>
      <c r="T4580" s="49"/>
    </row>
    <row r="4581" spans="19:20" x14ac:dyDescent="0.3">
      <c r="S4581" s="50"/>
      <c r="T4581" s="49"/>
    </row>
    <row r="4582" spans="19:20" x14ac:dyDescent="0.3">
      <c r="S4582" s="50"/>
      <c r="T4582" s="49"/>
    </row>
    <row r="4583" spans="19:20" x14ac:dyDescent="0.3">
      <c r="S4583" s="50"/>
      <c r="T4583" s="49"/>
    </row>
    <row r="4584" spans="19:20" x14ac:dyDescent="0.3">
      <c r="S4584" s="50"/>
      <c r="T4584" s="49"/>
    </row>
    <row r="4585" spans="19:20" x14ac:dyDescent="0.3">
      <c r="S4585" s="50"/>
      <c r="T4585" s="49"/>
    </row>
    <row r="4586" spans="19:20" x14ac:dyDescent="0.3">
      <c r="S4586" s="50"/>
      <c r="T4586" s="49"/>
    </row>
    <row r="4587" spans="19:20" x14ac:dyDescent="0.3">
      <c r="S4587" s="50"/>
      <c r="T4587" s="49"/>
    </row>
    <row r="4588" spans="19:20" x14ac:dyDescent="0.3">
      <c r="S4588" s="50"/>
      <c r="T4588" s="49"/>
    </row>
    <row r="4589" spans="19:20" x14ac:dyDescent="0.3">
      <c r="S4589" s="50"/>
      <c r="T4589" s="49"/>
    </row>
    <row r="4590" spans="19:20" x14ac:dyDescent="0.3">
      <c r="S4590" s="50"/>
      <c r="T4590" s="49"/>
    </row>
    <row r="4591" spans="19:20" x14ac:dyDescent="0.3">
      <c r="S4591" s="50"/>
      <c r="T4591" s="49"/>
    </row>
    <row r="4592" spans="19:20" x14ac:dyDescent="0.3">
      <c r="S4592" s="50"/>
      <c r="T4592" s="49"/>
    </row>
    <row r="4593" spans="19:20" x14ac:dyDescent="0.3">
      <c r="S4593" s="50"/>
      <c r="T4593" s="49"/>
    </row>
    <row r="4594" spans="19:20" x14ac:dyDescent="0.3">
      <c r="S4594" s="50"/>
      <c r="T4594" s="49"/>
    </row>
    <row r="4595" spans="19:20" x14ac:dyDescent="0.3">
      <c r="S4595" s="50"/>
      <c r="T4595" s="49"/>
    </row>
    <row r="4596" spans="19:20" x14ac:dyDescent="0.3">
      <c r="S4596" s="50"/>
      <c r="T4596" s="49"/>
    </row>
    <row r="4597" spans="19:20" x14ac:dyDescent="0.3">
      <c r="S4597" s="50"/>
      <c r="T4597" s="49"/>
    </row>
    <row r="4598" spans="19:20" x14ac:dyDescent="0.3">
      <c r="S4598" s="50"/>
      <c r="T4598" s="49"/>
    </row>
    <row r="4599" spans="19:20" x14ac:dyDescent="0.3">
      <c r="S4599" s="50"/>
      <c r="T4599" s="49"/>
    </row>
    <row r="4600" spans="19:20" x14ac:dyDescent="0.3">
      <c r="S4600" s="50"/>
      <c r="T4600" s="49"/>
    </row>
    <row r="4601" spans="19:20" x14ac:dyDescent="0.3">
      <c r="S4601" s="50"/>
      <c r="T4601" s="49"/>
    </row>
    <row r="4602" spans="19:20" x14ac:dyDescent="0.3">
      <c r="S4602" s="50"/>
      <c r="T4602" s="49"/>
    </row>
    <row r="4603" spans="19:20" x14ac:dyDescent="0.3">
      <c r="S4603" s="50"/>
      <c r="T4603" s="49"/>
    </row>
    <row r="4604" spans="19:20" x14ac:dyDescent="0.3">
      <c r="S4604" s="50"/>
      <c r="T4604" s="49"/>
    </row>
    <row r="4605" spans="19:20" x14ac:dyDescent="0.3">
      <c r="S4605" s="50"/>
      <c r="T4605" s="49"/>
    </row>
    <row r="4606" spans="19:20" x14ac:dyDescent="0.3">
      <c r="S4606" s="50"/>
      <c r="T4606" s="49"/>
    </row>
    <row r="4607" spans="19:20" x14ac:dyDescent="0.3">
      <c r="S4607" s="50"/>
      <c r="T4607" s="49"/>
    </row>
    <row r="4608" spans="19:20" x14ac:dyDescent="0.3">
      <c r="S4608" s="50"/>
      <c r="T4608" s="49"/>
    </row>
    <row r="4609" spans="19:20" x14ac:dyDescent="0.3">
      <c r="S4609" s="50"/>
      <c r="T4609" s="49"/>
    </row>
    <row r="4610" spans="19:20" x14ac:dyDescent="0.3">
      <c r="S4610" s="50"/>
      <c r="T4610" s="49"/>
    </row>
    <row r="4611" spans="19:20" x14ac:dyDescent="0.3">
      <c r="S4611" s="50"/>
      <c r="T4611" s="49"/>
    </row>
    <row r="4612" spans="19:20" x14ac:dyDescent="0.3">
      <c r="S4612" s="50"/>
      <c r="T4612" s="49"/>
    </row>
    <row r="4613" spans="19:20" x14ac:dyDescent="0.3">
      <c r="S4613" s="50"/>
      <c r="T4613" s="49"/>
    </row>
    <row r="4614" spans="19:20" x14ac:dyDescent="0.3">
      <c r="S4614" s="50"/>
      <c r="T4614" s="49"/>
    </row>
    <row r="4615" spans="19:20" x14ac:dyDescent="0.3">
      <c r="S4615" s="50"/>
      <c r="T4615" s="49"/>
    </row>
    <row r="4616" spans="19:20" x14ac:dyDescent="0.3">
      <c r="S4616" s="50"/>
      <c r="T4616" s="49"/>
    </row>
    <row r="4617" spans="19:20" x14ac:dyDescent="0.3">
      <c r="S4617" s="50"/>
      <c r="T4617" s="49"/>
    </row>
    <row r="4618" spans="19:20" x14ac:dyDescent="0.3">
      <c r="S4618" s="50"/>
      <c r="T4618" s="49"/>
    </row>
    <row r="4619" spans="19:20" x14ac:dyDescent="0.3">
      <c r="S4619" s="50"/>
      <c r="T4619" s="49"/>
    </row>
    <row r="4620" spans="19:20" x14ac:dyDescent="0.3">
      <c r="S4620" s="50"/>
      <c r="T4620" s="49"/>
    </row>
    <row r="4621" spans="19:20" x14ac:dyDescent="0.3">
      <c r="S4621" s="50"/>
      <c r="T4621" s="49"/>
    </row>
    <row r="4622" spans="19:20" x14ac:dyDescent="0.3">
      <c r="S4622" s="50"/>
      <c r="T4622" s="49"/>
    </row>
    <row r="4623" spans="19:20" x14ac:dyDescent="0.3">
      <c r="S4623" s="50"/>
      <c r="T4623" s="49"/>
    </row>
    <row r="4624" spans="19:20" x14ac:dyDescent="0.3">
      <c r="S4624" s="50"/>
      <c r="T4624" s="49"/>
    </row>
    <row r="4625" spans="19:20" x14ac:dyDescent="0.3">
      <c r="S4625" s="50"/>
      <c r="T4625" s="49"/>
    </row>
    <row r="4626" spans="19:20" x14ac:dyDescent="0.3">
      <c r="S4626" s="50"/>
      <c r="T4626" s="49"/>
    </row>
    <row r="4627" spans="19:20" x14ac:dyDescent="0.3">
      <c r="S4627" s="50"/>
      <c r="T4627" s="49"/>
    </row>
    <row r="4628" spans="19:20" x14ac:dyDescent="0.3">
      <c r="S4628" s="50"/>
      <c r="T4628" s="49"/>
    </row>
    <row r="4629" spans="19:20" x14ac:dyDescent="0.3">
      <c r="S4629" s="50"/>
      <c r="T4629" s="49"/>
    </row>
    <row r="4630" spans="19:20" x14ac:dyDescent="0.3">
      <c r="S4630" s="50"/>
      <c r="T4630" s="49"/>
    </row>
    <row r="4631" spans="19:20" x14ac:dyDescent="0.3">
      <c r="S4631" s="50"/>
      <c r="T4631" s="49"/>
    </row>
    <row r="4632" spans="19:20" x14ac:dyDescent="0.3">
      <c r="S4632" s="50"/>
      <c r="T4632" s="49"/>
    </row>
    <row r="4633" spans="19:20" x14ac:dyDescent="0.3">
      <c r="S4633" s="50"/>
      <c r="T4633" s="49"/>
    </row>
    <row r="4634" spans="19:20" x14ac:dyDescent="0.3">
      <c r="S4634" s="50"/>
      <c r="T4634" s="49"/>
    </row>
    <row r="4635" spans="19:20" x14ac:dyDescent="0.3">
      <c r="S4635" s="50"/>
      <c r="T4635" s="49"/>
    </row>
    <row r="4636" spans="19:20" x14ac:dyDescent="0.3">
      <c r="S4636" s="50"/>
      <c r="T4636" s="49"/>
    </row>
    <row r="4637" spans="19:20" x14ac:dyDescent="0.3">
      <c r="S4637" s="50"/>
      <c r="T4637" s="49"/>
    </row>
    <row r="4638" spans="19:20" x14ac:dyDescent="0.3">
      <c r="S4638" s="50"/>
      <c r="T4638" s="49"/>
    </row>
    <row r="4639" spans="19:20" x14ac:dyDescent="0.3">
      <c r="S4639" s="50"/>
      <c r="T4639" s="49"/>
    </row>
    <row r="4640" spans="19:20" x14ac:dyDescent="0.3">
      <c r="S4640" s="50"/>
      <c r="T4640" s="49"/>
    </row>
    <row r="4641" spans="19:20" x14ac:dyDescent="0.3">
      <c r="S4641" s="50"/>
      <c r="T4641" s="49"/>
    </row>
    <row r="4642" spans="19:20" x14ac:dyDescent="0.3">
      <c r="S4642" s="50"/>
      <c r="T4642" s="49"/>
    </row>
    <row r="4643" spans="19:20" x14ac:dyDescent="0.3">
      <c r="S4643" s="50"/>
      <c r="T4643" s="49"/>
    </row>
    <row r="4644" spans="19:20" x14ac:dyDescent="0.3">
      <c r="S4644" s="50"/>
      <c r="T4644" s="49"/>
    </row>
    <row r="4645" spans="19:20" x14ac:dyDescent="0.3">
      <c r="S4645" s="50"/>
      <c r="T4645" s="49"/>
    </row>
    <row r="4646" spans="19:20" x14ac:dyDescent="0.3">
      <c r="S4646" s="50"/>
      <c r="T4646" s="49"/>
    </row>
    <row r="4647" spans="19:20" x14ac:dyDescent="0.3">
      <c r="S4647" s="50"/>
      <c r="T4647" s="49"/>
    </row>
    <row r="4648" spans="19:20" x14ac:dyDescent="0.3">
      <c r="S4648" s="50"/>
      <c r="T4648" s="49"/>
    </row>
    <row r="4649" spans="19:20" x14ac:dyDescent="0.3">
      <c r="S4649" s="50"/>
      <c r="T4649" s="49"/>
    </row>
    <row r="4650" spans="19:20" x14ac:dyDescent="0.3">
      <c r="S4650" s="50"/>
      <c r="T4650" s="49"/>
    </row>
    <row r="4651" spans="19:20" x14ac:dyDescent="0.3">
      <c r="S4651" s="50"/>
      <c r="T4651" s="49"/>
    </row>
    <row r="4652" spans="19:20" x14ac:dyDescent="0.3">
      <c r="S4652" s="50"/>
      <c r="T4652" s="49"/>
    </row>
    <row r="4653" spans="19:20" x14ac:dyDescent="0.3">
      <c r="S4653" s="50"/>
      <c r="T4653" s="49"/>
    </row>
    <row r="4654" spans="19:20" x14ac:dyDescent="0.3">
      <c r="S4654" s="50"/>
      <c r="T4654" s="49"/>
    </row>
    <row r="4655" spans="19:20" x14ac:dyDescent="0.3">
      <c r="S4655" s="50"/>
      <c r="T4655" s="49"/>
    </row>
    <row r="4656" spans="19:20" x14ac:dyDescent="0.3">
      <c r="S4656" s="50"/>
      <c r="T4656" s="49"/>
    </row>
    <row r="4657" spans="19:20" x14ac:dyDescent="0.3">
      <c r="S4657" s="50"/>
      <c r="T4657" s="49"/>
    </row>
    <row r="4658" spans="19:20" x14ac:dyDescent="0.3">
      <c r="S4658" s="50"/>
      <c r="T4658" s="49"/>
    </row>
    <row r="4659" spans="19:20" x14ac:dyDescent="0.3">
      <c r="S4659" s="50"/>
      <c r="T4659" s="49"/>
    </row>
    <row r="4660" spans="19:20" x14ac:dyDescent="0.3">
      <c r="S4660" s="50"/>
      <c r="T4660" s="49"/>
    </row>
    <row r="4661" spans="19:20" x14ac:dyDescent="0.3">
      <c r="S4661" s="50"/>
      <c r="T4661" s="49"/>
    </row>
    <row r="4662" spans="19:20" x14ac:dyDescent="0.3">
      <c r="S4662" s="50"/>
      <c r="T4662" s="49"/>
    </row>
    <row r="4663" spans="19:20" x14ac:dyDescent="0.3">
      <c r="S4663" s="50"/>
      <c r="T4663" s="49"/>
    </row>
    <row r="4664" spans="19:20" x14ac:dyDescent="0.3">
      <c r="S4664" s="50"/>
      <c r="T4664" s="49"/>
    </row>
    <row r="4665" spans="19:20" x14ac:dyDescent="0.3">
      <c r="S4665" s="50"/>
      <c r="T4665" s="49"/>
    </row>
    <row r="4666" spans="19:20" x14ac:dyDescent="0.3">
      <c r="S4666" s="50"/>
      <c r="T4666" s="49"/>
    </row>
    <row r="4667" spans="19:20" x14ac:dyDescent="0.3">
      <c r="S4667" s="50"/>
      <c r="T4667" s="49"/>
    </row>
    <row r="4668" spans="19:20" x14ac:dyDescent="0.3">
      <c r="S4668" s="50"/>
      <c r="T4668" s="49"/>
    </row>
    <row r="4669" spans="19:20" x14ac:dyDescent="0.3">
      <c r="S4669" s="50"/>
      <c r="T4669" s="49"/>
    </row>
    <row r="4670" spans="19:20" x14ac:dyDescent="0.3">
      <c r="S4670" s="50"/>
      <c r="T4670" s="49"/>
    </row>
    <row r="4671" spans="19:20" x14ac:dyDescent="0.3">
      <c r="S4671" s="50"/>
      <c r="T4671" s="49"/>
    </row>
    <row r="4672" spans="19:20" x14ac:dyDescent="0.3">
      <c r="S4672" s="50"/>
      <c r="T4672" s="49"/>
    </row>
    <row r="4673" spans="19:20" x14ac:dyDescent="0.3">
      <c r="S4673" s="50"/>
      <c r="T4673" s="49"/>
    </row>
    <row r="4674" spans="19:20" x14ac:dyDescent="0.3">
      <c r="S4674" s="50"/>
      <c r="T4674" s="49"/>
    </row>
    <row r="4675" spans="19:20" x14ac:dyDescent="0.3">
      <c r="S4675" s="50"/>
      <c r="T4675" s="49"/>
    </row>
    <row r="4676" spans="19:20" x14ac:dyDescent="0.3">
      <c r="S4676" s="50"/>
      <c r="T4676" s="49"/>
    </row>
    <row r="4677" spans="19:20" x14ac:dyDescent="0.3">
      <c r="S4677" s="50"/>
      <c r="T4677" s="49"/>
    </row>
    <row r="4678" spans="19:20" x14ac:dyDescent="0.3">
      <c r="S4678" s="50"/>
      <c r="T4678" s="49"/>
    </row>
    <row r="4679" spans="19:20" x14ac:dyDescent="0.3">
      <c r="S4679" s="50"/>
      <c r="T4679" s="49"/>
    </row>
    <row r="4680" spans="19:20" x14ac:dyDescent="0.3">
      <c r="S4680" s="50"/>
      <c r="T4680" s="49"/>
    </row>
    <row r="4681" spans="19:20" x14ac:dyDescent="0.3">
      <c r="S4681" s="50"/>
      <c r="T4681" s="49"/>
    </row>
    <row r="4682" spans="19:20" x14ac:dyDescent="0.3">
      <c r="S4682" s="50"/>
      <c r="T4682" s="49"/>
    </row>
    <row r="4683" spans="19:20" x14ac:dyDescent="0.3">
      <c r="S4683" s="50"/>
      <c r="T4683" s="49"/>
    </row>
    <row r="4684" spans="19:20" x14ac:dyDescent="0.3">
      <c r="S4684" s="50"/>
      <c r="T4684" s="49"/>
    </row>
    <row r="4685" spans="19:20" x14ac:dyDescent="0.3">
      <c r="S4685" s="50"/>
      <c r="T4685" s="49"/>
    </row>
    <row r="4686" spans="19:20" x14ac:dyDescent="0.3">
      <c r="S4686" s="50"/>
      <c r="T4686" s="49"/>
    </row>
    <row r="4687" spans="19:20" x14ac:dyDescent="0.3">
      <c r="S4687" s="50"/>
      <c r="T4687" s="49"/>
    </row>
    <row r="4688" spans="19:20" x14ac:dyDescent="0.3">
      <c r="S4688" s="50"/>
      <c r="T4688" s="49"/>
    </row>
    <row r="4689" spans="19:20" x14ac:dyDescent="0.3">
      <c r="S4689" s="50"/>
      <c r="T4689" s="49"/>
    </row>
    <row r="4690" spans="19:20" x14ac:dyDescent="0.3">
      <c r="S4690" s="50"/>
      <c r="T4690" s="49"/>
    </row>
    <row r="4691" spans="19:20" x14ac:dyDescent="0.3">
      <c r="S4691" s="50"/>
      <c r="T4691" s="49"/>
    </row>
    <row r="4692" spans="19:20" x14ac:dyDescent="0.3">
      <c r="S4692" s="50"/>
      <c r="T4692" s="49"/>
    </row>
    <row r="4693" spans="19:20" x14ac:dyDescent="0.3">
      <c r="S4693" s="50"/>
      <c r="T4693" s="49"/>
    </row>
    <row r="4694" spans="19:20" x14ac:dyDescent="0.3">
      <c r="S4694" s="50"/>
      <c r="T4694" s="49"/>
    </row>
    <row r="4695" spans="19:20" x14ac:dyDescent="0.3">
      <c r="S4695" s="50"/>
      <c r="T4695" s="49"/>
    </row>
    <row r="4696" spans="19:20" x14ac:dyDescent="0.3">
      <c r="S4696" s="50"/>
      <c r="T4696" s="49"/>
    </row>
    <row r="4697" spans="19:20" x14ac:dyDescent="0.3">
      <c r="S4697" s="50"/>
      <c r="T4697" s="49"/>
    </row>
    <row r="4698" spans="19:20" x14ac:dyDescent="0.3">
      <c r="S4698" s="50"/>
      <c r="T4698" s="49"/>
    </row>
    <row r="4699" spans="19:20" x14ac:dyDescent="0.3">
      <c r="S4699" s="50"/>
      <c r="T4699" s="49"/>
    </row>
    <row r="4700" spans="19:20" x14ac:dyDescent="0.3">
      <c r="S4700" s="50"/>
      <c r="T4700" s="49"/>
    </row>
    <row r="4701" spans="19:20" x14ac:dyDescent="0.3">
      <c r="S4701" s="50"/>
      <c r="T4701" s="49"/>
    </row>
    <row r="4702" spans="19:20" x14ac:dyDescent="0.3">
      <c r="S4702" s="50"/>
      <c r="T4702" s="49"/>
    </row>
    <row r="4703" spans="19:20" x14ac:dyDescent="0.3">
      <c r="S4703" s="50"/>
      <c r="T4703" s="49"/>
    </row>
    <row r="4704" spans="19:20" x14ac:dyDescent="0.3">
      <c r="S4704" s="50"/>
      <c r="T4704" s="49"/>
    </row>
    <row r="4705" spans="19:20" x14ac:dyDescent="0.3">
      <c r="S4705" s="50"/>
      <c r="T4705" s="49"/>
    </row>
    <row r="4706" spans="19:20" x14ac:dyDescent="0.3">
      <c r="S4706" s="50"/>
      <c r="T4706" s="49"/>
    </row>
    <row r="4707" spans="19:20" x14ac:dyDescent="0.3">
      <c r="S4707" s="50"/>
      <c r="T4707" s="49"/>
    </row>
    <row r="4708" spans="19:20" x14ac:dyDescent="0.3">
      <c r="S4708" s="50"/>
      <c r="T4708" s="49"/>
    </row>
    <row r="4709" spans="19:20" x14ac:dyDescent="0.3">
      <c r="S4709" s="50"/>
      <c r="T4709" s="49"/>
    </row>
    <row r="4710" spans="19:20" x14ac:dyDescent="0.3">
      <c r="S4710" s="50"/>
      <c r="T4710" s="49"/>
    </row>
    <row r="4711" spans="19:20" x14ac:dyDescent="0.3">
      <c r="S4711" s="50"/>
      <c r="T4711" s="49"/>
    </row>
    <row r="4712" spans="19:20" x14ac:dyDescent="0.3">
      <c r="S4712" s="50"/>
      <c r="T4712" s="49"/>
    </row>
    <row r="4713" spans="19:20" x14ac:dyDescent="0.3">
      <c r="S4713" s="50"/>
      <c r="T4713" s="49"/>
    </row>
    <row r="4714" spans="19:20" x14ac:dyDescent="0.3">
      <c r="S4714" s="50"/>
      <c r="T4714" s="49"/>
    </row>
    <row r="4715" spans="19:20" x14ac:dyDescent="0.3">
      <c r="S4715" s="50"/>
      <c r="T4715" s="49"/>
    </row>
    <row r="4716" spans="19:20" x14ac:dyDescent="0.3">
      <c r="S4716" s="50"/>
      <c r="T4716" s="49"/>
    </row>
    <row r="4717" spans="19:20" x14ac:dyDescent="0.3">
      <c r="S4717" s="50"/>
      <c r="T4717" s="49"/>
    </row>
    <row r="4718" spans="19:20" x14ac:dyDescent="0.3">
      <c r="S4718" s="50"/>
      <c r="T4718" s="49"/>
    </row>
    <row r="4719" spans="19:20" x14ac:dyDescent="0.3">
      <c r="S4719" s="50"/>
      <c r="T4719" s="49"/>
    </row>
    <row r="4720" spans="19:20" x14ac:dyDescent="0.3">
      <c r="S4720" s="50"/>
      <c r="T4720" s="49"/>
    </row>
    <row r="4721" spans="19:20" x14ac:dyDescent="0.3">
      <c r="S4721" s="50"/>
      <c r="T4721" s="49"/>
    </row>
    <row r="4722" spans="19:20" x14ac:dyDescent="0.3">
      <c r="S4722" s="50"/>
      <c r="T4722" s="49"/>
    </row>
    <row r="4723" spans="19:20" x14ac:dyDescent="0.3">
      <c r="S4723" s="50"/>
      <c r="T4723" s="49"/>
    </row>
    <row r="4724" spans="19:20" x14ac:dyDescent="0.3">
      <c r="S4724" s="50"/>
      <c r="T4724" s="49"/>
    </row>
    <row r="4725" spans="19:20" x14ac:dyDescent="0.3">
      <c r="S4725" s="50"/>
      <c r="T4725" s="49"/>
    </row>
    <row r="4726" spans="19:20" x14ac:dyDescent="0.3">
      <c r="S4726" s="50"/>
      <c r="T4726" s="49"/>
    </row>
    <row r="4727" spans="19:20" x14ac:dyDescent="0.3">
      <c r="S4727" s="50"/>
      <c r="T4727" s="49"/>
    </row>
    <row r="4728" spans="19:20" x14ac:dyDescent="0.3">
      <c r="S4728" s="50"/>
      <c r="T4728" s="49"/>
    </row>
    <row r="4729" spans="19:20" x14ac:dyDescent="0.3">
      <c r="S4729" s="50"/>
      <c r="T4729" s="49"/>
    </row>
    <row r="4730" spans="19:20" x14ac:dyDescent="0.3">
      <c r="S4730" s="50"/>
      <c r="T4730" s="49"/>
    </row>
    <row r="4731" spans="19:20" x14ac:dyDescent="0.3">
      <c r="S4731" s="50"/>
      <c r="T4731" s="49"/>
    </row>
    <row r="4732" spans="19:20" x14ac:dyDescent="0.3">
      <c r="S4732" s="50"/>
      <c r="T4732" s="49"/>
    </row>
    <row r="4733" spans="19:20" x14ac:dyDescent="0.3">
      <c r="S4733" s="50"/>
      <c r="T4733" s="49"/>
    </row>
    <row r="4734" spans="19:20" x14ac:dyDescent="0.3">
      <c r="S4734" s="50"/>
      <c r="T4734" s="49"/>
    </row>
    <row r="4735" spans="19:20" x14ac:dyDescent="0.3">
      <c r="S4735" s="50"/>
      <c r="T4735" s="49"/>
    </row>
    <row r="4736" spans="19:20" x14ac:dyDescent="0.3">
      <c r="S4736" s="50"/>
      <c r="T4736" s="49"/>
    </row>
    <row r="4737" spans="19:20" x14ac:dyDescent="0.3">
      <c r="S4737" s="50"/>
      <c r="T4737" s="49"/>
    </row>
    <row r="4738" spans="19:20" x14ac:dyDescent="0.3">
      <c r="S4738" s="50"/>
      <c r="T4738" s="49"/>
    </row>
    <row r="4739" spans="19:20" x14ac:dyDescent="0.3">
      <c r="S4739" s="50"/>
      <c r="T4739" s="49"/>
    </row>
    <row r="4740" spans="19:20" x14ac:dyDescent="0.3">
      <c r="S4740" s="50"/>
      <c r="T4740" s="49"/>
    </row>
    <row r="4741" spans="19:20" x14ac:dyDescent="0.3">
      <c r="S4741" s="50"/>
      <c r="T4741" s="49"/>
    </row>
    <row r="4742" spans="19:20" x14ac:dyDescent="0.3">
      <c r="S4742" s="50"/>
      <c r="T4742" s="49"/>
    </row>
    <row r="4743" spans="19:20" x14ac:dyDescent="0.3">
      <c r="S4743" s="50"/>
      <c r="T4743" s="49"/>
    </row>
    <row r="4744" spans="19:20" x14ac:dyDescent="0.3">
      <c r="S4744" s="50"/>
      <c r="T4744" s="49"/>
    </row>
    <row r="4745" spans="19:20" x14ac:dyDescent="0.3">
      <c r="S4745" s="50"/>
      <c r="T4745" s="49"/>
    </row>
    <row r="4746" spans="19:20" x14ac:dyDescent="0.3">
      <c r="S4746" s="50"/>
      <c r="T4746" s="49"/>
    </row>
    <row r="4747" spans="19:20" x14ac:dyDescent="0.3">
      <c r="S4747" s="50"/>
      <c r="T4747" s="49"/>
    </row>
    <row r="4748" spans="19:20" x14ac:dyDescent="0.3">
      <c r="S4748" s="50"/>
      <c r="T4748" s="49"/>
    </row>
    <row r="4749" spans="19:20" x14ac:dyDescent="0.3">
      <c r="S4749" s="50"/>
      <c r="T4749" s="49"/>
    </row>
    <row r="4750" spans="19:20" x14ac:dyDescent="0.3">
      <c r="S4750" s="50"/>
      <c r="T4750" s="49"/>
    </row>
    <row r="4751" spans="19:20" x14ac:dyDescent="0.3">
      <c r="S4751" s="50"/>
      <c r="T4751" s="49"/>
    </row>
    <row r="4752" spans="19:20" x14ac:dyDescent="0.3">
      <c r="S4752" s="50"/>
      <c r="T4752" s="49"/>
    </row>
    <row r="4753" spans="19:20" x14ac:dyDescent="0.3">
      <c r="S4753" s="50"/>
      <c r="T4753" s="49"/>
    </row>
    <row r="4754" spans="19:20" x14ac:dyDescent="0.3">
      <c r="S4754" s="50"/>
      <c r="T4754" s="49"/>
    </row>
    <row r="4755" spans="19:20" x14ac:dyDescent="0.3">
      <c r="S4755" s="50"/>
      <c r="T4755" s="49"/>
    </row>
    <row r="4756" spans="19:20" x14ac:dyDescent="0.3">
      <c r="S4756" s="50"/>
      <c r="T4756" s="49"/>
    </row>
    <row r="4757" spans="19:20" x14ac:dyDescent="0.3">
      <c r="S4757" s="50"/>
      <c r="T4757" s="49"/>
    </row>
    <row r="4758" spans="19:20" x14ac:dyDescent="0.3">
      <c r="S4758" s="50"/>
      <c r="T4758" s="49"/>
    </row>
    <row r="4759" spans="19:20" x14ac:dyDescent="0.3">
      <c r="S4759" s="50"/>
      <c r="T4759" s="49"/>
    </row>
    <row r="4760" spans="19:20" x14ac:dyDescent="0.3">
      <c r="S4760" s="50"/>
      <c r="T4760" s="49"/>
    </row>
    <row r="4761" spans="19:20" x14ac:dyDescent="0.3">
      <c r="S4761" s="50"/>
      <c r="T4761" s="49"/>
    </row>
    <row r="4762" spans="19:20" x14ac:dyDescent="0.3">
      <c r="S4762" s="50"/>
      <c r="T4762" s="49"/>
    </row>
    <row r="4763" spans="19:20" x14ac:dyDescent="0.3">
      <c r="S4763" s="50"/>
      <c r="T4763" s="49"/>
    </row>
    <row r="4764" spans="19:20" x14ac:dyDescent="0.3">
      <c r="S4764" s="50"/>
      <c r="T4764" s="49"/>
    </row>
    <row r="4765" spans="19:20" x14ac:dyDescent="0.3">
      <c r="S4765" s="50"/>
      <c r="T4765" s="49"/>
    </row>
    <row r="4766" spans="19:20" x14ac:dyDescent="0.3">
      <c r="S4766" s="50"/>
      <c r="T4766" s="49"/>
    </row>
    <row r="4767" spans="19:20" x14ac:dyDescent="0.3">
      <c r="S4767" s="50"/>
      <c r="T4767" s="49"/>
    </row>
    <row r="4768" spans="19:20" x14ac:dyDescent="0.3">
      <c r="S4768" s="50"/>
      <c r="T4768" s="49"/>
    </row>
    <row r="4769" spans="19:20" x14ac:dyDescent="0.3">
      <c r="S4769" s="50"/>
      <c r="T4769" s="49"/>
    </row>
    <row r="4770" spans="19:20" x14ac:dyDescent="0.3">
      <c r="S4770" s="50"/>
      <c r="T4770" s="49"/>
    </row>
    <row r="4771" spans="19:20" x14ac:dyDescent="0.3">
      <c r="S4771" s="50"/>
      <c r="T4771" s="49"/>
    </row>
    <row r="4772" spans="19:20" x14ac:dyDescent="0.3">
      <c r="S4772" s="50"/>
      <c r="T4772" s="49"/>
    </row>
    <row r="4773" spans="19:20" x14ac:dyDescent="0.3">
      <c r="S4773" s="50"/>
      <c r="T4773" s="49"/>
    </row>
    <row r="4774" spans="19:20" x14ac:dyDescent="0.3">
      <c r="S4774" s="50"/>
      <c r="T4774" s="49"/>
    </row>
    <row r="4775" spans="19:20" x14ac:dyDescent="0.3">
      <c r="S4775" s="50"/>
      <c r="T4775" s="49"/>
    </row>
    <row r="4776" spans="19:20" x14ac:dyDescent="0.3">
      <c r="S4776" s="50"/>
      <c r="T4776" s="49"/>
    </row>
    <row r="4777" spans="19:20" x14ac:dyDescent="0.3">
      <c r="S4777" s="50"/>
      <c r="T4777" s="49"/>
    </row>
    <row r="4778" spans="19:20" x14ac:dyDescent="0.3">
      <c r="S4778" s="50"/>
      <c r="T4778" s="49"/>
    </row>
    <row r="4779" spans="19:20" x14ac:dyDescent="0.3">
      <c r="S4779" s="50"/>
      <c r="T4779" s="49"/>
    </row>
    <row r="4780" spans="19:20" x14ac:dyDescent="0.3">
      <c r="S4780" s="50"/>
      <c r="T4780" s="49"/>
    </row>
    <row r="4781" spans="19:20" x14ac:dyDescent="0.3">
      <c r="S4781" s="50"/>
      <c r="T4781" s="49"/>
    </row>
    <row r="4782" spans="19:20" x14ac:dyDescent="0.3">
      <c r="S4782" s="50"/>
      <c r="T4782" s="49"/>
    </row>
    <row r="4783" spans="19:20" x14ac:dyDescent="0.3">
      <c r="S4783" s="50"/>
      <c r="T4783" s="49"/>
    </row>
    <row r="4784" spans="19:20" x14ac:dyDescent="0.3">
      <c r="S4784" s="50"/>
      <c r="T4784" s="49"/>
    </row>
    <row r="4785" spans="19:20" x14ac:dyDescent="0.3">
      <c r="S4785" s="50"/>
      <c r="T4785" s="49"/>
    </row>
    <row r="4786" spans="19:20" x14ac:dyDescent="0.3">
      <c r="S4786" s="50"/>
      <c r="T4786" s="49"/>
    </row>
    <row r="4787" spans="19:20" x14ac:dyDescent="0.3">
      <c r="S4787" s="50"/>
      <c r="T4787" s="49"/>
    </row>
    <row r="4788" spans="19:20" x14ac:dyDescent="0.3">
      <c r="S4788" s="50"/>
      <c r="T4788" s="49"/>
    </row>
    <row r="4789" spans="19:20" x14ac:dyDescent="0.3">
      <c r="S4789" s="50"/>
      <c r="T4789" s="49"/>
    </row>
    <row r="4790" spans="19:20" x14ac:dyDescent="0.3">
      <c r="S4790" s="50"/>
      <c r="T4790" s="49"/>
    </row>
    <row r="4791" spans="19:20" x14ac:dyDescent="0.3">
      <c r="S4791" s="50"/>
      <c r="T4791" s="49"/>
    </row>
    <row r="4792" spans="19:20" x14ac:dyDescent="0.3">
      <c r="S4792" s="50"/>
      <c r="T4792" s="49"/>
    </row>
    <row r="4793" spans="19:20" x14ac:dyDescent="0.3">
      <c r="S4793" s="50"/>
      <c r="T4793" s="49"/>
    </row>
    <row r="4794" spans="19:20" x14ac:dyDescent="0.3">
      <c r="S4794" s="50"/>
      <c r="T4794" s="49"/>
    </row>
    <row r="4795" spans="19:20" x14ac:dyDescent="0.3">
      <c r="S4795" s="50"/>
      <c r="T4795" s="49"/>
    </row>
    <row r="4796" spans="19:20" x14ac:dyDescent="0.3">
      <c r="S4796" s="50"/>
      <c r="T4796" s="49"/>
    </row>
    <row r="4797" spans="19:20" x14ac:dyDescent="0.3">
      <c r="S4797" s="50"/>
      <c r="T4797" s="49"/>
    </row>
    <row r="4798" spans="19:20" x14ac:dyDescent="0.3">
      <c r="S4798" s="50"/>
      <c r="T4798" s="49"/>
    </row>
    <row r="4799" spans="19:20" x14ac:dyDescent="0.3">
      <c r="S4799" s="50"/>
      <c r="T4799" s="49"/>
    </row>
    <row r="4800" spans="19:20" x14ac:dyDescent="0.3">
      <c r="S4800" s="50"/>
      <c r="T4800" s="49"/>
    </row>
    <row r="4801" spans="19:20" x14ac:dyDescent="0.3">
      <c r="S4801" s="50"/>
      <c r="T4801" s="49"/>
    </row>
    <row r="4802" spans="19:20" x14ac:dyDescent="0.3">
      <c r="S4802" s="50"/>
      <c r="T4802" s="49"/>
    </row>
    <row r="4803" spans="19:20" x14ac:dyDescent="0.3">
      <c r="S4803" s="50"/>
      <c r="T4803" s="49"/>
    </row>
    <row r="4804" spans="19:20" x14ac:dyDescent="0.3">
      <c r="S4804" s="50"/>
      <c r="T4804" s="49"/>
    </row>
    <row r="4805" spans="19:20" x14ac:dyDescent="0.3">
      <c r="S4805" s="50"/>
      <c r="T4805" s="49"/>
    </row>
    <row r="4806" spans="19:20" x14ac:dyDescent="0.3">
      <c r="S4806" s="50"/>
      <c r="T4806" s="49"/>
    </row>
    <row r="4807" spans="19:20" x14ac:dyDescent="0.3">
      <c r="S4807" s="50"/>
      <c r="T4807" s="49"/>
    </row>
    <row r="4808" spans="19:20" x14ac:dyDescent="0.3">
      <c r="S4808" s="50"/>
      <c r="T4808" s="49"/>
    </row>
    <row r="4809" spans="19:20" x14ac:dyDescent="0.3">
      <c r="S4809" s="50"/>
      <c r="T4809" s="49"/>
    </row>
    <row r="4810" spans="19:20" x14ac:dyDescent="0.3">
      <c r="S4810" s="50"/>
      <c r="T4810" s="49"/>
    </row>
    <row r="4811" spans="19:20" x14ac:dyDescent="0.3">
      <c r="S4811" s="50"/>
      <c r="T4811" s="49"/>
    </row>
    <row r="4812" spans="19:20" x14ac:dyDescent="0.3">
      <c r="S4812" s="50"/>
      <c r="T4812" s="49"/>
    </row>
    <row r="4813" spans="19:20" x14ac:dyDescent="0.3">
      <c r="S4813" s="50"/>
      <c r="T4813" s="49"/>
    </row>
    <row r="4814" spans="19:20" x14ac:dyDescent="0.3">
      <c r="S4814" s="50"/>
      <c r="T4814" s="49"/>
    </row>
    <row r="4815" spans="19:20" x14ac:dyDescent="0.3">
      <c r="S4815" s="50"/>
      <c r="T4815" s="49"/>
    </row>
    <row r="4816" spans="19:20" x14ac:dyDescent="0.3">
      <c r="S4816" s="50"/>
      <c r="T4816" s="49"/>
    </row>
    <row r="4817" spans="19:20" x14ac:dyDescent="0.3">
      <c r="S4817" s="50"/>
      <c r="T4817" s="49"/>
    </row>
    <row r="4818" spans="19:20" x14ac:dyDescent="0.3">
      <c r="S4818" s="50"/>
      <c r="T4818" s="49"/>
    </row>
    <row r="4819" spans="19:20" x14ac:dyDescent="0.3">
      <c r="S4819" s="50"/>
      <c r="T4819" s="49"/>
    </row>
    <row r="4820" spans="19:20" x14ac:dyDescent="0.3">
      <c r="S4820" s="50"/>
      <c r="T4820" s="49"/>
    </row>
    <row r="4821" spans="19:20" x14ac:dyDescent="0.3">
      <c r="S4821" s="50"/>
      <c r="T4821" s="49"/>
    </row>
    <row r="4822" spans="19:20" x14ac:dyDescent="0.3">
      <c r="S4822" s="50"/>
      <c r="T4822" s="49"/>
    </row>
    <row r="4823" spans="19:20" x14ac:dyDescent="0.3">
      <c r="S4823" s="50"/>
      <c r="T4823" s="49"/>
    </row>
    <row r="4824" spans="19:20" x14ac:dyDescent="0.3">
      <c r="S4824" s="50"/>
      <c r="T4824" s="49"/>
    </row>
    <row r="4825" spans="19:20" x14ac:dyDescent="0.3">
      <c r="S4825" s="50"/>
      <c r="T4825" s="49"/>
    </row>
    <row r="4826" spans="19:20" x14ac:dyDescent="0.3">
      <c r="S4826" s="50"/>
      <c r="T4826" s="49"/>
    </row>
    <row r="4827" spans="19:20" x14ac:dyDescent="0.3">
      <c r="S4827" s="50"/>
      <c r="T4827" s="49"/>
    </row>
    <row r="4828" spans="19:20" x14ac:dyDescent="0.3">
      <c r="S4828" s="50"/>
      <c r="T4828" s="49"/>
    </row>
    <row r="4829" spans="19:20" x14ac:dyDescent="0.3">
      <c r="S4829" s="50"/>
      <c r="T4829" s="49"/>
    </row>
    <row r="4830" spans="19:20" x14ac:dyDescent="0.3">
      <c r="S4830" s="50"/>
      <c r="T4830" s="49"/>
    </row>
    <row r="4831" spans="19:20" x14ac:dyDescent="0.3">
      <c r="S4831" s="50"/>
      <c r="T4831" s="49"/>
    </row>
    <row r="4832" spans="19:20" x14ac:dyDescent="0.3">
      <c r="S4832" s="50"/>
      <c r="T4832" s="49"/>
    </row>
    <row r="4833" spans="19:20" x14ac:dyDescent="0.3">
      <c r="S4833" s="50"/>
      <c r="T4833" s="49"/>
    </row>
    <row r="4834" spans="19:20" x14ac:dyDescent="0.3">
      <c r="S4834" s="50"/>
      <c r="T4834" s="49"/>
    </row>
    <row r="4835" spans="19:20" x14ac:dyDescent="0.3">
      <c r="S4835" s="50"/>
      <c r="T4835" s="49"/>
    </row>
    <row r="4836" spans="19:20" x14ac:dyDescent="0.3">
      <c r="S4836" s="50"/>
      <c r="T4836" s="49"/>
    </row>
    <row r="4837" spans="19:20" x14ac:dyDescent="0.3">
      <c r="S4837" s="50"/>
      <c r="T4837" s="49"/>
    </row>
    <row r="4838" spans="19:20" x14ac:dyDescent="0.3">
      <c r="S4838" s="50"/>
      <c r="T4838" s="49"/>
    </row>
    <row r="4839" spans="19:20" x14ac:dyDescent="0.3">
      <c r="S4839" s="50"/>
      <c r="T4839" s="49"/>
    </row>
    <row r="4840" spans="19:20" x14ac:dyDescent="0.3">
      <c r="S4840" s="50"/>
      <c r="T4840" s="49"/>
    </row>
    <row r="4841" spans="19:20" x14ac:dyDescent="0.3">
      <c r="S4841" s="50"/>
      <c r="T4841" s="49"/>
    </row>
    <row r="4842" spans="19:20" x14ac:dyDescent="0.3">
      <c r="S4842" s="50"/>
      <c r="T4842" s="49"/>
    </row>
    <row r="4843" spans="19:20" x14ac:dyDescent="0.3">
      <c r="S4843" s="50"/>
      <c r="T4843" s="49"/>
    </row>
    <row r="4844" spans="19:20" x14ac:dyDescent="0.3">
      <c r="S4844" s="50"/>
      <c r="T4844" s="49"/>
    </row>
    <row r="4845" spans="19:20" x14ac:dyDescent="0.3">
      <c r="S4845" s="50"/>
      <c r="T4845" s="49"/>
    </row>
    <row r="4846" spans="19:20" x14ac:dyDescent="0.3">
      <c r="S4846" s="50"/>
      <c r="T4846" s="49"/>
    </row>
    <row r="4847" spans="19:20" x14ac:dyDescent="0.3">
      <c r="S4847" s="50"/>
      <c r="T4847" s="49"/>
    </row>
    <row r="4848" spans="19:20" x14ac:dyDescent="0.3">
      <c r="S4848" s="50"/>
      <c r="T4848" s="49"/>
    </row>
    <row r="4849" spans="19:20" x14ac:dyDescent="0.3">
      <c r="S4849" s="50"/>
      <c r="T4849" s="49"/>
    </row>
    <row r="4850" spans="19:20" x14ac:dyDescent="0.3">
      <c r="S4850" s="50"/>
      <c r="T4850" s="49"/>
    </row>
    <row r="4851" spans="19:20" x14ac:dyDescent="0.3">
      <c r="S4851" s="50"/>
      <c r="T4851" s="49"/>
    </row>
    <row r="4852" spans="19:20" x14ac:dyDescent="0.3">
      <c r="S4852" s="50"/>
      <c r="T4852" s="49"/>
    </row>
    <row r="4853" spans="19:20" x14ac:dyDescent="0.3">
      <c r="S4853" s="50"/>
      <c r="T4853" s="49"/>
    </row>
    <row r="4854" spans="19:20" x14ac:dyDescent="0.3">
      <c r="S4854" s="50"/>
      <c r="T4854" s="49"/>
    </row>
    <row r="4855" spans="19:20" x14ac:dyDescent="0.3">
      <c r="S4855" s="50"/>
      <c r="T4855" s="49"/>
    </row>
    <row r="4856" spans="19:20" x14ac:dyDescent="0.3">
      <c r="S4856" s="50"/>
      <c r="T4856" s="49"/>
    </row>
    <row r="4857" spans="19:20" x14ac:dyDescent="0.3">
      <c r="S4857" s="50"/>
      <c r="T4857" s="49"/>
    </row>
    <row r="4858" spans="19:20" x14ac:dyDescent="0.3">
      <c r="S4858" s="50"/>
      <c r="T4858" s="49"/>
    </row>
    <row r="4859" spans="19:20" x14ac:dyDescent="0.3">
      <c r="S4859" s="50"/>
      <c r="T4859" s="49"/>
    </row>
    <row r="4860" spans="19:20" x14ac:dyDescent="0.3">
      <c r="S4860" s="50"/>
      <c r="T4860" s="49"/>
    </row>
    <row r="4861" spans="19:20" x14ac:dyDescent="0.3">
      <c r="S4861" s="50"/>
      <c r="T4861" s="49"/>
    </row>
    <row r="4862" spans="19:20" x14ac:dyDescent="0.3">
      <c r="S4862" s="50"/>
      <c r="T4862" s="49"/>
    </row>
    <row r="4863" spans="19:20" x14ac:dyDescent="0.3">
      <c r="S4863" s="50"/>
      <c r="T4863" s="49"/>
    </row>
    <row r="4864" spans="19:20" x14ac:dyDescent="0.3">
      <c r="S4864" s="50"/>
      <c r="T4864" s="49"/>
    </row>
    <row r="4865" spans="19:20" x14ac:dyDescent="0.3">
      <c r="S4865" s="50"/>
      <c r="T4865" s="49"/>
    </row>
    <row r="4866" spans="19:20" x14ac:dyDescent="0.3">
      <c r="S4866" s="50"/>
      <c r="T4866" s="49"/>
    </row>
    <row r="4867" spans="19:20" x14ac:dyDescent="0.3">
      <c r="S4867" s="50"/>
      <c r="T4867" s="49"/>
    </row>
    <row r="4868" spans="19:20" x14ac:dyDescent="0.3">
      <c r="S4868" s="50"/>
      <c r="T4868" s="49"/>
    </row>
    <row r="4869" spans="19:20" x14ac:dyDescent="0.3">
      <c r="S4869" s="50"/>
      <c r="T4869" s="49"/>
    </row>
    <row r="4870" spans="19:20" x14ac:dyDescent="0.3">
      <c r="S4870" s="50"/>
      <c r="T4870" s="49"/>
    </row>
    <row r="4871" spans="19:20" x14ac:dyDescent="0.3">
      <c r="S4871" s="50"/>
      <c r="T4871" s="49"/>
    </row>
    <row r="4872" spans="19:20" x14ac:dyDescent="0.3">
      <c r="S4872" s="50"/>
      <c r="T4872" s="49"/>
    </row>
    <row r="4873" spans="19:20" x14ac:dyDescent="0.3">
      <c r="S4873" s="50"/>
      <c r="T4873" s="49"/>
    </row>
    <row r="4874" spans="19:20" x14ac:dyDescent="0.3">
      <c r="S4874" s="50"/>
      <c r="T4874" s="49"/>
    </row>
    <row r="4875" spans="19:20" x14ac:dyDescent="0.3">
      <c r="S4875" s="50"/>
      <c r="T4875" s="49"/>
    </row>
    <row r="4876" spans="19:20" x14ac:dyDescent="0.3">
      <c r="S4876" s="50"/>
      <c r="T4876" s="49"/>
    </row>
    <row r="4877" spans="19:20" x14ac:dyDescent="0.3">
      <c r="S4877" s="50"/>
      <c r="T4877" s="49"/>
    </row>
    <row r="4878" spans="19:20" x14ac:dyDescent="0.3">
      <c r="S4878" s="50"/>
      <c r="T4878" s="49"/>
    </row>
    <row r="4879" spans="19:20" x14ac:dyDescent="0.3">
      <c r="S4879" s="50"/>
      <c r="T4879" s="49"/>
    </row>
    <row r="4880" spans="19:20" x14ac:dyDescent="0.3">
      <c r="S4880" s="50"/>
      <c r="T4880" s="49"/>
    </row>
    <row r="4881" spans="19:20" x14ac:dyDescent="0.3">
      <c r="S4881" s="50"/>
      <c r="T4881" s="49"/>
    </row>
    <row r="4882" spans="19:20" x14ac:dyDescent="0.3">
      <c r="S4882" s="50"/>
      <c r="T4882" s="49"/>
    </row>
    <row r="4883" spans="19:20" x14ac:dyDescent="0.3">
      <c r="S4883" s="50"/>
      <c r="T4883" s="49"/>
    </row>
    <row r="4884" spans="19:20" x14ac:dyDescent="0.3">
      <c r="S4884" s="50"/>
      <c r="T4884" s="49"/>
    </row>
    <row r="4885" spans="19:20" x14ac:dyDescent="0.3">
      <c r="S4885" s="50"/>
      <c r="T4885" s="49"/>
    </row>
    <row r="4886" spans="19:20" x14ac:dyDescent="0.3">
      <c r="S4886" s="50"/>
      <c r="T4886" s="49"/>
    </row>
    <row r="4887" spans="19:20" x14ac:dyDescent="0.3">
      <c r="S4887" s="50"/>
      <c r="T4887" s="49"/>
    </row>
    <row r="4888" spans="19:20" x14ac:dyDescent="0.3">
      <c r="S4888" s="50"/>
      <c r="T4888" s="49"/>
    </row>
    <row r="4889" spans="19:20" x14ac:dyDescent="0.3">
      <c r="S4889" s="50"/>
      <c r="T4889" s="49"/>
    </row>
    <row r="4890" spans="19:20" x14ac:dyDescent="0.3">
      <c r="S4890" s="50"/>
      <c r="T4890" s="49"/>
    </row>
    <row r="4891" spans="19:20" x14ac:dyDescent="0.3">
      <c r="S4891" s="50"/>
      <c r="T4891" s="49"/>
    </row>
    <row r="4892" spans="19:20" x14ac:dyDescent="0.3">
      <c r="S4892" s="50"/>
      <c r="T4892" s="49"/>
    </row>
    <row r="4893" spans="19:20" x14ac:dyDescent="0.3">
      <c r="S4893" s="50"/>
      <c r="T4893" s="49"/>
    </row>
    <row r="4894" spans="19:20" x14ac:dyDescent="0.3">
      <c r="S4894" s="50"/>
      <c r="T4894" s="49"/>
    </row>
    <row r="4895" spans="19:20" x14ac:dyDescent="0.3">
      <c r="S4895" s="50"/>
      <c r="T4895" s="49"/>
    </row>
    <row r="4896" spans="19:20" x14ac:dyDescent="0.3">
      <c r="S4896" s="50"/>
      <c r="T4896" s="49"/>
    </row>
    <row r="4897" spans="19:20" x14ac:dyDescent="0.3">
      <c r="S4897" s="50"/>
      <c r="T4897" s="49"/>
    </row>
    <row r="4898" spans="19:20" x14ac:dyDescent="0.3">
      <c r="S4898" s="50"/>
      <c r="T4898" s="49"/>
    </row>
    <row r="4899" spans="19:20" x14ac:dyDescent="0.3">
      <c r="S4899" s="50"/>
      <c r="T4899" s="49"/>
    </row>
    <row r="4900" spans="19:20" x14ac:dyDescent="0.3">
      <c r="S4900" s="50"/>
      <c r="T4900" s="49"/>
    </row>
    <row r="4901" spans="19:20" x14ac:dyDescent="0.3">
      <c r="S4901" s="50"/>
      <c r="T4901" s="49"/>
    </row>
    <row r="4902" spans="19:20" x14ac:dyDescent="0.3">
      <c r="S4902" s="50"/>
      <c r="T4902" s="49"/>
    </row>
    <row r="4903" spans="19:20" x14ac:dyDescent="0.3">
      <c r="S4903" s="50"/>
      <c r="T4903" s="49"/>
    </row>
    <row r="4904" spans="19:20" x14ac:dyDescent="0.3">
      <c r="S4904" s="50"/>
      <c r="T4904" s="49"/>
    </row>
    <row r="4905" spans="19:20" x14ac:dyDescent="0.3">
      <c r="S4905" s="50"/>
      <c r="T4905" s="49"/>
    </row>
    <row r="4906" spans="19:20" x14ac:dyDescent="0.3">
      <c r="S4906" s="50"/>
      <c r="T4906" s="49"/>
    </row>
    <row r="4907" spans="19:20" x14ac:dyDescent="0.3">
      <c r="S4907" s="50"/>
      <c r="T4907" s="49"/>
    </row>
    <row r="4908" spans="19:20" x14ac:dyDescent="0.3">
      <c r="S4908" s="50"/>
      <c r="T4908" s="49"/>
    </row>
    <row r="4909" spans="19:20" x14ac:dyDescent="0.3">
      <c r="S4909" s="50"/>
      <c r="T4909" s="49"/>
    </row>
    <row r="4910" spans="19:20" x14ac:dyDescent="0.3">
      <c r="S4910" s="50"/>
      <c r="T4910" s="49"/>
    </row>
    <row r="4911" spans="19:20" x14ac:dyDescent="0.3">
      <c r="S4911" s="50"/>
      <c r="T4911" s="49"/>
    </row>
    <row r="4912" spans="19:20" x14ac:dyDescent="0.3">
      <c r="S4912" s="50"/>
      <c r="T4912" s="49"/>
    </row>
    <row r="4913" spans="19:20" x14ac:dyDescent="0.3">
      <c r="S4913" s="50"/>
      <c r="T4913" s="49"/>
    </row>
    <row r="4914" spans="19:20" x14ac:dyDescent="0.3">
      <c r="S4914" s="50"/>
      <c r="T4914" s="49"/>
    </row>
    <row r="4915" spans="19:20" x14ac:dyDescent="0.3">
      <c r="S4915" s="50"/>
      <c r="T4915" s="49"/>
    </row>
    <row r="4916" spans="19:20" x14ac:dyDescent="0.3">
      <c r="S4916" s="50"/>
      <c r="T4916" s="49"/>
    </row>
    <row r="4917" spans="19:20" x14ac:dyDescent="0.3">
      <c r="S4917" s="50"/>
      <c r="T4917" s="49"/>
    </row>
    <row r="4918" spans="19:20" x14ac:dyDescent="0.3">
      <c r="S4918" s="50"/>
      <c r="T4918" s="49"/>
    </row>
    <row r="4919" spans="19:20" x14ac:dyDescent="0.3">
      <c r="S4919" s="50"/>
      <c r="T4919" s="49"/>
    </row>
    <row r="4920" spans="19:20" x14ac:dyDescent="0.3">
      <c r="S4920" s="50"/>
      <c r="T4920" s="49"/>
    </row>
    <row r="4921" spans="19:20" x14ac:dyDescent="0.3">
      <c r="S4921" s="50"/>
      <c r="T4921" s="49"/>
    </row>
    <row r="4922" spans="19:20" x14ac:dyDescent="0.3">
      <c r="S4922" s="50"/>
      <c r="T4922" s="49"/>
    </row>
    <row r="4923" spans="19:20" x14ac:dyDescent="0.3">
      <c r="S4923" s="50"/>
      <c r="T4923" s="49"/>
    </row>
    <row r="4924" spans="19:20" x14ac:dyDescent="0.3">
      <c r="S4924" s="50"/>
      <c r="T4924" s="49"/>
    </row>
    <row r="4925" spans="19:20" x14ac:dyDescent="0.3">
      <c r="S4925" s="50"/>
      <c r="T4925" s="49"/>
    </row>
    <row r="4926" spans="19:20" x14ac:dyDescent="0.3">
      <c r="S4926" s="50"/>
      <c r="T4926" s="49"/>
    </row>
    <row r="4927" spans="19:20" x14ac:dyDescent="0.3">
      <c r="S4927" s="50"/>
      <c r="T4927" s="49"/>
    </row>
    <row r="4928" spans="19:20" x14ac:dyDescent="0.3">
      <c r="S4928" s="50"/>
      <c r="T4928" s="49"/>
    </row>
    <row r="4929" spans="19:20" x14ac:dyDescent="0.3">
      <c r="S4929" s="50"/>
      <c r="T4929" s="49"/>
    </row>
    <row r="4930" spans="19:20" x14ac:dyDescent="0.3">
      <c r="S4930" s="50"/>
      <c r="T4930" s="49"/>
    </row>
    <row r="4931" spans="19:20" x14ac:dyDescent="0.3">
      <c r="S4931" s="50"/>
      <c r="T4931" s="49"/>
    </row>
    <row r="4932" spans="19:20" x14ac:dyDescent="0.3">
      <c r="S4932" s="50"/>
      <c r="T4932" s="49"/>
    </row>
    <row r="4933" spans="19:20" x14ac:dyDescent="0.3">
      <c r="S4933" s="50"/>
      <c r="T4933" s="49"/>
    </row>
    <row r="4934" spans="19:20" x14ac:dyDescent="0.3">
      <c r="S4934" s="50"/>
      <c r="T4934" s="49"/>
    </row>
    <row r="4935" spans="19:20" x14ac:dyDescent="0.3">
      <c r="S4935" s="50"/>
      <c r="T4935" s="49"/>
    </row>
    <row r="4936" spans="19:20" x14ac:dyDescent="0.3">
      <c r="S4936" s="50"/>
      <c r="T4936" s="49"/>
    </row>
    <row r="4937" spans="19:20" x14ac:dyDescent="0.3">
      <c r="S4937" s="50"/>
      <c r="T4937" s="49"/>
    </row>
    <row r="4938" spans="19:20" x14ac:dyDescent="0.3">
      <c r="S4938" s="50"/>
      <c r="T4938" s="49"/>
    </row>
    <row r="4939" spans="19:20" x14ac:dyDescent="0.3">
      <c r="S4939" s="50"/>
      <c r="T4939" s="49"/>
    </row>
    <row r="4940" spans="19:20" x14ac:dyDescent="0.3">
      <c r="S4940" s="50"/>
      <c r="T4940" s="49"/>
    </row>
    <row r="4941" spans="19:20" x14ac:dyDescent="0.3">
      <c r="S4941" s="50"/>
      <c r="T4941" s="49"/>
    </row>
    <row r="4942" spans="19:20" x14ac:dyDescent="0.3">
      <c r="S4942" s="50"/>
      <c r="T4942" s="49"/>
    </row>
    <row r="4943" spans="19:20" x14ac:dyDescent="0.3">
      <c r="S4943" s="50"/>
      <c r="T4943" s="49"/>
    </row>
    <row r="4944" spans="19:20" x14ac:dyDescent="0.3">
      <c r="S4944" s="50"/>
      <c r="T4944" s="49"/>
    </row>
    <row r="4945" spans="19:20" x14ac:dyDescent="0.3">
      <c r="S4945" s="50"/>
      <c r="T4945" s="49"/>
    </row>
    <row r="4946" spans="19:20" x14ac:dyDescent="0.3">
      <c r="S4946" s="50"/>
      <c r="T4946" s="49"/>
    </row>
    <row r="4947" spans="19:20" x14ac:dyDescent="0.3">
      <c r="S4947" s="50"/>
      <c r="T4947" s="49"/>
    </row>
    <row r="4948" spans="19:20" x14ac:dyDescent="0.3">
      <c r="S4948" s="50"/>
      <c r="T4948" s="49"/>
    </row>
    <row r="4949" spans="19:20" x14ac:dyDescent="0.3">
      <c r="S4949" s="50"/>
      <c r="T4949" s="49"/>
    </row>
    <row r="4950" spans="19:20" x14ac:dyDescent="0.3">
      <c r="S4950" s="50"/>
      <c r="T4950" s="49"/>
    </row>
    <row r="4951" spans="19:20" x14ac:dyDescent="0.3">
      <c r="S4951" s="50"/>
      <c r="T4951" s="49"/>
    </row>
    <row r="4952" spans="19:20" x14ac:dyDescent="0.3">
      <c r="S4952" s="50"/>
      <c r="T4952" s="49"/>
    </row>
    <row r="4953" spans="19:20" x14ac:dyDescent="0.3">
      <c r="S4953" s="50"/>
      <c r="T4953" s="49"/>
    </row>
    <row r="4954" spans="19:20" x14ac:dyDescent="0.3">
      <c r="S4954" s="50"/>
      <c r="T4954" s="49"/>
    </row>
    <row r="4955" spans="19:20" x14ac:dyDescent="0.3">
      <c r="S4955" s="50"/>
      <c r="T4955" s="49"/>
    </row>
    <row r="4956" spans="19:20" x14ac:dyDescent="0.3">
      <c r="S4956" s="50"/>
      <c r="T4956" s="49"/>
    </row>
    <row r="4957" spans="19:20" x14ac:dyDescent="0.3">
      <c r="S4957" s="50"/>
      <c r="T4957" s="49"/>
    </row>
    <row r="4958" spans="19:20" x14ac:dyDescent="0.3">
      <c r="S4958" s="50"/>
      <c r="T4958" s="49"/>
    </row>
    <row r="4959" spans="19:20" x14ac:dyDescent="0.3">
      <c r="S4959" s="50"/>
      <c r="T4959" s="49"/>
    </row>
    <row r="4960" spans="19:20" x14ac:dyDescent="0.3">
      <c r="S4960" s="50"/>
      <c r="T4960" s="49"/>
    </row>
    <row r="4961" spans="19:20" x14ac:dyDescent="0.3">
      <c r="S4961" s="50"/>
      <c r="T4961" s="49"/>
    </row>
    <row r="4962" spans="19:20" x14ac:dyDescent="0.3">
      <c r="S4962" s="50"/>
      <c r="T4962" s="49"/>
    </row>
    <row r="4963" spans="19:20" x14ac:dyDescent="0.3">
      <c r="S4963" s="50"/>
      <c r="T4963" s="49"/>
    </row>
    <row r="4964" spans="19:20" x14ac:dyDescent="0.3">
      <c r="S4964" s="50"/>
      <c r="T4964" s="49"/>
    </row>
    <row r="4965" spans="19:20" x14ac:dyDescent="0.3">
      <c r="S4965" s="50"/>
      <c r="T4965" s="49"/>
    </row>
    <row r="4966" spans="19:20" x14ac:dyDescent="0.3">
      <c r="S4966" s="50"/>
      <c r="T4966" s="49"/>
    </row>
    <row r="4967" spans="19:20" x14ac:dyDescent="0.3">
      <c r="S4967" s="50"/>
      <c r="T4967" s="49"/>
    </row>
    <row r="4968" spans="19:20" x14ac:dyDescent="0.3">
      <c r="S4968" s="50"/>
      <c r="T4968" s="49"/>
    </row>
    <row r="4969" spans="19:20" x14ac:dyDescent="0.3">
      <c r="S4969" s="50"/>
      <c r="T4969" s="49"/>
    </row>
    <row r="4970" spans="19:20" x14ac:dyDescent="0.3">
      <c r="S4970" s="50"/>
      <c r="T4970" s="49"/>
    </row>
    <row r="4971" spans="19:20" x14ac:dyDescent="0.3">
      <c r="S4971" s="50"/>
      <c r="T4971" s="49"/>
    </row>
    <row r="4972" spans="19:20" x14ac:dyDescent="0.3">
      <c r="S4972" s="50"/>
      <c r="T4972" s="49"/>
    </row>
    <row r="4973" spans="19:20" x14ac:dyDescent="0.3">
      <c r="S4973" s="50"/>
      <c r="T4973" s="49"/>
    </row>
    <row r="4974" spans="19:20" x14ac:dyDescent="0.3">
      <c r="S4974" s="50"/>
      <c r="T4974" s="49"/>
    </row>
    <row r="4975" spans="19:20" x14ac:dyDescent="0.3">
      <c r="S4975" s="50"/>
      <c r="T4975" s="49"/>
    </row>
    <row r="4976" spans="19:20" x14ac:dyDescent="0.3">
      <c r="S4976" s="50"/>
      <c r="T4976" s="49"/>
    </row>
    <row r="4977" spans="19:20" x14ac:dyDescent="0.3">
      <c r="S4977" s="50"/>
      <c r="T4977" s="49"/>
    </row>
    <row r="4978" spans="19:20" x14ac:dyDescent="0.3">
      <c r="S4978" s="50"/>
      <c r="T4978" s="49"/>
    </row>
    <row r="4979" spans="19:20" x14ac:dyDescent="0.3">
      <c r="S4979" s="50"/>
      <c r="T4979" s="49"/>
    </row>
    <row r="4980" spans="19:20" x14ac:dyDescent="0.3">
      <c r="S4980" s="50"/>
      <c r="T4980" s="49"/>
    </row>
    <row r="4981" spans="19:20" x14ac:dyDescent="0.3">
      <c r="S4981" s="50"/>
      <c r="T4981" s="49"/>
    </row>
    <row r="4982" spans="19:20" x14ac:dyDescent="0.3">
      <c r="S4982" s="50"/>
      <c r="T4982" s="49"/>
    </row>
    <row r="4983" spans="19:20" x14ac:dyDescent="0.3">
      <c r="S4983" s="50"/>
      <c r="T4983" s="49"/>
    </row>
    <row r="4984" spans="19:20" x14ac:dyDescent="0.3">
      <c r="S4984" s="50"/>
      <c r="T4984" s="49"/>
    </row>
    <row r="4985" spans="19:20" x14ac:dyDescent="0.3">
      <c r="S4985" s="50"/>
      <c r="T4985" s="49"/>
    </row>
    <row r="4986" spans="19:20" x14ac:dyDescent="0.3">
      <c r="S4986" s="50"/>
      <c r="T4986" s="49"/>
    </row>
    <row r="4987" spans="19:20" x14ac:dyDescent="0.3">
      <c r="S4987" s="50"/>
      <c r="T4987" s="49"/>
    </row>
    <row r="4988" spans="19:20" x14ac:dyDescent="0.3">
      <c r="S4988" s="50"/>
      <c r="T4988" s="49"/>
    </row>
    <row r="4989" spans="19:20" x14ac:dyDescent="0.3">
      <c r="S4989" s="50"/>
      <c r="T4989" s="49"/>
    </row>
    <row r="4990" spans="19:20" x14ac:dyDescent="0.3">
      <c r="S4990" s="50"/>
      <c r="T4990" s="49"/>
    </row>
    <row r="4991" spans="19:20" x14ac:dyDescent="0.3">
      <c r="S4991" s="50"/>
      <c r="T4991" s="49"/>
    </row>
    <row r="4992" spans="19:20" x14ac:dyDescent="0.3">
      <c r="S4992" s="50"/>
      <c r="T4992" s="49"/>
    </row>
    <row r="4993" spans="19:20" x14ac:dyDescent="0.3">
      <c r="S4993" s="50"/>
      <c r="T4993" s="49"/>
    </row>
    <row r="4994" spans="19:20" x14ac:dyDescent="0.3">
      <c r="S4994" s="50"/>
      <c r="T4994" s="49"/>
    </row>
    <row r="4995" spans="19:20" x14ac:dyDescent="0.3">
      <c r="S4995" s="50"/>
      <c r="T4995" s="49"/>
    </row>
    <row r="4996" spans="19:20" x14ac:dyDescent="0.3">
      <c r="S4996" s="50"/>
      <c r="T4996" s="49"/>
    </row>
    <row r="4997" spans="19:20" x14ac:dyDescent="0.3">
      <c r="S4997" s="50"/>
      <c r="T4997" s="49"/>
    </row>
    <row r="4998" spans="19:20" x14ac:dyDescent="0.3">
      <c r="S4998" s="50"/>
      <c r="T4998" s="49"/>
    </row>
    <row r="4999" spans="19:20" x14ac:dyDescent="0.3">
      <c r="S4999" s="50"/>
      <c r="T4999" s="49"/>
    </row>
    <row r="5000" spans="19:20" x14ac:dyDescent="0.3">
      <c r="S5000" s="50"/>
      <c r="T5000" s="49"/>
    </row>
    <row r="5001" spans="19:20" x14ac:dyDescent="0.3">
      <c r="S5001" s="50"/>
      <c r="T5001" s="49"/>
    </row>
    <row r="5002" spans="19:20" x14ac:dyDescent="0.3">
      <c r="S5002" s="50"/>
      <c r="T5002" s="49"/>
    </row>
    <row r="5003" spans="19:20" x14ac:dyDescent="0.3">
      <c r="S5003" s="50"/>
      <c r="T5003" s="49"/>
    </row>
    <row r="5004" spans="19:20" x14ac:dyDescent="0.3">
      <c r="S5004" s="50"/>
      <c r="T5004" s="49"/>
    </row>
    <row r="5005" spans="19:20" x14ac:dyDescent="0.3">
      <c r="S5005" s="50"/>
      <c r="T5005" s="49"/>
    </row>
    <row r="5006" spans="19:20" x14ac:dyDescent="0.3">
      <c r="S5006" s="50"/>
      <c r="T5006" s="49"/>
    </row>
    <row r="5007" spans="19:20" x14ac:dyDescent="0.3">
      <c r="S5007" s="50"/>
      <c r="T5007" s="49"/>
    </row>
    <row r="5008" spans="19:20" x14ac:dyDescent="0.3">
      <c r="S5008" s="50"/>
      <c r="T5008" s="49"/>
    </row>
    <row r="5009" spans="19:20" x14ac:dyDescent="0.3">
      <c r="S5009" s="50"/>
      <c r="T5009" s="49"/>
    </row>
    <row r="5010" spans="19:20" x14ac:dyDescent="0.3">
      <c r="S5010" s="50"/>
      <c r="T5010" s="49"/>
    </row>
    <row r="5011" spans="19:20" x14ac:dyDescent="0.3">
      <c r="S5011" s="50"/>
      <c r="T5011" s="49"/>
    </row>
    <row r="5012" spans="19:20" x14ac:dyDescent="0.3">
      <c r="S5012" s="50"/>
      <c r="T5012" s="49"/>
    </row>
    <row r="5013" spans="19:20" x14ac:dyDescent="0.3">
      <c r="S5013" s="50"/>
      <c r="T5013" s="49"/>
    </row>
    <row r="5014" spans="19:20" x14ac:dyDescent="0.3">
      <c r="S5014" s="50"/>
      <c r="T5014" s="49"/>
    </row>
    <row r="5015" spans="19:20" x14ac:dyDescent="0.3">
      <c r="S5015" s="50"/>
      <c r="T5015" s="49"/>
    </row>
    <row r="5016" spans="19:20" x14ac:dyDescent="0.3">
      <c r="S5016" s="50"/>
      <c r="T5016" s="49"/>
    </row>
    <row r="5017" spans="19:20" x14ac:dyDescent="0.3">
      <c r="S5017" s="50"/>
      <c r="T5017" s="49"/>
    </row>
    <row r="5018" spans="19:20" x14ac:dyDescent="0.3">
      <c r="S5018" s="50"/>
      <c r="T5018" s="49"/>
    </row>
    <row r="5019" spans="19:20" x14ac:dyDescent="0.3">
      <c r="S5019" s="50"/>
      <c r="T5019" s="49"/>
    </row>
    <row r="5020" spans="19:20" x14ac:dyDescent="0.3">
      <c r="S5020" s="50"/>
      <c r="T5020" s="49"/>
    </row>
    <row r="5021" spans="19:20" x14ac:dyDescent="0.3">
      <c r="S5021" s="50"/>
      <c r="T5021" s="49"/>
    </row>
    <row r="5022" spans="19:20" x14ac:dyDescent="0.3">
      <c r="S5022" s="50"/>
      <c r="T5022" s="49"/>
    </row>
    <row r="5023" spans="19:20" x14ac:dyDescent="0.3">
      <c r="S5023" s="50"/>
      <c r="T5023" s="49"/>
    </row>
    <row r="5024" spans="19:20" x14ac:dyDescent="0.3">
      <c r="S5024" s="50"/>
      <c r="T5024" s="49"/>
    </row>
    <row r="5025" spans="19:20" x14ac:dyDescent="0.3">
      <c r="S5025" s="50"/>
      <c r="T5025" s="49"/>
    </row>
    <row r="5026" spans="19:20" x14ac:dyDescent="0.3">
      <c r="S5026" s="50"/>
      <c r="T5026" s="49"/>
    </row>
    <row r="5027" spans="19:20" x14ac:dyDescent="0.3">
      <c r="S5027" s="50"/>
      <c r="T5027" s="49"/>
    </row>
    <row r="5028" spans="19:20" x14ac:dyDescent="0.3">
      <c r="S5028" s="50"/>
      <c r="T5028" s="49"/>
    </row>
    <row r="5029" spans="19:20" x14ac:dyDescent="0.3">
      <c r="S5029" s="50"/>
      <c r="T5029" s="49"/>
    </row>
    <row r="5030" spans="19:20" x14ac:dyDescent="0.3">
      <c r="S5030" s="50"/>
      <c r="T5030" s="49"/>
    </row>
    <row r="5031" spans="19:20" x14ac:dyDescent="0.3">
      <c r="S5031" s="50"/>
      <c r="T5031" s="49"/>
    </row>
    <row r="5032" spans="19:20" x14ac:dyDescent="0.3">
      <c r="S5032" s="50"/>
      <c r="T5032" s="49"/>
    </row>
    <row r="5033" spans="19:20" x14ac:dyDescent="0.3">
      <c r="S5033" s="50"/>
      <c r="T5033" s="49"/>
    </row>
    <row r="5034" spans="19:20" x14ac:dyDescent="0.3">
      <c r="S5034" s="50"/>
      <c r="T5034" s="49"/>
    </row>
    <row r="5035" spans="19:20" x14ac:dyDescent="0.3">
      <c r="S5035" s="50"/>
      <c r="T5035" s="49"/>
    </row>
    <row r="5036" spans="19:20" x14ac:dyDescent="0.3">
      <c r="S5036" s="50"/>
      <c r="T5036" s="49"/>
    </row>
    <row r="5037" spans="19:20" x14ac:dyDescent="0.3">
      <c r="S5037" s="50"/>
      <c r="T5037" s="49"/>
    </row>
    <row r="5038" spans="19:20" x14ac:dyDescent="0.3">
      <c r="S5038" s="50"/>
      <c r="T5038" s="49"/>
    </row>
    <row r="5039" spans="19:20" x14ac:dyDescent="0.3">
      <c r="S5039" s="50"/>
      <c r="T5039" s="49"/>
    </row>
    <row r="5040" spans="19:20" x14ac:dyDescent="0.3">
      <c r="S5040" s="50"/>
      <c r="T5040" s="49"/>
    </row>
    <row r="5041" spans="19:20" x14ac:dyDescent="0.3">
      <c r="S5041" s="50"/>
      <c r="T5041" s="49"/>
    </row>
    <row r="5042" spans="19:20" x14ac:dyDescent="0.3">
      <c r="S5042" s="50"/>
      <c r="T5042" s="49"/>
    </row>
    <row r="5043" spans="19:20" x14ac:dyDescent="0.3">
      <c r="S5043" s="50"/>
      <c r="T5043" s="49"/>
    </row>
    <row r="5044" spans="19:20" x14ac:dyDescent="0.3">
      <c r="S5044" s="50"/>
      <c r="T5044" s="49"/>
    </row>
    <row r="5045" spans="19:20" x14ac:dyDescent="0.3">
      <c r="S5045" s="50"/>
      <c r="T5045" s="49"/>
    </row>
    <row r="5046" spans="19:20" x14ac:dyDescent="0.3">
      <c r="S5046" s="50"/>
      <c r="T5046" s="49"/>
    </row>
    <row r="5047" spans="19:20" x14ac:dyDescent="0.3">
      <c r="S5047" s="50"/>
      <c r="T5047" s="49"/>
    </row>
    <row r="5048" spans="19:20" x14ac:dyDescent="0.3">
      <c r="S5048" s="50"/>
      <c r="T5048" s="49"/>
    </row>
    <row r="5049" spans="19:20" x14ac:dyDescent="0.3">
      <c r="S5049" s="50"/>
      <c r="T5049" s="49"/>
    </row>
    <row r="5050" spans="19:20" x14ac:dyDescent="0.3">
      <c r="S5050" s="50"/>
      <c r="T5050" s="49"/>
    </row>
    <row r="5051" spans="19:20" x14ac:dyDescent="0.3">
      <c r="S5051" s="50"/>
      <c r="T5051" s="49"/>
    </row>
    <row r="5052" spans="19:20" x14ac:dyDescent="0.3">
      <c r="S5052" s="50"/>
      <c r="T5052" s="49"/>
    </row>
    <row r="5053" spans="19:20" x14ac:dyDescent="0.3">
      <c r="S5053" s="50"/>
      <c r="T5053" s="49"/>
    </row>
    <row r="5054" spans="19:20" x14ac:dyDescent="0.3">
      <c r="S5054" s="50"/>
      <c r="T5054" s="49"/>
    </row>
    <row r="5055" spans="19:20" x14ac:dyDescent="0.3">
      <c r="S5055" s="50"/>
      <c r="T5055" s="49"/>
    </row>
    <row r="5056" spans="19:20" x14ac:dyDescent="0.3">
      <c r="S5056" s="50"/>
      <c r="T5056" s="49"/>
    </row>
    <row r="5057" spans="19:20" x14ac:dyDescent="0.3">
      <c r="S5057" s="50"/>
      <c r="T5057" s="49"/>
    </row>
    <row r="5058" spans="19:20" x14ac:dyDescent="0.3">
      <c r="S5058" s="50"/>
      <c r="T5058" s="49"/>
    </row>
    <row r="5059" spans="19:20" x14ac:dyDescent="0.3">
      <c r="S5059" s="50"/>
      <c r="T5059" s="49"/>
    </row>
    <row r="5060" spans="19:20" x14ac:dyDescent="0.3">
      <c r="S5060" s="50"/>
      <c r="T5060" s="49"/>
    </row>
    <row r="5061" spans="19:20" x14ac:dyDescent="0.3">
      <c r="S5061" s="50"/>
      <c r="T5061" s="49"/>
    </row>
    <row r="5062" spans="19:20" x14ac:dyDescent="0.3">
      <c r="S5062" s="50"/>
      <c r="T5062" s="49"/>
    </row>
    <row r="5063" spans="19:20" x14ac:dyDescent="0.3">
      <c r="S5063" s="50"/>
      <c r="T5063" s="49"/>
    </row>
    <row r="5064" spans="19:20" x14ac:dyDescent="0.3">
      <c r="S5064" s="50"/>
      <c r="T5064" s="49"/>
    </row>
    <row r="5065" spans="19:20" x14ac:dyDescent="0.3">
      <c r="S5065" s="50"/>
      <c r="T5065" s="49"/>
    </row>
    <row r="5066" spans="19:20" x14ac:dyDescent="0.3">
      <c r="S5066" s="50"/>
      <c r="T5066" s="49"/>
    </row>
    <row r="5067" spans="19:20" x14ac:dyDescent="0.3">
      <c r="S5067" s="50"/>
      <c r="T5067" s="49"/>
    </row>
    <row r="5068" spans="19:20" x14ac:dyDescent="0.3">
      <c r="S5068" s="50"/>
      <c r="T5068" s="49"/>
    </row>
    <row r="5069" spans="19:20" x14ac:dyDescent="0.3">
      <c r="S5069" s="50"/>
      <c r="T5069" s="49"/>
    </row>
    <row r="5070" spans="19:20" x14ac:dyDescent="0.3">
      <c r="S5070" s="50"/>
      <c r="T5070" s="49"/>
    </row>
    <row r="5071" spans="19:20" x14ac:dyDescent="0.3">
      <c r="S5071" s="50"/>
      <c r="T5071" s="49"/>
    </row>
    <row r="5072" spans="19:20" x14ac:dyDescent="0.3">
      <c r="S5072" s="50"/>
      <c r="T5072" s="49"/>
    </row>
    <row r="5073" spans="19:20" x14ac:dyDescent="0.3">
      <c r="S5073" s="50"/>
      <c r="T5073" s="49"/>
    </row>
    <row r="5074" spans="19:20" x14ac:dyDescent="0.3">
      <c r="S5074" s="50"/>
      <c r="T5074" s="49"/>
    </row>
    <row r="5075" spans="19:20" x14ac:dyDescent="0.3">
      <c r="S5075" s="50"/>
      <c r="T5075" s="49"/>
    </row>
    <row r="5076" spans="19:20" x14ac:dyDescent="0.3">
      <c r="S5076" s="50"/>
      <c r="T5076" s="49"/>
    </row>
    <row r="5077" spans="19:20" x14ac:dyDescent="0.3">
      <c r="S5077" s="50"/>
      <c r="T5077" s="49"/>
    </row>
    <row r="5078" spans="19:20" x14ac:dyDescent="0.3">
      <c r="S5078" s="50"/>
      <c r="T5078" s="49"/>
    </row>
    <row r="5079" spans="19:20" x14ac:dyDescent="0.3">
      <c r="S5079" s="50"/>
      <c r="T5079" s="49"/>
    </row>
    <row r="5080" spans="19:20" x14ac:dyDescent="0.3">
      <c r="S5080" s="50"/>
      <c r="T5080" s="49"/>
    </row>
    <row r="5081" spans="19:20" x14ac:dyDescent="0.3">
      <c r="S5081" s="50"/>
      <c r="T5081" s="49"/>
    </row>
    <row r="5082" spans="19:20" x14ac:dyDescent="0.3">
      <c r="S5082" s="50"/>
      <c r="T5082" s="49"/>
    </row>
    <row r="5083" spans="19:20" x14ac:dyDescent="0.3">
      <c r="S5083" s="50"/>
      <c r="T5083" s="49"/>
    </row>
    <row r="5084" spans="19:20" x14ac:dyDescent="0.3">
      <c r="S5084" s="50"/>
      <c r="T5084" s="49"/>
    </row>
    <row r="5085" spans="19:20" x14ac:dyDescent="0.3">
      <c r="S5085" s="50"/>
      <c r="T5085" s="49"/>
    </row>
    <row r="5086" spans="19:20" x14ac:dyDescent="0.3">
      <c r="S5086" s="50"/>
      <c r="T5086" s="49"/>
    </row>
    <row r="5087" spans="19:20" x14ac:dyDescent="0.3">
      <c r="S5087" s="50"/>
      <c r="T5087" s="49"/>
    </row>
    <row r="5088" spans="19:20" x14ac:dyDescent="0.3">
      <c r="S5088" s="50"/>
      <c r="T5088" s="49"/>
    </row>
    <row r="5089" spans="19:20" x14ac:dyDescent="0.3">
      <c r="S5089" s="50"/>
      <c r="T5089" s="49"/>
    </row>
    <row r="5090" spans="19:20" x14ac:dyDescent="0.3">
      <c r="S5090" s="50"/>
      <c r="T5090" s="49"/>
    </row>
    <row r="5091" spans="19:20" x14ac:dyDescent="0.3">
      <c r="S5091" s="50"/>
      <c r="T5091" s="49"/>
    </row>
    <row r="5092" spans="19:20" x14ac:dyDescent="0.3">
      <c r="S5092" s="50"/>
      <c r="T5092" s="49"/>
    </row>
    <row r="5093" spans="19:20" x14ac:dyDescent="0.3">
      <c r="S5093" s="50"/>
      <c r="T5093" s="49"/>
    </row>
    <row r="5094" spans="19:20" x14ac:dyDescent="0.3">
      <c r="S5094" s="50"/>
      <c r="T5094" s="49"/>
    </row>
    <row r="5095" spans="19:20" x14ac:dyDescent="0.3">
      <c r="S5095" s="50"/>
      <c r="T5095" s="49"/>
    </row>
    <row r="5096" spans="19:20" x14ac:dyDescent="0.3">
      <c r="S5096" s="50"/>
      <c r="T5096" s="49"/>
    </row>
    <row r="5097" spans="19:20" x14ac:dyDescent="0.3">
      <c r="S5097" s="50"/>
      <c r="T5097" s="49"/>
    </row>
    <row r="5098" spans="19:20" x14ac:dyDescent="0.3">
      <c r="S5098" s="50"/>
      <c r="T5098" s="49"/>
    </row>
    <row r="5099" spans="19:20" x14ac:dyDescent="0.3">
      <c r="S5099" s="50"/>
      <c r="T5099" s="49"/>
    </row>
    <row r="5100" spans="19:20" x14ac:dyDescent="0.3">
      <c r="S5100" s="50"/>
      <c r="T5100" s="49"/>
    </row>
    <row r="5101" spans="19:20" x14ac:dyDescent="0.3">
      <c r="S5101" s="50"/>
      <c r="T5101" s="49"/>
    </row>
    <row r="5102" spans="19:20" x14ac:dyDescent="0.3">
      <c r="S5102" s="50"/>
      <c r="T5102" s="49"/>
    </row>
    <row r="5103" spans="19:20" x14ac:dyDescent="0.3">
      <c r="S5103" s="50"/>
      <c r="T5103" s="49"/>
    </row>
    <row r="5104" spans="19:20" x14ac:dyDescent="0.3">
      <c r="S5104" s="50"/>
      <c r="T5104" s="49"/>
    </row>
    <row r="5105" spans="19:20" x14ac:dyDescent="0.3">
      <c r="S5105" s="50"/>
      <c r="T5105" s="49"/>
    </row>
    <row r="5106" spans="19:20" x14ac:dyDescent="0.3">
      <c r="S5106" s="50"/>
      <c r="T5106" s="49"/>
    </row>
    <row r="5107" spans="19:20" x14ac:dyDescent="0.3">
      <c r="S5107" s="50"/>
      <c r="T5107" s="49"/>
    </row>
    <row r="5108" spans="19:20" x14ac:dyDescent="0.3">
      <c r="S5108" s="50"/>
      <c r="T5108" s="49"/>
    </row>
    <row r="5109" spans="19:20" x14ac:dyDescent="0.3">
      <c r="S5109" s="50"/>
      <c r="T5109" s="49"/>
    </row>
    <row r="5110" spans="19:20" x14ac:dyDescent="0.3">
      <c r="S5110" s="50"/>
      <c r="T5110" s="49"/>
    </row>
    <row r="5111" spans="19:20" x14ac:dyDescent="0.3">
      <c r="S5111" s="50"/>
      <c r="T5111" s="49"/>
    </row>
    <row r="5112" spans="19:20" x14ac:dyDescent="0.3">
      <c r="S5112" s="50"/>
      <c r="T5112" s="49"/>
    </row>
    <row r="5113" spans="19:20" x14ac:dyDescent="0.3">
      <c r="S5113" s="50"/>
      <c r="T5113" s="49"/>
    </row>
    <row r="5114" spans="19:20" x14ac:dyDescent="0.3">
      <c r="S5114" s="50"/>
      <c r="T5114" s="49"/>
    </row>
    <row r="5115" spans="19:20" x14ac:dyDescent="0.3">
      <c r="S5115" s="50"/>
      <c r="T5115" s="49"/>
    </row>
    <row r="5116" spans="19:20" x14ac:dyDescent="0.3">
      <c r="S5116" s="50"/>
      <c r="T5116" s="49"/>
    </row>
    <row r="5117" spans="19:20" x14ac:dyDescent="0.3">
      <c r="S5117" s="50"/>
      <c r="T5117" s="49"/>
    </row>
    <row r="5118" spans="19:20" x14ac:dyDescent="0.3">
      <c r="S5118" s="50"/>
      <c r="T5118" s="49"/>
    </row>
    <row r="5119" spans="19:20" x14ac:dyDescent="0.3">
      <c r="S5119" s="50"/>
      <c r="T5119" s="49"/>
    </row>
    <row r="5120" spans="19:20" x14ac:dyDescent="0.3">
      <c r="S5120" s="50"/>
      <c r="T5120" s="49"/>
    </row>
    <row r="5121" spans="19:20" x14ac:dyDescent="0.3">
      <c r="S5121" s="50"/>
      <c r="T5121" s="49"/>
    </row>
    <row r="5122" spans="19:20" x14ac:dyDescent="0.3">
      <c r="S5122" s="50"/>
      <c r="T5122" s="49"/>
    </row>
    <row r="5123" spans="19:20" x14ac:dyDescent="0.3">
      <c r="S5123" s="50"/>
      <c r="T5123" s="49"/>
    </row>
    <row r="5124" spans="19:20" x14ac:dyDescent="0.3">
      <c r="S5124" s="50"/>
      <c r="T5124" s="49"/>
    </row>
    <row r="5125" spans="19:20" x14ac:dyDescent="0.3">
      <c r="S5125" s="50"/>
      <c r="T5125" s="49"/>
    </row>
    <row r="5126" spans="19:20" x14ac:dyDescent="0.3">
      <c r="S5126" s="50"/>
      <c r="T5126" s="49"/>
    </row>
    <row r="5127" spans="19:20" x14ac:dyDescent="0.3">
      <c r="S5127" s="50"/>
      <c r="T5127" s="49"/>
    </row>
    <row r="5128" spans="19:20" x14ac:dyDescent="0.3">
      <c r="S5128" s="50"/>
      <c r="T5128" s="49"/>
    </row>
    <row r="5129" spans="19:20" x14ac:dyDescent="0.3">
      <c r="S5129" s="50"/>
      <c r="T5129" s="49"/>
    </row>
    <row r="5130" spans="19:20" x14ac:dyDescent="0.3">
      <c r="S5130" s="50"/>
      <c r="T5130" s="49"/>
    </row>
    <row r="5131" spans="19:20" x14ac:dyDescent="0.3">
      <c r="S5131" s="50"/>
      <c r="T5131" s="49"/>
    </row>
    <row r="5132" spans="19:20" x14ac:dyDescent="0.3">
      <c r="S5132" s="50"/>
      <c r="T5132" s="49"/>
    </row>
    <row r="5133" spans="19:20" x14ac:dyDescent="0.3">
      <c r="S5133" s="50"/>
      <c r="T5133" s="49"/>
    </row>
    <row r="5134" spans="19:20" x14ac:dyDescent="0.3">
      <c r="S5134" s="50"/>
      <c r="T5134" s="49"/>
    </row>
    <row r="5135" spans="19:20" x14ac:dyDescent="0.3">
      <c r="S5135" s="50"/>
      <c r="T5135" s="49"/>
    </row>
    <row r="5136" spans="19:20" x14ac:dyDescent="0.3">
      <c r="S5136" s="50"/>
      <c r="T5136" s="49"/>
    </row>
    <row r="5137" spans="19:20" x14ac:dyDescent="0.3">
      <c r="S5137" s="50"/>
      <c r="T5137" s="49"/>
    </row>
    <row r="5138" spans="19:20" x14ac:dyDescent="0.3">
      <c r="S5138" s="50"/>
      <c r="T5138" s="49"/>
    </row>
    <row r="5139" spans="19:20" x14ac:dyDescent="0.3">
      <c r="S5139" s="50"/>
      <c r="T5139" s="49"/>
    </row>
    <row r="5140" spans="19:20" x14ac:dyDescent="0.3">
      <c r="S5140" s="50"/>
      <c r="T5140" s="49"/>
    </row>
    <row r="5141" spans="19:20" x14ac:dyDescent="0.3">
      <c r="S5141" s="50"/>
      <c r="T5141" s="49"/>
    </row>
    <row r="5142" spans="19:20" x14ac:dyDescent="0.3">
      <c r="S5142" s="50"/>
      <c r="T5142" s="49"/>
    </row>
    <row r="5143" spans="19:20" x14ac:dyDescent="0.3">
      <c r="S5143" s="50"/>
      <c r="T5143" s="49"/>
    </row>
    <row r="5144" spans="19:20" x14ac:dyDescent="0.3">
      <c r="S5144" s="50"/>
      <c r="T5144" s="49"/>
    </row>
    <row r="5145" spans="19:20" x14ac:dyDescent="0.3">
      <c r="S5145" s="50"/>
      <c r="T5145" s="49"/>
    </row>
    <row r="5146" spans="19:20" x14ac:dyDescent="0.3">
      <c r="S5146" s="50"/>
      <c r="T5146" s="49"/>
    </row>
    <row r="5147" spans="19:20" x14ac:dyDescent="0.3">
      <c r="S5147" s="50"/>
      <c r="T5147" s="49"/>
    </row>
    <row r="5148" spans="19:20" x14ac:dyDescent="0.3">
      <c r="S5148" s="50"/>
      <c r="T5148" s="49"/>
    </row>
    <row r="5149" spans="19:20" x14ac:dyDescent="0.3">
      <c r="S5149" s="50"/>
      <c r="T5149" s="49"/>
    </row>
    <row r="5150" spans="19:20" x14ac:dyDescent="0.3">
      <c r="S5150" s="50"/>
      <c r="T5150" s="49"/>
    </row>
    <row r="5151" spans="19:20" x14ac:dyDescent="0.3">
      <c r="S5151" s="50"/>
      <c r="T5151" s="49"/>
    </row>
    <row r="5152" spans="19:20" x14ac:dyDescent="0.3">
      <c r="S5152" s="50"/>
      <c r="T5152" s="49"/>
    </row>
    <row r="5153" spans="19:20" x14ac:dyDescent="0.3">
      <c r="S5153" s="50"/>
      <c r="T5153" s="49"/>
    </row>
    <row r="5154" spans="19:20" x14ac:dyDescent="0.3">
      <c r="S5154" s="50"/>
      <c r="T5154" s="49"/>
    </row>
    <row r="5155" spans="19:20" x14ac:dyDescent="0.3">
      <c r="S5155" s="50"/>
      <c r="T5155" s="49"/>
    </row>
    <row r="5156" spans="19:20" x14ac:dyDescent="0.3">
      <c r="S5156" s="50"/>
      <c r="T5156" s="49"/>
    </row>
    <row r="5157" spans="19:20" x14ac:dyDescent="0.3">
      <c r="S5157" s="50"/>
      <c r="T5157" s="49"/>
    </row>
    <row r="5158" spans="19:20" x14ac:dyDescent="0.3">
      <c r="S5158" s="50"/>
      <c r="T5158" s="49"/>
    </row>
    <row r="5159" spans="19:20" x14ac:dyDescent="0.3">
      <c r="S5159" s="50"/>
      <c r="T5159" s="49"/>
    </row>
    <row r="5160" spans="19:20" x14ac:dyDescent="0.3">
      <c r="S5160" s="50"/>
      <c r="T5160" s="49"/>
    </row>
    <row r="5161" spans="19:20" x14ac:dyDescent="0.3">
      <c r="S5161" s="50"/>
      <c r="T5161" s="49"/>
    </row>
    <row r="5162" spans="19:20" x14ac:dyDescent="0.3">
      <c r="S5162" s="50"/>
      <c r="T5162" s="49"/>
    </row>
    <row r="5163" spans="19:20" x14ac:dyDescent="0.3">
      <c r="S5163" s="50"/>
      <c r="T5163" s="49"/>
    </row>
    <row r="5164" spans="19:20" x14ac:dyDescent="0.3">
      <c r="S5164" s="50"/>
      <c r="T5164" s="49"/>
    </row>
    <row r="5165" spans="19:20" x14ac:dyDescent="0.3">
      <c r="S5165" s="50"/>
      <c r="T5165" s="49"/>
    </row>
    <row r="5166" spans="19:20" x14ac:dyDescent="0.3">
      <c r="S5166" s="50"/>
      <c r="T5166" s="49"/>
    </row>
    <row r="5167" spans="19:20" x14ac:dyDescent="0.3">
      <c r="S5167" s="50"/>
      <c r="T5167" s="49"/>
    </row>
    <row r="5168" spans="19:20" x14ac:dyDescent="0.3">
      <c r="S5168" s="50"/>
      <c r="T5168" s="49"/>
    </row>
    <row r="5169" spans="19:20" x14ac:dyDescent="0.3">
      <c r="S5169" s="50"/>
      <c r="T5169" s="49"/>
    </row>
    <row r="5170" spans="19:20" x14ac:dyDescent="0.3">
      <c r="S5170" s="50"/>
      <c r="T5170" s="49"/>
    </row>
    <row r="5171" spans="19:20" x14ac:dyDescent="0.3">
      <c r="S5171" s="50"/>
      <c r="T5171" s="49"/>
    </row>
    <row r="5172" spans="19:20" x14ac:dyDescent="0.3">
      <c r="S5172" s="50"/>
      <c r="T5172" s="49"/>
    </row>
    <row r="5173" spans="19:20" x14ac:dyDescent="0.3">
      <c r="S5173" s="50"/>
      <c r="T5173" s="49"/>
    </row>
    <row r="5174" spans="19:20" x14ac:dyDescent="0.3">
      <c r="S5174" s="50"/>
      <c r="T5174" s="49"/>
    </row>
    <row r="5175" spans="19:20" x14ac:dyDescent="0.3">
      <c r="S5175" s="50"/>
      <c r="T5175" s="49"/>
    </row>
    <row r="5176" spans="19:20" x14ac:dyDescent="0.3">
      <c r="S5176" s="50"/>
      <c r="T5176" s="49"/>
    </row>
    <row r="5177" spans="19:20" x14ac:dyDescent="0.3">
      <c r="S5177" s="50"/>
      <c r="T5177" s="49"/>
    </row>
    <row r="5178" spans="19:20" x14ac:dyDescent="0.3">
      <c r="S5178" s="50"/>
      <c r="T5178" s="49"/>
    </row>
    <row r="5179" spans="19:20" x14ac:dyDescent="0.3">
      <c r="S5179" s="50"/>
      <c r="T5179" s="49"/>
    </row>
    <row r="5180" spans="19:20" x14ac:dyDescent="0.3">
      <c r="S5180" s="50"/>
      <c r="T5180" s="49"/>
    </row>
    <row r="5181" spans="19:20" x14ac:dyDescent="0.3">
      <c r="S5181" s="50"/>
      <c r="T5181" s="49"/>
    </row>
    <row r="5182" spans="19:20" x14ac:dyDescent="0.3">
      <c r="S5182" s="50"/>
      <c r="T5182" s="49"/>
    </row>
    <row r="5183" spans="19:20" x14ac:dyDescent="0.3">
      <c r="S5183" s="50"/>
      <c r="T5183" s="49"/>
    </row>
    <row r="5184" spans="19:20" x14ac:dyDescent="0.3">
      <c r="S5184" s="50"/>
      <c r="T5184" s="49"/>
    </row>
    <row r="5185" spans="19:20" x14ac:dyDescent="0.3">
      <c r="S5185" s="50"/>
      <c r="T5185" s="49"/>
    </row>
    <row r="5186" spans="19:20" x14ac:dyDescent="0.3">
      <c r="S5186" s="50"/>
      <c r="T5186" s="49"/>
    </row>
    <row r="5187" spans="19:20" x14ac:dyDescent="0.3">
      <c r="S5187" s="50"/>
      <c r="T5187" s="49"/>
    </row>
    <row r="5188" spans="19:20" x14ac:dyDescent="0.3">
      <c r="S5188" s="50"/>
      <c r="T5188" s="49"/>
    </row>
    <row r="5189" spans="19:20" x14ac:dyDescent="0.3">
      <c r="S5189" s="50"/>
      <c r="T5189" s="49"/>
    </row>
    <row r="5190" spans="19:20" x14ac:dyDescent="0.3">
      <c r="S5190" s="50"/>
      <c r="T5190" s="49"/>
    </row>
    <row r="5191" spans="19:20" x14ac:dyDescent="0.3">
      <c r="S5191" s="50"/>
      <c r="T5191" s="49"/>
    </row>
    <row r="5192" spans="19:20" x14ac:dyDescent="0.3">
      <c r="S5192" s="50"/>
      <c r="T5192" s="49"/>
    </row>
    <row r="5193" spans="19:20" x14ac:dyDescent="0.3">
      <c r="S5193" s="50"/>
      <c r="T5193" s="49"/>
    </row>
    <row r="5194" spans="19:20" x14ac:dyDescent="0.3">
      <c r="S5194" s="50"/>
      <c r="T5194" s="49"/>
    </row>
    <row r="5195" spans="19:20" x14ac:dyDescent="0.3">
      <c r="S5195" s="50"/>
      <c r="T5195" s="49"/>
    </row>
    <row r="5196" spans="19:20" x14ac:dyDescent="0.3">
      <c r="S5196" s="50"/>
      <c r="T5196" s="49"/>
    </row>
    <row r="5197" spans="19:20" x14ac:dyDescent="0.3">
      <c r="S5197" s="50"/>
      <c r="T5197" s="49"/>
    </row>
    <row r="5198" spans="19:20" x14ac:dyDescent="0.3">
      <c r="S5198" s="50"/>
      <c r="T5198" s="49"/>
    </row>
    <row r="5199" spans="19:20" x14ac:dyDescent="0.3">
      <c r="S5199" s="50"/>
      <c r="T5199" s="49"/>
    </row>
    <row r="5200" spans="19:20" x14ac:dyDescent="0.3">
      <c r="S5200" s="50"/>
      <c r="T5200" s="49"/>
    </row>
    <row r="5201" spans="19:20" x14ac:dyDescent="0.3">
      <c r="S5201" s="50"/>
      <c r="T5201" s="49"/>
    </row>
    <row r="5202" spans="19:20" x14ac:dyDescent="0.3">
      <c r="S5202" s="50"/>
      <c r="T5202" s="49"/>
    </row>
    <row r="5203" spans="19:20" x14ac:dyDescent="0.3">
      <c r="S5203" s="50"/>
      <c r="T5203" s="49"/>
    </row>
    <row r="5204" spans="19:20" x14ac:dyDescent="0.3">
      <c r="S5204" s="50"/>
      <c r="T5204" s="49"/>
    </row>
    <row r="5205" spans="19:20" x14ac:dyDescent="0.3">
      <c r="S5205" s="50"/>
      <c r="T5205" s="49"/>
    </row>
    <row r="5206" spans="19:20" x14ac:dyDescent="0.3">
      <c r="S5206" s="50"/>
      <c r="T5206" s="49"/>
    </row>
    <row r="5207" spans="19:20" x14ac:dyDescent="0.3">
      <c r="S5207" s="50"/>
      <c r="T5207" s="49"/>
    </row>
    <row r="5208" spans="19:20" x14ac:dyDescent="0.3">
      <c r="S5208" s="50"/>
      <c r="T5208" s="49"/>
    </row>
    <row r="5209" spans="19:20" x14ac:dyDescent="0.3">
      <c r="S5209" s="50"/>
      <c r="T5209" s="49"/>
    </row>
    <row r="5210" spans="19:20" x14ac:dyDescent="0.3">
      <c r="S5210" s="50"/>
      <c r="T5210" s="49"/>
    </row>
    <row r="5211" spans="19:20" x14ac:dyDescent="0.3">
      <c r="S5211" s="50"/>
      <c r="T5211" s="49"/>
    </row>
    <row r="5212" spans="19:20" x14ac:dyDescent="0.3">
      <c r="S5212" s="50"/>
      <c r="T5212" s="49"/>
    </row>
    <row r="5213" spans="19:20" x14ac:dyDescent="0.3">
      <c r="S5213" s="50"/>
      <c r="T5213" s="49"/>
    </row>
    <row r="5214" spans="19:20" x14ac:dyDescent="0.3">
      <c r="S5214" s="50"/>
      <c r="T5214" s="49"/>
    </row>
    <row r="5215" spans="19:20" x14ac:dyDescent="0.3">
      <c r="S5215" s="50"/>
      <c r="T5215" s="49"/>
    </row>
    <row r="5216" spans="19:20" x14ac:dyDescent="0.3">
      <c r="S5216" s="50"/>
      <c r="T5216" s="49"/>
    </row>
    <row r="5217" spans="19:20" x14ac:dyDescent="0.3">
      <c r="S5217" s="50"/>
      <c r="T5217" s="49"/>
    </row>
    <row r="5218" spans="19:20" x14ac:dyDescent="0.3">
      <c r="S5218" s="50"/>
      <c r="T5218" s="49"/>
    </row>
    <row r="5219" spans="19:20" x14ac:dyDescent="0.3">
      <c r="S5219" s="50"/>
      <c r="T5219" s="49"/>
    </row>
    <row r="5220" spans="19:20" x14ac:dyDescent="0.3">
      <c r="S5220" s="50"/>
      <c r="T5220" s="49"/>
    </row>
    <row r="5221" spans="19:20" x14ac:dyDescent="0.3">
      <c r="S5221" s="50"/>
      <c r="T5221" s="49"/>
    </row>
    <row r="5222" spans="19:20" x14ac:dyDescent="0.3">
      <c r="S5222" s="50"/>
      <c r="T5222" s="49"/>
    </row>
    <row r="5223" spans="19:20" x14ac:dyDescent="0.3">
      <c r="S5223" s="50"/>
      <c r="T5223" s="49"/>
    </row>
    <row r="5224" spans="19:20" x14ac:dyDescent="0.3">
      <c r="S5224" s="50"/>
      <c r="T5224" s="49"/>
    </row>
    <row r="5225" spans="19:20" x14ac:dyDescent="0.3">
      <c r="S5225" s="50"/>
      <c r="T5225" s="49"/>
    </row>
    <row r="5226" spans="19:20" x14ac:dyDescent="0.3">
      <c r="S5226" s="50"/>
      <c r="T5226" s="49"/>
    </row>
    <row r="5227" spans="19:20" x14ac:dyDescent="0.3">
      <c r="S5227" s="50"/>
      <c r="T5227" s="49"/>
    </row>
    <row r="5228" spans="19:20" x14ac:dyDescent="0.3">
      <c r="S5228" s="50"/>
      <c r="T5228" s="49"/>
    </row>
    <row r="5229" spans="19:20" x14ac:dyDescent="0.3">
      <c r="S5229" s="50"/>
      <c r="T5229" s="49"/>
    </row>
    <row r="5230" spans="19:20" x14ac:dyDescent="0.3">
      <c r="S5230" s="50"/>
      <c r="T5230" s="49"/>
    </row>
    <row r="5231" spans="19:20" x14ac:dyDescent="0.3">
      <c r="S5231" s="50"/>
      <c r="T5231" s="49"/>
    </row>
    <row r="5232" spans="19:20" x14ac:dyDescent="0.3">
      <c r="S5232" s="50"/>
      <c r="T5232" s="49"/>
    </row>
    <row r="5233" spans="19:20" x14ac:dyDescent="0.3">
      <c r="S5233" s="50"/>
      <c r="T5233" s="49"/>
    </row>
    <row r="5234" spans="19:20" x14ac:dyDescent="0.3">
      <c r="S5234" s="50"/>
      <c r="T5234" s="49"/>
    </row>
    <row r="5235" spans="19:20" x14ac:dyDescent="0.3">
      <c r="S5235" s="50"/>
      <c r="T5235" s="49"/>
    </row>
    <row r="5236" spans="19:20" x14ac:dyDescent="0.3">
      <c r="S5236" s="50"/>
      <c r="T5236" s="49"/>
    </row>
    <row r="5237" spans="19:20" x14ac:dyDescent="0.3">
      <c r="S5237" s="50"/>
      <c r="T5237" s="49"/>
    </row>
    <row r="5238" spans="19:20" x14ac:dyDescent="0.3">
      <c r="S5238" s="50"/>
      <c r="T5238" s="49"/>
    </row>
    <row r="5239" spans="19:20" x14ac:dyDescent="0.3">
      <c r="S5239" s="50"/>
      <c r="T5239" s="49"/>
    </row>
    <row r="5240" spans="19:20" x14ac:dyDescent="0.3">
      <c r="S5240" s="50"/>
      <c r="T5240" s="49"/>
    </row>
    <row r="5241" spans="19:20" x14ac:dyDescent="0.3">
      <c r="S5241" s="50"/>
      <c r="T5241" s="49"/>
    </row>
    <row r="5242" spans="19:20" x14ac:dyDescent="0.3">
      <c r="S5242" s="50"/>
      <c r="T5242" s="49"/>
    </row>
    <row r="5243" spans="19:20" x14ac:dyDescent="0.3">
      <c r="S5243" s="50"/>
      <c r="T5243" s="49"/>
    </row>
    <row r="5244" spans="19:20" x14ac:dyDescent="0.3">
      <c r="S5244" s="50"/>
      <c r="T5244" s="49"/>
    </row>
    <row r="5245" spans="19:20" x14ac:dyDescent="0.3">
      <c r="S5245" s="50"/>
      <c r="T5245" s="49"/>
    </row>
    <row r="5246" spans="19:20" x14ac:dyDescent="0.3">
      <c r="S5246" s="50"/>
      <c r="T5246" s="49"/>
    </row>
    <row r="5247" spans="19:20" x14ac:dyDescent="0.3">
      <c r="S5247" s="50"/>
      <c r="T5247" s="49"/>
    </row>
    <row r="5248" spans="19:20" x14ac:dyDescent="0.3">
      <c r="S5248" s="50"/>
      <c r="T5248" s="49"/>
    </row>
    <row r="5249" spans="19:20" x14ac:dyDescent="0.3">
      <c r="S5249" s="50"/>
      <c r="T5249" s="49"/>
    </row>
    <row r="5250" spans="19:20" x14ac:dyDescent="0.3">
      <c r="S5250" s="50"/>
      <c r="T5250" s="49"/>
    </row>
    <row r="5251" spans="19:20" x14ac:dyDescent="0.3">
      <c r="S5251" s="50"/>
      <c r="T5251" s="49"/>
    </row>
    <row r="5252" spans="19:20" x14ac:dyDescent="0.3">
      <c r="S5252" s="50"/>
      <c r="T5252" s="49"/>
    </row>
    <row r="5253" spans="19:20" x14ac:dyDescent="0.3">
      <c r="S5253" s="50"/>
      <c r="T5253" s="49"/>
    </row>
    <row r="5254" spans="19:20" x14ac:dyDescent="0.3">
      <c r="S5254" s="50"/>
      <c r="T5254" s="49"/>
    </row>
    <row r="5255" spans="19:20" x14ac:dyDescent="0.3">
      <c r="S5255" s="50"/>
      <c r="T5255" s="49"/>
    </row>
    <row r="5256" spans="19:20" x14ac:dyDescent="0.3">
      <c r="S5256" s="50"/>
      <c r="T5256" s="49"/>
    </row>
    <row r="5257" spans="19:20" x14ac:dyDescent="0.3">
      <c r="S5257" s="50"/>
      <c r="T5257" s="49"/>
    </row>
    <row r="5258" spans="19:20" x14ac:dyDescent="0.3">
      <c r="S5258" s="50"/>
      <c r="T5258" s="49"/>
    </row>
    <row r="5259" spans="19:20" x14ac:dyDescent="0.3">
      <c r="S5259" s="50"/>
      <c r="T5259" s="49"/>
    </row>
    <row r="5260" spans="19:20" x14ac:dyDescent="0.3">
      <c r="S5260" s="50"/>
      <c r="T5260" s="49"/>
    </row>
    <row r="5261" spans="19:20" x14ac:dyDescent="0.3">
      <c r="S5261" s="50"/>
      <c r="T5261" s="49"/>
    </row>
    <row r="5262" spans="19:20" x14ac:dyDescent="0.3">
      <c r="S5262" s="50"/>
      <c r="T5262" s="49"/>
    </row>
    <row r="5263" spans="19:20" x14ac:dyDescent="0.3">
      <c r="S5263" s="50"/>
      <c r="T5263" s="49"/>
    </row>
    <row r="5264" spans="19:20" x14ac:dyDescent="0.3">
      <c r="S5264" s="50"/>
      <c r="T5264" s="49"/>
    </row>
    <row r="5265" spans="19:20" x14ac:dyDescent="0.3">
      <c r="S5265" s="50"/>
      <c r="T5265" s="49"/>
    </row>
    <row r="5266" spans="19:20" x14ac:dyDescent="0.3">
      <c r="S5266" s="50"/>
      <c r="T5266" s="49"/>
    </row>
    <row r="5267" spans="19:20" x14ac:dyDescent="0.3">
      <c r="S5267" s="50"/>
      <c r="T5267" s="49"/>
    </row>
    <row r="5268" spans="19:20" x14ac:dyDescent="0.3">
      <c r="S5268" s="50"/>
      <c r="T5268" s="49"/>
    </row>
    <row r="5269" spans="19:20" x14ac:dyDescent="0.3">
      <c r="S5269" s="50"/>
      <c r="T5269" s="49"/>
    </row>
    <row r="5270" spans="19:20" x14ac:dyDescent="0.3">
      <c r="S5270" s="50"/>
      <c r="T5270" s="49"/>
    </row>
    <row r="5271" spans="19:20" x14ac:dyDescent="0.3">
      <c r="S5271" s="50"/>
      <c r="T5271" s="49"/>
    </row>
    <row r="5272" spans="19:20" x14ac:dyDescent="0.3">
      <c r="S5272" s="50"/>
      <c r="T5272" s="49"/>
    </row>
    <row r="5273" spans="19:20" x14ac:dyDescent="0.3">
      <c r="S5273" s="50"/>
      <c r="T5273" s="49"/>
    </row>
    <row r="5274" spans="19:20" x14ac:dyDescent="0.3">
      <c r="S5274" s="50"/>
      <c r="T5274" s="49"/>
    </row>
    <row r="5275" spans="19:20" x14ac:dyDescent="0.3">
      <c r="S5275" s="50"/>
      <c r="T5275" s="49"/>
    </row>
    <row r="5276" spans="19:20" x14ac:dyDescent="0.3">
      <c r="S5276" s="50"/>
      <c r="T5276" s="49"/>
    </row>
    <row r="5277" spans="19:20" x14ac:dyDescent="0.3">
      <c r="S5277" s="50"/>
      <c r="T5277" s="49"/>
    </row>
    <row r="5278" spans="19:20" x14ac:dyDescent="0.3">
      <c r="S5278" s="50"/>
      <c r="T5278" s="49"/>
    </row>
    <row r="5279" spans="19:20" x14ac:dyDescent="0.3">
      <c r="S5279" s="50"/>
      <c r="T5279" s="49"/>
    </row>
    <row r="5280" spans="19:20" x14ac:dyDescent="0.3">
      <c r="S5280" s="50"/>
      <c r="T5280" s="49"/>
    </row>
    <row r="5281" spans="19:20" x14ac:dyDescent="0.3">
      <c r="S5281" s="50"/>
      <c r="T5281" s="49"/>
    </row>
    <row r="5282" spans="19:20" x14ac:dyDescent="0.3">
      <c r="S5282" s="50"/>
      <c r="T5282" s="49"/>
    </row>
    <row r="5283" spans="19:20" x14ac:dyDescent="0.3">
      <c r="S5283" s="50"/>
      <c r="T5283" s="49"/>
    </row>
    <row r="5284" spans="19:20" x14ac:dyDescent="0.3">
      <c r="S5284" s="50"/>
      <c r="T5284" s="49"/>
    </row>
    <row r="5285" spans="19:20" x14ac:dyDescent="0.3">
      <c r="S5285" s="50"/>
      <c r="T5285" s="49"/>
    </row>
    <row r="5286" spans="19:20" x14ac:dyDescent="0.3">
      <c r="S5286" s="50"/>
      <c r="T5286" s="49"/>
    </row>
    <row r="5287" spans="19:20" x14ac:dyDescent="0.3">
      <c r="S5287" s="50"/>
      <c r="T5287" s="49"/>
    </row>
    <row r="5288" spans="19:20" x14ac:dyDescent="0.3">
      <c r="S5288" s="50"/>
      <c r="T5288" s="49"/>
    </row>
    <row r="5289" spans="19:20" x14ac:dyDescent="0.3">
      <c r="S5289" s="50"/>
      <c r="T5289" s="49"/>
    </row>
    <row r="5290" spans="19:20" x14ac:dyDescent="0.3">
      <c r="S5290" s="50"/>
      <c r="T5290" s="49"/>
    </row>
    <row r="5291" spans="19:20" x14ac:dyDescent="0.3">
      <c r="S5291" s="50"/>
      <c r="T5291" s="49"/>
    </row>
    <row r="5292" spans="19:20" x14ac:dyDescent="0.3">
      <c r="S5292" s="50"/>
      <c r="T5292" s="49"/>
    </row>
    <row r="5293" spans="19:20" x14ac:dyDescent="0.3">
      <c r="S5293" s="50"/>
      <c r="T5293" s="49"/>
    </row>
    <row r="5294" spans="19:20" x14ac:dyDescent="0.3">
      <c r="S5294" s="50"/>
      <c r="T5294" s="49"/>
    </row>
    <row r="5295" spans="19:20" x14ac:dyDescent="0.3">
      <c r="S5295" s="50"/>
      <c r="T5295" s="49"/>
    </row>
    <row r="5296" spans="19:20" x14ac:dyDescent="0.3">
      <c r="S5296" s="50"/>
      <c r="T5296" s="49"/>
    </row>
    <row r="5297" spans="19:20" x14ac:dyDescent="0.3">
      <c r="S5297" s="50"/>
      <c r="T5297" s="49"/>
    </row>
    <row r="5298" spans="19:20" x14ac:dyDescent="0.3">
      <c r="S5298" s="50"/>
      <c r="T5298" s="49"/>
    </row>
    <row r="5299" spans="19:20" x14ac:dyDescent="0.3">
      <c r="S5299" s="50"/>
      <c r="T5299" s="49"/>
    </row>
    <row r="5300" spans="19:20" x14ac:dyDescent="0.3">
      <c r="S5300" s="50"/>
      <c r="T5300" s="49"/>
    </row>
    <row r="5301" spans="19:20" x14ac:dyDescent="0.3">
      <c r="S5301" s="50"/>
      <c r="T5301" s="49"/>
    </row>
    <row r="5302" spans="19:20" x14ac:dyDescent="0.3">
      <c r="S5302" s="50"/>
      <c r="T5302" s="49"/>
    </row>
    <row r="5303" spans="19:20" x14ac:dyDescent="0.3">
      <c r="S5303" s="50"/>
      <c r="T5303" s="49"/>
    </row>
    <row r="5304" spans="19:20" x14ac:dyDescent="0.3">
      <c r="S5304" s="50"/>
      <c r="T5304" s="49"/>
    </row>
    <row r="5305" spans="19:20" x14ac:dyDescent="0.3">
      <c r="S5305" s="50"/>
      <c r="T5305" s="49"/>
    </row>
    <row r="5306" spans="19:20" x14ac:dyDescent="0.3">
      <c r="S5306" s="50"/>
      <c r="T5306" s="49"/>
    </row>
    <row r="5307" spans="19:20" x14ac:dyDescent="0.3">
      <c r="S5307" s="50"/>
      <c r="T5307" s="49"/>
    </row>
    <row r="5308" spans="19:20" x14ac:dyDescent="0.3">
      <c r="S5308" s="50"/>
      <c r="T5308" s="49"/>
    </row>
    <row r="5309" spans="19:20" x14ac:dyDescent="0.3">
      <c r="S5309" s="50"/>
      <c r="T5309" s="49"/>
    </row>
    <row r="5310" spans="19:20" x14ac:dyDescent="0.3">
      <c r="S5310" s="50"/>
      <c r="T5310" s="49"/>
    </row>
    <row r="5311" spans="19:20" x14ac:dyDescent="0.3">
      <c r="S5311" s="50"/>
      <c r="T5311" s="49"/>
    </row>
    <row r="5312" spans="19:20" x14ac:dyDescent="0.3">
      <c r="S5312" s="50"/>
      <c r="T5312" s="49"/>
    </row>
    <row r="5313" spans="19:20" x14ac:dyDescent="0.3">
      <c r="S5313" s="50"/>
      <c r="T5313" s="49"/>
    </row>
    <row r="5314" spans="19:20" x14ac:dyDescent="0.3">
      <c r="S5314" s="50"/>
      <c r="T5314" s="49"/>
    </row>
    <row r="5315" spans="19:20" x14ac:dyDescent="0.3">
      <c r="S5315" s="50"/>
      <c r="T5315" s="49"/>
    </row>
    <row r="5316" spans="19:20" x14ac:dyDescent="0.3">
      <c r="S5316" s="50"/>
      <c r="T5316" s="49"/>
    </row>
    <row r="5317" spans="19:20" x14ac:dyDescent="0.3">
      <c r="S5317" s="50"/>
      <c r="T5317" s="49"/>
    </row>
    <row r="5318" spans="19:20" x14ac:dyDescent="0.3">
      <c r="S5318" s="50"/>
      <c r="T5318" s="49"/>
    </row>
    <row r="5319" spans="19:20" x14ac:dyDescent="0.3">
      <c r="S5319" s="50"/>
      <c r="T5319" s="49"/>
    </row>
    <row r="5320" spans="19:20" x14ac:dyDescent="0.3">
      <c r="S5320" s="50"/>
      <c r="T5320" s="49"/>
    </row>
    <row r="5321" spans="19:20" x14ac:dyDescent="0.3">
      <c r="S5321" s="50"/>
      <c r="T5321" s="49"/>
    </row>
    <row r="5322" spans="19:20" x14ac:dyDescent="0.3">
      <c r="S5322" s="50"/>
      <c r="T5322" s="49"/>
    </row>
    <row r="5323" spans="19:20" x14ac:dyDescent="0.3">
      <c r="S5323" s="50"/>
      <c r="T5323" s="49"/>
    </row>
    <row r="5324" spans="19:20" x14ac:dyDescent="0.3">
      <c r="S5324" s="50"/>
      <c r="T5324" s="49"/>
    </row>
    <row r="5325" spans="19:20" x14ac:dyDescent="0.3">
      <c r="S5325" s="50"/>
      <c r="T5325" s="49"/>
    </row>
    <row r="5326" spans="19:20" x14ac:dyDescent="0.3">
      <c r="S5326" s="50"/>
      <c r="T5326" s="49"/>
    </row>
    <row r="5327" spans="19:20" x14ac:dyDescent="0.3">
      <c r="S5327" s="50"/>
      <c r="T5327" s="49"/>
    </row>
    <row r="5328" spans="19:20" x14ac:dyDescent="0.3">
      <c r="S5328" s="50"/>
      <c r="T5328" s="49"/>
    </row>
    <row r="5329" spans="19:20" x14ac:dyDescent="0.3">
      <c r="S5329" s="50"/>
      <c r="T5329" s="49"/>
    </row>
    <row r="5330" spans="19:20" x14ac:dyDescent="0.3">
      <c r="S5330" s="50"/>
      <c r="T5330" s="49"/>
    </row>
    <row r="5331" spans="19:20" x14ac:dyDescent="0.3">
      <c r="S5331" s="50"/>
      <c r="T5331" s="49"/>
    </row>
    <row r="5332" spans="19:20" x14ac:dyDescent="0.3">
      <c r="S5332" s="50"/>
      <c r="T5332" s="49"/>
    </row>
    <row r="5333" spans="19:20" x14ac:dyDescent="0.3">
      <c r="S5333" s="50"/>
      <c r="T5333" s="49"/>
    </row>
    <row r="5334" spans="19:20" x14ac:dyDescent="0.3">
      <c r="S5334" s="50"/>
      <c r="T5334" s="49"/>
    </row>
    <row r="5335" spans="19:20" x14ac:dyDescent="0.3">
      <c r="S5335" s="50"/>
      <c r="T5335" s="49"/>
    </row>
    <row r="5336" spans="19:20" x14ac:dyDescent="0.3">
      <c r="S5336" s="50"/>
      <c r="T5336" s="49"/>
    </row>
    <row r="5337" spans="19:20" x14ac:dyDescent="0.3">
      <c r="S5337" s="50"/>
      <c r="T5337" s="49"/>
    </row>
    <row r="5338" spans="19:20" x14ac:dyDescent="0.3">
      <c r="S5338" s="50"/>
      <c r="T5338" s="49"/>
    </row>
    <row r="5339" spans="19:20" x14ac:dyDescent="0.3">
      <c r="S5339" s="50"/>
      <c r="T5339" s="49"/>
    </row>
    <row r="5340" spans="19:20" x14ac:dyDescent="0.3">
      <c r="S5340" s="50"/>
      <c r="T5340" s="49"/>
    </row>
    <row r="5341" spans="19:20" x14ac:dyDescent="0.3">
      <c r="S5341" s="50"/>
      <c r="T5341" s="49"/>
    </row>
    <row r="5342" spans="19:20" x14ac:dyDescent="0.3">
      <c r="S5342" s="50"/>
      <c r="T5342" s="49"/>
    </row>
    <row r="5343" spans="19:20" x14ac:dyDescent="0.3">
      <c r="S5343" s="50"/>
      <c r="T5343" s="49"/>
    </row>
    <row r="5344" spans="19:20" x14ac:dyDescent="0.3">
      <c r="S5344" s="50"/>
      <c r="T5344" s="49"/>
    </row>
    <row r="5345" spans="19:20" x14ac:dyDescent="0.3">
      <c r="S5345" s="50"/>
      <c r="T5345" s="49"/>
    </row>
    <row r="5346" spans="19:20" x14ac:dyDescent="0.3">
      <c r="S5346" s="50"/>
      <c r="T5346" s="49"/>
    </row>
    <row r="5347" spans="19:20" x14ac:dyDescent="0.3">
      <c r="S5347" s="50"/>
      <c r="T5347" s="49"/>
    </row>
    <row r="5348" spans="19:20" x14ac:dyDescent="0.3">
      <c r="S5348" s="50"/>
      <c r="T5348" s="49"/>
    </row>
    <row r="5349" spans="19:20" x14ac:dyDescent="0.3">
      <c r="S5349" s="50"/>
      <c r="T5349" s="49"/>
    </row>
    <row r="5350" spans="19:20" x14ac:dyDescent="0.3">
      <c r="S5350" s="50"/>
      <c r="T5350" s="49"/>
    </row>
    <row r="5351" spans="19:20" x14ac:dyDescent="0.3">
      <c r="S5351" s="50"/>
      <c r="T5351" s="49"/>
    </row>
    <row r="5352" spans="19:20" x14ac:dyDescent="0.3">
      <c r="S5352" s="50"/>
      <c r="T5352" s="49"/>
    </row>
    <row r="5353" spans="19:20" x14ac:dyDescent="0.3">
      <c r="S5353" s="50"/>
      <c r="T5353" s="49"/>
    </row>
    <row r="5354" spans="19:20" x14ac:dyDescent="0.3">
      <c r="S5354" s="50"/>
      <c r="T5354" s="49"/>
    </row>
    <row r="5355" spans="19:20" x14ac:dyDescent="0.3">
      <c r="S5355" s="50"/>
      <c r="T5355" s="49"/>
    </row>
    <row r="5356" spans="19:20" x14ac:dyDescent="0.3">
      <c r="S5356" s="50"/>
      <c r="T5356" s="49"/>
    </row>
    <row r="5357" spans="19:20" x14ac:dyDescent="0.3">
      <c r="S5357" s="50"/>
      <c r="T5357" s="49"/>
    </row>
    <row r="5358" spans="19:20" x14ac:dyDescent="0.3">
      <c r="S5358" s="50"/>
      <c r="T5358" s="49"/>
    </row>
    <row r="5359" spans="19:20" x14ac:dyDescent="0.3">
      <c r="S5359" s="50"/>
      <c r="T5359" s="49"/>
    </row>
    <row r="5360" spans="19:20" x14ac:dyDescent="0.3">
      <c r="S5360" s="50"/>
      <c r="T5360" s="49"/>
    </row>
    <row r="5361" spans="19:20" x14ac:dyDescent="0.3">
      <c r="S5361" s="50"/>
      <c r="T5361" s="49"/>
    </row>
    <row r="5362" spans="19:20" x14ac:dyDescent="0.3">
      <c r="S5362" s="50"/>
      <c r="T5362" s="49"/>
    </row>
    <row r="5363" spans="19:20" x14ac:dyDescent="0.3">
      <c r="S5363" s="50"/>
      <c r="T5363" s="49"/>
    </row>
    <row r="5364" spans="19:20" x14ac:dyDescent="0.3">
      <c r="S5364" s="50"/>
      <c r="T5364" s="49"/>
    </row>
    <row r="5365" spans="19:20" x14ac:dyDescent="0.3">
      <c r="S5365" s="50"/>
      <c r="T5365" s="49"/>
    </row>
    <row r="5366" spans="19:20" x14ac:dyDescent="0.3">
      <c r="S5366" s="50"/>
      <c r="T5366" s="49"/>
    </row>
    <row r="5367" spans="19:20" x14ac:dyDescent="0.3">
      <c r="S5367" s="50"/>
      <c r="T5367" s="49"/>
    </row>
    <row r="5368" spans="19:20" x14ac:dyDescent="0.3">
      <c r="S5368" s="50"/>
      <c r="T5368" s="49"/>
    </row>
    <row r="5369" spans="19:20" x14ac:dyDescent="0.3">
      <c r="S5369" s="50"/>
      <c r="T5369" s="49"/>
    </row>
    <row r="5370" spans="19:20" x14ac:dyDescent="0.3">
      <c r="S5370" s="50"/>
      <c r="T5370" s="49"/>
    </row>
    <row r="5371" spans="19:20" x14ac:dyDescent="0.3">
      <c r="S5371" s="50"/>
      <c r="T5371" s="49"/>
    </row>
    <row r="5372" spans="19:20" x14ac:dyDescent="0.3">
      <c r="S5372" s="50"/>
      <c r="T5372" s="49"/>
    </row>
    <row r="5373" spans="19:20" x14ac:dyDescent="0.3">
      <c r="S5373" s="50"/>
      <c r="T5373" s="49"/>
    </row>
    <row r="5374" spans="19:20" x14ac:dyDescent="0.3">
      <c r="S5374" s="50"/>
      <c r="T5374" s="49"/>
    </row>
    <row r="5375" spans="19:20" x14ac:dyDescent="0.3">
      <c r="S5375" s="50"/>
      <c r="T5375" s="49"/>
    </row>
    <row r="5376" spans="19:20" x14ac:dyDescent="0.3">
      <c r="S5376" s="50"/>
      <c r="T5376" s="49"/>
    </row>
    <row r="5377" spans="19:20" x14ac:dyDescent="0.3">
      <c r="S5377" s="50"/>
      <c r="T5377" s="49"/>
    </row>
    <row r="5378" spans="19:20" x14ac:dyDescent="0.3">
      <c r="S5378" s="50"/>
      <c r="T5378" s="49"/>
    </row>
    <row r="5379" spans="19:20" x14ac:dyDescent="0.3">
      <c r="S5379" s="50"/>
      <c r="T5379" s="49"/>
    </row>
    <row r="5380" spans="19:20" x14ac:dyDescent="0.3">
      <c r="S5380" s="50"/>
      <c r="T5380" s="49"/>
    </row>
    <row r="5381" spans="19:20" x14ac:dyDescent="0.3">
      <c r="S5381" s="50"/>
      <c r="T5381" s="49"/>
    </row>
    <row r="5382" spans="19:20" x14ac:dyDescent="0.3">
      <c r="S5382" s="50"/>
      <c r="T5382" s="49"/>
    </row>
    <row r="5383" spans="19:20" x14ac:dyDescent="0.3">
      <c r="S5383" s="50"/>
      <c r="T5383" s="49"/>
    </row>
    <row r="5384" spans="19:20" x14ac:dyDescent="0.3">
      <c r="S5384" s="50"/>
      <c r="T5384" s="49"/>
    </row>
    <row r="5385" spans="19:20" x14ac:dyDescent="0.3">
      <c r="S5385" s="50"/>
      <c r="T5385" s="49"/>
    </row>
    <row r="5386" spans="19:20" x14ac:dyDescent="0.3">
      <c r="S5386" s="50"/>
      <c r="T5386" s="49"/>
    </row>
    <row r="5387" spans="19:20" x14ac:dyDescent="0.3">
      <c r="S5387" s="50"/>
      <c r="T5387" s="49"/>
    </row>
    <row r="5388" spans="19:20" x14ac:dyDescent="0.3">
      <c r="S5388" s="50"/>
      <c r="T5388" s="49"/>
    </row>
    <row r="5389" spans="19:20" x14ac:dyDescent="0.3">
      <c r="S5389" s="50"/>
      <c r="T5389" s="49"/>
    </row>
    <row r="5390" spans="19:20" x14ac:dyDescent="0.3">
      <c r="S5390" s="50"/>
      <c r="T5390" s="49"/>
    </row>
    <row r="5391" spans="19:20" x14ac:dyDescent="0.3">
      <c r="S5391" s="50"/>
      <c r="T5391" s="49"/>
    </row>
    <row r="5392" spans="19:20" x14ac:dyDescent="0.3">
      <c r="S5392" s="50"/>
      <c r="T5392" s="49"/>
    </row>
    <row r="5393" spans="19:20" x14ac:dyDescent="0.3">
      <c r="S5393" s="50"/>
      <c r="T5393" s="49"/>
    </row>
    <row r="5394" spans="19:20" x14ac:dyDescent="0.3">
      <c r="S5394" s="50"/>
      <c r="T5394" s="49"/>
    </row>
    <row r="5395" spans="19:20" x14ac:dyDescent="0.3">
      <c r="S5395" s="50"/>
      <c r="T5395" s="49"/>
    </row>
    <row r="5396" spans="19:20" x14ac:dyDescent="0.3">
      <c r="S5396" s="50"/>
      <c r="T5396" s="49"/>
    </row>
    <row r="5397" spans="19:20" x14ac:dyDescent="0.3">
      <c r="S5397" s="50"/>
      <c r="T5397" s="49"/>
    </row>
    <row r="5398" spans="19:20" x14ac:dyDescent="0.3">
      <c r="S5398" s="50"/>
      <c r="T5398" s="49"/>
    </row>
    <row r="5399" spans="19:20" x14ac:dyDescent="0.3">
      <c r="S5399" s="50"/>
      <c r="T5399" s="49"/>
    </row>
    <row r="5400" spans="19:20" x14ac:dyDescent="0.3">
      <c r="S5400" s="50"/>
      <c r="T5400" s="49"/>
    </row>
    <row r="5401" spans="19:20" x14ac:dyDescent="0.3">
      <c r="S5401" s="50"/>
      <c r="T5401" s="49"/>
    </row>
    <row r="5402" spans="19:20" x14ac:dyDescent="0.3">
      <c r="S5402" s="50"/>
      <c r="T5402" s="49"/>
    </row>
    <row r="5403" spans="19:20" x14ac:dyDescent="0.3">
      <c r="S5403" s="50"/>
      <c r="T5403" s="49"/>
    </row>
    <row r="5404" spans="19:20" x14ac:dyDescent="0.3">
      <c r="S5404" s="50"/>
      <c r="T5404" s="49"/>
    </row>
    <row r="5405" spans="19:20" x14ac:dyDescent="0.3">
      <c r="S5405" s="50"/>
      <c r="T5405" s="49"/>
    </row>
    <row r="5406" spans="19:20" x14ac:dyDescent="0.3">
      <c r="S5406" s="50"/>
      <c r="T5406" s="49"/>
    </row>
    <row r="5407" spans="19:20" x14ac:dyDescent="0.3">
      <c r="S5407" s="50"/>
      <c r="T5407" s="49"/>
    </row>
    <row r="5408" spans="19:20" x14ac:dyDescent="0.3">
      <c r="S5408" s="50"/>
      <c r="T5408" s="49"/>
    </row>
    <row r="5409" spans="19:20" x14ac:dyDescent="0.3">
      <c r="S5409" s="50"/>
      <c r="T5409" s="49"/>
    </row>
    <row r="5410" spans="19:20" x14ac:dyDescent="0.3">
      <c r="S5410" s="50"/>
      <c r="T5410" s="49"/>
    </row>
    <row r="5411" spans="19:20" x14ac:dyDescent="0.3">
      <c r="S5411" s="50"/>
      <c r="T5411" s="49"/>
    </row>
    <row r="5412" spans="19:20" x14ac:dyDescent="0.3">
      <c r="S5412" s="50"/>
      <c r="T5412" s="49"/>
    </row>
    <row r="5413" spans="19:20" x14ac:dyDescent="0.3">
      <c r="S5413" s="50"/>
      <c r="T5413" s="49"/>
    </row>
    <row r="5414" spans="19:20" x14ac:dyDescent="0.3">
      <c r="S5414" s="50"/>
      <c r="T5414" s="49"/>
    </row>
    <row r="5415" spans="19:20" x14ac:dyDescent="0.3">
      <c r="S5415" s="50"/>
      <c r="T5415" s="49"/>
    </row>
    <row r="5416" spans="19:20" x14ac:dyDescent="0.3">
      <c r="S5416" s="50"/>
      <c r="T5416" s="49"/>
    </row>
    <row r="5417" spans="19:20" x14ac:dyDescent="0.3">
      <c r="S5417" s="50"/>
      <c r="T5417" s="49"/>
    </row>
    <row r="5418" spans="19:20" x14ac:dyDescent="0.3">
      <c r="S5418" s="50"/>
      <c r="T5418" s="49"/>
    </row>
    <row r="5419" spans="19:20" x14ac:dyDescent="0.3">
      <c r="S5419" s="50"/>
      <c r="T5419" s="49"/>
    </row>
    <row r="5420" spans="19:20" x14ac:dyDescent="0.3">
      <c r="S5420" s="50"/>
      <c r="T5420" s="49"/>
    </row>
    <row r="5421" spans="19:20" x14ac:dyDescent="0.3">
      <c r="S5421" s="50"/>
      <c r="T5421" s="49"/>
    </row>
    <row r="5422" spans="19:20" x14ac:dyDescent="0.3">
      <c r="S5422" s="50"/>
      <c r="T5422" s="49"/>
    </row>
    <row r="5423" spans="19:20" x14ac:dyDescent="0.3">
      <c r="S5423" s="50"/>
      <c r="T5423" s="49"/>
    </row>
    <row r="5424" spans="19:20" x14ac:dyDescent="0.3">
      <c r="S5424" s="50"/>
      <c r="T5424" s="49"/>
    </row>
    <row r="5425" spans="19:20" x14ac:dyDescent="0.3">
      <c r="S5425" s="50"/>
      <c r="T5425" s="49"/>
    </row>
    <row r="5426" spans="19:20" x14ac:dyDescent="0.3">
      <c r="S5426" s="50"/>
      <c r="T5426" s="49"/>
    </row>
    <row r="5427" spans="19:20" x14ac:dyDescent="0.3">
      <c r="S5427" s="50"/>
      <c r="T5427" s="49"/>
    </row>
    <row r="5428" spans="19:20" x14ac:dyDescent="0.3">
      <c r="S5428" s="50"/>
      <c r="T5428" s="49"/>
    </row>
    <row r="5429" spans="19:20" x14ac:dyDescent="0.3">
      <c r="S5429" s="50"/>
      <c r="T5429" s="49"/>
    </row>
    <row r="5430" spans="19:20" x14ac:dyDescent="0.3">
      <c r="S5430" s="50"/>
      <c r="T5430" s="49"/>
    </row>
    <row r="5431" spans="19:20" x14ac:dyDescent="0.3">
      <c r="S5431" s="50"/>
      <c r="T5431" s="49"/>
    </row>
    <row r="5432" spans="19:20" x14ac:dyDescent="0.3">
      <c r="S5432" s="50"/>
      <c r="T5432" s="49"/>
    </row>
    <row r="5433" spans="19:20" x14ac:dyDescent="0.3">
      <c r="S5433" s="50"/>
      <c r="T5433" s="49"/>
    </row>
    <row r="5434" spans="19:20" x14ac:dyDescent="0.3">
      <c r="S5434" s="50"/>
      <c r="T5434" s="49"/>
    </row>
    <row r="5435" spans="19:20" x14ac:dyDescent="0.3">
      <c r="S5435" s="50"/>
      <c r="T5435" s="49"/>
    </row>
    <row r="5436" spans="19:20" x14ac:dyDescent="0.3">
      <c r="S5436" s="50"/>
      <c r="T5436" s="49"/>
    </row>
    <row r="5437" spans="19:20" x14ac:dyDescent="0.3">
      <c r="S5437" s="50"/>
      <c r="T5437" s="49"/>
    </row>
    <row r="5438" spans="19:20" x14ac:dyDescent="0.3">
      <c r="S5438" s="50"/>
      <c r="T5438" s="49"/>
    </row>
    <row r="5439" spans="19:20" x14ac:dyDescent="0.3">
      <c r="S5439" s="50"/>
      <c r="T5439" s="49"/>
    </row>
    <row r="5440" spans="19:20" x14ac:dyDescent="0.3">
      <c r="S5440" s="50"/>
      <c r="T5440" s="49"/>
    </row>
    <row r="5441" spans="19:20" x14ac:dyDescent="0.3">
      <c r="S5441" s="50"/>
      <c r="T5441" s="49"/>
    </row>
    <row r="5442" spans="19:20" x14ac:dyDescent="0.3">
      <c r="S5442" s="50"/>
      <c r="T5442" s="49"/>
    </row>
    <row r="5443" spans="19:20" x14ac:dyDescent="0.3">
      <c r="S5443" s="50"/>
      <c r="T5443" s="49"/>
    </row>
    <row r="5444" spans="19:20" x14ac:dyDescent="0.3">
      <c r="S5444" s="50"/>
      <c r="T5444" s="49"/>
    </row>
    <row r="5445" spans="19:20" x14ac:dyDescent="0.3">
      <c r="S5445" s="50"/>
      <c r="T5445" s="49"/>
    </row>
    <row r="5446" spans="19:20" x14ac:dyDescent="0.3">
      <c r="S5446" s="50"/>
      <c r="T5446" s="49"/>
    </row>
    <row r="5447" spans="19:20" x14ac:dyDescent="0.3">
      <c r="S5447" s="50"/>
      <c r="T5447" s="49"/>
    </row>
    <row r="5448" spans="19:20" x14ac:dyDescent="0.3">
      <c r="S5448" s="50"/>
      <c r="T5448" s="49"/>
    </row>
    <row r="5449" spans="19:20" x14ac:dyDescent="0.3">
      <c r="S5449" s="50"/>
      <c r="T5449" s="49"/>
    </row>
    <row r="5450" spans="19:20" x14ac:dyDescent="0.3">
      <c r="S5450" s="50"/>
      <c r="T5450" s="49"/>
    </row>
    <row r="5451" spans="19:20" x14ac:dyDescent="0.3">
      <c r="S5451" s="50"/>
      <c r="T5451" s="49"/>
    </row>
    <row r="5452" spans="19:20" x14ac:dyDescent="0.3">
      <c r="S5452" s="50"/>
      <c r="T5452" s="49"/>
    </row>
    <row r="5453" spans="19:20" x14ac:dyDescent="0.3">
      <c r="S5453" s="50"/>
      <c r="T5453" s="49"/>
    </row>
    <row r="5454" spans="19:20" x14ac:dyDescent="0.3">
      <c r="S5454" s="50"/>
      <c r="T5454" s="49"/>
    </row>
    <row r="5455" spans="19:20" x14ac:dyDescent="0.3">
      <c r="S5455" s="50"/>
      <c r="T5455" s="49"/>
    </row>
    <row r="5456" spans="19:20" x14ac:dyDescent="0.3">
      <c r="S5456" s="50"/>
      <c r="T5456" s="49"/>
    </row>
    <row r="5457" spans="19:20" x14ac:dyDescent="0.3">
      <c r="S5457" s="50"/>
      <c r="T5457" s="49"/>
    </row>
    <row r="5458" spans="19:20" x14ac:dyDescent="0.3">
      <c r="S5458" s="50"/>
      <c r="T5458" s="49"/>
    </row>
    <row r="5459" spans="19:20" x14ac:dyDescent="0.3">
      <c r="S5459" s="50"/>
      <c r="T5459" s="49"/>
    </row>
    <row r="5460" spans="19:20" x14ac:dyDescent="0.3">
      <c r="S5460" s="50"/>
      <c r="T5460" s="49"/>
    </row>
    <row r="5461" spans="19:20" x14ac:dyDescent="0.3">
      <c r="S5461" s="50"/>
      <c r="T5461" s="49"/>
    </row>
    <row r="5462" spans="19:20" x14ac:dyDescent="0.3">
      <c r="S5462" s="50"/>
      <c r="T5462" s="49"/>
    </row>
    <row r="5463" spans="19:20" x14ac:dyDescent="0.3">
      <c r="S5463" s="50"/>
      <c r="T5463" s="49"/>
    </row>
    <row r="5464" spans="19:20" x14ac:dyDescent="0.3">
      <c r="S5464" s="50"/>
      <c r="T5464" s="49"/>
    </row>
    <row r="5465" spans="19:20" x14ac:dyDescent="0.3">
      <c r="S5465" s="50"/>
      <c r="T5465" s="49"/>
    </row>
    <row r="5466" spans="19:20" x14ac:dyDescent="0.3">
      <c r="S5466" s="50"/>
      <c r="T5466" s="49"/>
    </row>
    <row r="5467" spans="19:20" x14ac:dyDescent="0.3">
      <c r="S5467" s="50"/>
      <c r="T5467" s="49"/>
    </row>
    <row r="5468" spans="19:20" x14ac:dyDescent="0.3">
      <c r="S5468" s="50"/>
      <c r="T5468" s="49"/>
    </row>
    <row r="5469" spans="19:20" x14ac:dyDescent="0.3">
      <c r="S5469" s="50"/>
      <c r="T5469" s="49"/>
    </row>
    <row r="5470" spans="19:20" x14ac:dyDescent="0.3">
      <c r="S5470" s="50"/>
      <c r="T5470" s="49"/>
    </row>
    <row r="5471" spans="19:20" x14ac:dyDescent="0.3">
      <c r="S5471" s="50"/>
      <c r="T5471" s="49"/>
    </row>
    <row r="5472" spans="19:20" x14ac:dyDescent="0.3">
      <c r="S5472" s="50"/>
      <c r="T5472" s="49"/>
    </row>
    <row r="5473" spans="19:20" x14ac:dyDescent="0.3">
      <c r="S5473" s="50"/>
      <c r="T5473" s="49"/>
    </row>
    <row r="5474" spans="19:20" x14ac:dyDescent="0.3">
      <c r="S5474" s="50"/>
      <c r="T5474" s="49"/>
    </row>
    <row r="5475" spans="19:20" x14ac:dyDescent="0.3">
      <c r="S5475" s="50"/>
      <c r="T5475" s="49"/>
    </row>
    <row r="5476" spans="19:20" x14ac:dyDescent="0.3">
      <c r="S5476" s="50"/>
      <c r="T5476" s="49"/>
    </row>
    <row r="5477" spans="19:20" x14ac:dyDescent="0.3">
      <c r="S5477" s="50"/>
      <c r="T5477" s="49"/>
    </row>
    <row r="5478" spans="19:20" x14ac:dyDescent="0.3">
      <c r="S5478" s="50"/>
      <c r="T5478" s="49"/>
    </row>
    <row r="5479" spans="19:20" x14ac:dyDescent="0.3">
      <c r="S5479" s="50"/>
      <c r="T5479" s="49"/>
    </row>
    <row r="5480" spans="19:20" x14ac:dyDescent="0.3">
      <c r="S5480" s="50"/>
      <c r="T5480" s="49"/>
    </row>
    <row r="5481" spans="19:20" x14ac:dyDescent="0.3">
      <c r="S5481" s="50"/>
      <c r="T5481" s="49"/>
    </row>
    <row r="5482" spans="19:20" x14ac:dyDescent="0.3">
      <c r="S5482" s="50"/>
      <c r="T5482" s="49"/>
    </row>
    <row r="5483" spans="19:20" x14ac:dyDescent="0.3">
      <c r="S5483" s="50"/>
      <c r="T5483" s="49"/>
    </row>
    <row r="5484" spans="19:20" x14ac:dyDescent="0.3">
      <c r="S5484" s="50"/>
      <c r="T5484" s="49"/>
    </row>
    <row r="5485" spans="19:20" x14ac:dyDescent="0.3">
      <c r="S5485" s="50"/>
      <c r="T5485" s="49"/>
    </row>
    <row r="5486" spans="19:20" x14ac:dyDescent="0.3">
      <c r="S5486" s="50"/>
      <c r="T5486" s="49"/>
    </row>
    <row r="5487" spans="19:20" x14ac:dyDescent="0.3">
      <c r="S5487" s="50"/>
      <c r="T5487" s="49"/>
    </row>
    <row r="5488" spans="19:20" x14ac:dyDescent="0.3">
      <c r="S5488" s="50"/>
      <c r="T5488" s="49"/>
    </row>
    <row r="5489" spans="19:20" x14ac:dyDescent="0.3">
      <c r="S5489" s="50"/>
      <c r="T5489" s="49"/>
    </row>
    <row r="5490" spans="19:20" x14ac:dyDescent="0.3">
      <c r="S5490" s="50"/>
      <c r="T5490" s="49"/>
    </row>
    <row r="5491" spans="19:20" x14ac:dyDescent="0.3">
      <c r="S5491" s="50"/>
      <c r="T5491" s="49"/>
    </row>
    <row r="5492" spans="19:20" x14ac:dyDescent="0.3">
      <c r="S5492" s="50"/>
      <c r="T5492" s="49"/>
    </row>
    <row r="5493" spans="19:20" x14ac:dyDescent="0.3">
      <c r="S5493" s="50"/>
      <c r="T5493" s="49"/>
    </row>
    <row r="5494" spans="19:20" x14ac:dyDescent="0.3">
      <c r="S5494" s="50"/>
      <c r="T5494" s="49"/>
    </row>
    <row r="5495" spans="19:20" x14ac:dyDescent="0.3">
      <c r="S5495" s="50"/>
      <c r="T5495" s="49"/>
    </row>
    <row r="5496" spans="19:20" x14ac:dyDescent="0.3">
      <c r="S5496" s="50"/>
      <c r="T5496" s="49"/>
    </row>
    <row r="5497" spans="19:20" x14ac:dyDescent="0.3">
      <c r="S5497" s="50"/>
      <c r="T5497" s="49"/>
    </row>
    <row r="5498" spans="19:20" x14ac:dyDescent="0.3">
      <c r="S5498" s="50"/>
      <c r="T5498" s="49"/>
    </row>
    <row r="5499" spans="19:20" x14ac:dyDescent="0.3">
      <c r="S5499" s="50"/>
      <c r="T5499" s="49"/>
    </row>
    <row r="5500" spans="19:20" x14ac:dyDescent="0.3">
      <c r="S5500" s="50"/>
      <c r="T5500" s="49"/>
    </row>
    <row r="5501" spans="19:20" x14ac:dyDescent="0.3">
      <c r="S5501" s="50"/>
      <c r="T5501" s="49"/>
    </row>
    <row r="5502" spans="19:20" x14ac:dyDescent="0.3">
      <c r="S5502" s="50"/>
      <c r="T5502" s="49"/>
    </row>
    <row r="5503" spans="19:20" x14ac:dyDescent="0.3">
      <c r="S5503" s="50"/>
      <c r="T5503" s="49"/>
    </row>
    <row r="5504" spans="19:20" x14ac:dyDescent="0.3">
      <c r="S5504" s="50"/>
      <c r="T5504" s="49"/>
    </row>
    <row r="5505" spans="19:20" x14ac:dyDescent="0.3">
      <c r="S5505" s="50"/>
      <c r="T5505" s="49"/>
    </row>
    <row r="5506" spans="19:20" x14ac:dyDescent="0.3">
      <c r="S5506" s="50"/>
      <c r="T5506" s="49"/>
    </row>
    <row r="5507" spans="19:20" x14ac:dyDescent="0.3">
      <c r="S5507" s="50"/>
      <c r="T5507" s="49"/>
    </row>
    <row r="5508" spans="19:20" x14ac:dyDescent="0.3">
      <c r="S5508" s="50"/>
      <c r="T5508" s="49"/>
    </row>
    <row r="5509" spans="19:20" x14ac:dyDescent="0.3">
      <c r="S5509" s="50"/>
      <c r="T5509" s="49"/>
    </row>
    <row r="5510" spans="19:20" x14ac:dyDescent="0.3">
      <c r="S5510" s="50"/>
      <c r="T5510" s="49"/>
    </row>
    <row r="5511" spans="19:20" x14ac:dyDescent="0.3">
      <c r="S5511" s="50"/>
      <c r="T5511" s="49"/>
    </row>
    <row r="5512" spans="19:20" x14ac:dyDescent="0.3">
      <c r="S5512" s="50"/>
      <c r="T5512" s="49"/>
    </row>
    <row r="5513" spans="19:20" x14ac:dyDescent="0.3">
      <c r="S5513" s="50"/>
      <c r="T5513" s="49"/>
    </row>
    <row r="5514" spans="19:20" x14ac:dyDescent="0.3">
      <c r="S5514" s="50"/>
      <c r="T5514" s="49"/>
    </row>
    <row r="5515" spans="19:20" x14ac:dyDescent="0.3">
      <c r="S5515" s="50"/>
      <c r="T5515" s="49"/>
    </row>
    <row r="5516" spans="19:20" x14ac:dyDescent="0.3">
      <c r="S5516" s="50"/>
      <c r="T5516" s="49"/>
    </row>
    <row r="5517" spans="19:20" x14ac:dyDescent="0.3">
      <c r="S5517" s="50"/>
      <c r="T5517" s="49"/>
    </row>
    <row r="5518" spans="19:20" x14ac:dyDescent="0.3">
      <c r="S5518" s="50"/>
      <c r="T5518" s="49"/>
    </row>
    <row r="5519" spans="19:20" x14ac:dyDescent="0.3">
      <c r="S5519" s="50"/>
      <c r="T5519" s="49"/>
    </row>
    <row r="5520" spans="19:20" x14ac:dyDescent="0.3">
      <c r="S5520" s="50"/>
      <c r="T5520" s="49"/>
    </row>
    <row r="5521" spans="19:20" x14ac:dyDescent="0.3">
      <c r="S5521" s="50"/>
      <c r="T5521" s="49"/>
    </row>
    <row r="5522" spans="19:20" x14ac:dyDescent="0.3">
      <c r="S5522" s="50"/>
      <c r="T5522" s="49"/>
    </row>
    <row r="5523" spans="19:20" x14ac:dyDescent="0.3">
      <c r="S5523" s="50"/>
      <c r="T5523" s="49"/>
    </row>
    <row r="5524" spans="19:20" x14ac:dyDescent="0.3">
      <c r="S5524" s="50"/>
      <c r="T5524" s="49"/>
    </row>
    <row r="5525" spans="19:20" x14ac:dyDescent="0.3">
      <c r="S5525" s="50"/>
      <c r="T5525" s="49"/>
    </row>
    <row r="5526" spans="19:20" x14ac:dyDescent="0.3">
      <c r="S5526" s="50"/>
      <c r="T5526" s="49"/>
    </row>
    <row r="5527" spans="19:20" x14ac:dyDescent="0.3">
      <c r="S5527" s="50"/>
      <c r="T5527" s="49"/>
    </row>
    <row r="5528" spans="19:20" x14ac:dyDescent="0.3">
      <c r="S5528" s="50"/>
      <c r="T5528" s="49"/>
    </row>
    <row r="5529" spans="19:20" x14ac:dyDescent="0.3">
      <c r="S5529" s="50"/>
      <c r="T5529" s="49"/>
    </row>
    <row r="5530" spans="19:20" x14ac:dyDescent="0.3">
      <c r="S5530" s="50"/>
      <c r="T5530" s="49"/>
    </row>
    <row r="5531" spans="19:20" x14ac:dyDescent="0.3">
      <c r="S5531" s="50"/>
      <c r="T5531" s="49"/>
    </row>
    <row r="5532" spans="19:20" x14ac:dyDescent="0.3">
      <c r="S5532" s="50"/>
      <c r="T5532" s="49"/>
    </row>
    <row r="5533" spans="19:20" x14ac:dyDescent="0.3">
      <c r="S5533" s="50"/>
      <c r="T5533" s="49"/>
    </row>
    <row r="5534" spans="19:20" x14ac:dyDescent="0.3">
      <c r="S5534" s="50"/>
      <c r="T5534" s="49"/>
    </row>
    <row r="5535" spans="19:20" x14ac:dyDescent="0.3">
      <c r="S5535" s="50"/>
      <c r="T5535" s="49"/>
    </row>
    <row r="5536" spans="19:20" x14ac:dyDescent="0.3">
      <c r="S5536" s="50"/>
      <c r="T5536" s="49"/>
    </row>
    <row r="5537" spans="19:20" x14ac:dyDescent="0.3">
      <c r="S5537" s="50"/>
      <c r="T5537" s="49"/>
    </row>
    <row r="5538" spans="19:20" x14ac:dyDescent="0.3">
      <c r="S5538" s="50"/>
      <c r="T5538" s="49"/>
    </row>
    <row r="5539" spans="19:20" x14ac:dyDescent="0.3">
      <c r="S5539" s="50"/>
      <c r="T5539" s="49"/>
    </row>
    <row r="5540" spans="19:20" x14ac:dyDescent="0.3">
      <c r="S5540" s="50"/>
      <c r="T5540" s="49"/>
    </row>
    <row r="5541" spans="19:20" x14ac:dyDescent="0.3">
      <c r="S5541" s="50"/>
      <c r="T5541" s="49"/>
    </row>
    <row r="5542" spans="19:20" x14ac:dyDescent="0.3">
      <c r="S5542" s="50"/>
      <c r="T5542" s="49"/>
    </row>
    <row r="5543" spans="19:20" x14ac:dyDescent="0.3">
      <c r="S5543" s="50"/>
      <c r="T5543" s="49"/>
    </row>
    <row r="5544" spans="19:20" x14ac:dyDescent="0.3">
      <c r="S5544" s="50"/>
      <c r="T5544" s="49"/>
    </row>
    <row r="5545" spans="19:20" x14ac:dyDescent="0.3">
      <c r="S5545" s="50"/>
      <c r="T5545" s="49"/>
    </row>
    <row r="5546" spans="19:20" x14ac:dyDescent="0.3">
      <c r="S5546" s="50"/>
      <c r="T5546" s="49"/>
    </row>
    <row r="5547" spans="19:20" x14ac:dyDescent="0.3">
      <c r="S5547" s="50"/>
      <c r="T5547" s="49"/>
    </row>
    <row r="5548" spans="19:20" x14ac:dyDescent="0.3">
      <c r="S5548" s="50"/>
      <c r="T5548" s="49"/>
    </row>
    <row r="5549" spans="19:20" x14ac:dyDescent="0.3">
      <c r="S5549" s="50"/>
      <c r="T5549" s="49"/>
    </row>
    <row r="5550" spans="19:20" x14ac:dyDescent="0.3">
      <c r="S5550" s="50"/>
      <c r="T5550" s="49"/>
    </row>
    <row r="5551" spans="19:20" x14ac:dyDescent="0.3">
      <c r="S5551" s="50"/>
      <c r="T5551" s="49"/>
    </row>
    <row r="5552" spans="19:20" x14ac:dyDescent="0.3">
      <c r="S5552" s="50"/>
      <c r="T5552" s="49"/>
    </row>
    <row r="5553" spans="19:20" x14ac:dyDescent="0.3">
      <c r="S5553" s="50"/>
      <c r="T5553" s="49"/>
    </row>
    <row r="5554" spans="19:20" x14ac:dyDescent="0.3">
      <c r="S5554" s="50"/>
      <c r="T5554" s="49"/>
    </row>
    <row r="5555" spans="19:20" x14ac:dyDescent="0.3">
      <c r="S5555" s="50"/>
      <c r="T5555" s="49"/>
    </row>
    <row r="5556" spans="19:20" x14ac:dyDescent="0.3">
      <c r="S5556" s="50"/>
      <c r="T5556" s="49"/>
    </row>
    <row r="5557" spans="19:20" x14ac:dyDescent="0.3">
      <c r="S5557" s="50"/>
      <c r="T5557" s="49"/>
    </row>
    <row r="5558" spans="19:20" x14ac:dyDescent="0.3">
      <c r="S5558" s="50"/>
      <c r="T5558" s="49"/>
    </row>
    <row r="5559" spans="19:20" x14ac:dyDescent="0.3">
      <c r="S5559" s="50"/>
      <c r="T5559" s="49"/>
    </row>
    <row r="5560" spans="19:20" x14ac:dyDescent="0.3">
      <c r="S5560" s="50"/>
      <c r="T5560" s="49"/>
    </row>
    <row r="5561" spans="19:20" x14ac:dyDescent="0.3">
      <c r="S5561" s="50"/>
      <c r="T5561" s="49"/>
    </row>
    <row r="5562" spans="19:20" x14ac:dyDescent="0.3">
      <c r="S5562" s="50"/>
      <c r="T5562" s="49"/>
    </row>
    <row r="5563" spans="19:20" x14ac:dyDescent="0.3">
      <c r="S5563" s="50"/>
      <c r="T5563" s="49"/>
    </row>
    <row r="5564" spans="19:20" x14ac:dyDescent="0.3">
      <c r="S5564" s="50"/>
      <c r="T5564" s="49"/>
    </row>
    <row r="5565" spans="19:20" x14ac:dyDescent="0.3">
      <c r="S5565" s="50"/>
      <c r="T5565" s="49"/>
    </row>
    <row r="5566" spans="19:20" x14ac:dyDescent="0.3">
      <c r="S5566" s="50"/>
      <c r="T5566" s="49"/>
    </row>
    <row r="5567" spans="19:20" x14ac:dyDescent="0.3">
      <c r="S5567" s="50"/>
      <c r="T5567" s="49"/>
    </row>
    <row r="5568" spans="19:20" x14ac:dyDescent="0.3">
      <c r="S5568" s="50"/>
      <c r="T5568" s="49"/>
    </row>
    <row r="5569" spans="19:20" x14ac:dyDescent="0.3">
      <c r="S5569" s="50"/>
      <c r="T5569" s="49"/>
    </row>
    <row r="5570" spans="19:20" x14ac:dyDescent="0.3">
      <c r="S5570" s="50"/>
      <c r="T5570" s="49"/>
    </row>
    <row r="5571" spans="19:20" x14ac:dyDescent="0.3">
      <c r="S5571" s="50"/>
      <c r="T5571" s="49"/>
    </row>
    <row r="5572" spans="19:20" x14ac:dyDescent="0.3">
      <c r="S5572" s="50"/>
      <c r="T5572" s="49"/>
    </row>
    <row r="5573" spans="19:20" x14ac:dyDescent="0.3">
      <c r="S5573" s="50"/>
      <c r="T5573" s="49"/>
    </row>
    <row r="5574" spans="19:20" x14ac:dyDescent="0.3">
      <c r="S5574" s="50"/>
      <c r="T5574" s="49"/>
    </row>
    <row r="5575" spans="19:20" x14ac:dyDescent="0.3">
      <c r="S5575" s="50"/>
      <c r="T5575" s="49"/>
    </row>
    <row r="5576" spans="19:20" x14ac:dyDescent="0.3">
      <c r="S5576" s="50"/>
      <c r="T5576" s="49"/>
    </row>
    <row r="5577" spans="19:20" x14ac:dyDescent="0.3">
      <c r="S5577" s="50"/>
      <c r="T5577" s="49"/>
    </row>
    <row r="5578" spans="19:20" x14ac:dyDescent="0.3">
      <c r="S5578" s="50"/>
      <c r="T5578" s="49"/>
    </row>
    <row r="5579" spans="19:20" x14ac:dyDescent="0.3">
      <c r="S5579" s="50"/>
      <c r="T5579" s="49"/>
    </row>
    <row r="5580" spans="19:20" x14ac:dyDescent="0.3">
      <c r="S5580" s="50"/>
      <c r="T5580" s="49"/>
    </row>
    <row r="5581" spans="19:20" x14ac:dyDescent="0.3">
      <c r="S5581" s="50"/>
      <c r="T5581" s="49"/>
    </row>
    <row r="5582" spans="19:20" x14ac:dyDescent="0.3">
      <c r="S5582" s="50"/>
      <c r="T5582" s="49"/>
    </row>
    <row r="5583" spans="19:20" x14ac:dyDescent="0.3">
      <c r="S5583" s="50"/>
      <c r="T5583" s="49"/>
    </row>
    <row r="5584" spans="19:20" x14ac:dyDescent="0.3">
      <c r="S5584" s="50"/>
      <c r="T5584" s="49"/>
    </row>
    <row r="5585" spans="19:20" x14ac:dyDescent="0.3">
      <c r="S5585" s="50"/>
      <c r="T5585" s="49"/>
    </row>
    <row r="5586" spans="19:20" x14ac:dyDescent="0.3">
      <c r="S5586" s="50"/>
      <c r="T5586" s="49"/>
    </row>
    <row r="5587" spans="19:20" x14ac:dyDescent="0.3">
      <c r="S5587" s="50"/>
      <c r="T5587" s="49"/>
    </row>
    <row r="5588" spans="19:20" x14ac:dyDescent="0.3">
      <c r="S5588" s="50"/>
      <c r="T5588" s="49"/>
    </row>
    <row r="5589" spans="19:20" x14ac:dyDescent="0.3">
      <c r="S5589" s="50"/>
      <c r="T5589" s="49"/>
    </row>
    <row r="5590" spans="19:20" x14ac:dyDescent="0.3">
      <c r="S5590" s="50"/>
      <c r="T5590" s="49"/>
    </row>
    <row r="5591" spans="19:20" x14ac:dyDescent="0.3">
      <c r="S5591" s="50"/>
      <c r="T5591" s="49"/>
    </row>
    <row r="5592" spans="19:20" x14ac:dyDescent="0.3">
      <c r="S5592" s="50"/>
      <c r="T5592" s="49"/>
    </row>
    <row r="5593" spans="19:20" x14ac:dyDescent="0.3">
      <c r="S5593" s="50"/>
      <c r="T5593" s="49"/>
    </row>
    <row r="5594" spans="19:20" x14ac:dyDescent="0.3">
      <c r="S5594" s="50"/>
      <c r="T5594" s="49"/>
    </row>
    <row r="5595" spans="19:20" x14ac:dyDescent="0.3">
      <c r="S5595" s="50"/>
      <c r="T5595" s="49"/>
    </row>
    <row r="5596" spans="19:20" x14ac:dyDescent="0.3">
      <c r="S5596" s="50"/>
      <c r="T5596" s="49"/>
    </row>
    <row r="5597" spans="19:20" x14ac:dyDescent="0.3">
      <c r="S5597" s="50"/>
      <c r="T5597" s="49"/>
    </row>
    <row r="5598" spans="19:20" x14ac:dyDescent="0.3">
      <c r="S5598" s="50"/>
      <c r="T5598" s="49"/>
    </row>
    <row r="5599" spans="19:20" x14ac:dyDescent="0.3">
      <c r="S5599" s="50"/>
      <c r="T5599" s="49"/>
    </row>
    <row r="5600" spans="19:20" x14ac:dyDescent="0.3">
      <c r="S5600" s="50"/>
      <c r="T5600" s="49"/>
    </row>
    <row r="5601" spans="19:20" x14ac:dyDescent="0.3">
      <c r="S5601" s="50"/>
      <c r="T5601" s="49"/>
    </row>
    <row r="5602" spans="19:20" x14ac:dyDescent="0.3">
      <c r="S5602" s="50"/>
      <c r="T5602" s="49"/>
    </row>
    <row r="5603" spans="19:20" x14ac:dyDescent="0.3">
      <c r="S5603" s="50"/>
      <c r="T5603" s="49"/>
    </row>
    <row r="5604" spans="19:20" x14ac:dyDescent="0.3">
      <c r="S5604" s="50"/>
      <c r="T5604" s="49"/>
    </row>
    <row r="5605" spans="19:20" x14ac:dyDescent="0.3">
      <c r="S5605" s="50"/>
      <c r="T5605" s="49"/>
    </row>
    <row r="5606" spans="19:20" x14ac:dyDescent="0.3">
      <c r="S5606" s="50"/>
      <c r="T5606" s="49"/>
    </row>
    <row r="5607" spans="19:20" x14ac:dyDescent="0.3">
      <c r="S5607" s="50"/>
      <c r="T5607" s="49"/>
    </row>
    <row r="5608" spans="19:20" x14ac:dyDescent="0.3">
      <c r="S5608" s="50"/>
      <c r="T5608" s="49"/>
    </row>
    <row r="5609" spans="19:20" x14ac:dyDescent="0.3">
      <c r="S5609" s="50"/>
      <c r="T5609" s="49"/>
    </row>
    <row r="5610" spans="19:20" x14ac:dyDescent="0.3">
      <c r="S5610" s="50"/>
      <c r="T5610" s="49"/>
    </row>
    <row r="5611" spans="19:20" x14ac:dyDescent="0.3">
      <c r="S5611" s="50"/>
      <c r="T5611" s="49"/>
    </row>
    <row r="5612" spans="19:20" x14ac:dyDescent="0.3">
      <c r="S5612" s="50"/>
      <c r="T5612" s="49"/>
    </row>
    <row r="5613" spans="19:20" x14ac:dyDescent="0.3">
      <c r="S5613" s="50"/>
      <c r="T5613" s="49"/>
    </row>
    <row r="5614" spans="19:20" x14ac:dyDescent="0.3">
      <c r="S5614" s="50"/>
      <c r="T5614" s="49"/>
    </row>
    <row r="5615" spans="19:20" x14ac:dyDescent="0.3">
      <c r="S5615" s="50"/>
      <c r="T5615" s="49"/>
    </row>
    <row r="5616" spans="19:20" x14ac:dyDescent="0.3">
      <c r="S5616" s="50"/>
      <c r="T5616" s="49"/>
    </row>
    <row r="5617" spans="19:20" x14ac:dyDescent="0.3">
      <c r="S5617" s="50"/>
      <c r="T5617" s="49"/>
    </row>
    <row r="5618" spans="19:20" x14ac:dyDescent="0.3">
      <c r="S5618" s="50"/>
      <c r="T5618" s="49"/>
    </row>
    <row r="5619" spans="19:20" x14ac:dyDescent="0.3">
      <c r="S5619" s="50"/>
      <c r="T5619" s="49"/>
    </row>
    <row r="5620" spans="19:20" x14ac:dyDescent="0.3">
      <c r="S5620" s="50"/>
      <c r="T5620" s="49"/>
    </row>
    <row r="5621" spans="19:20" x14ac:dyDescent="0.3">
      <c r="S5621" s="50"/>
      <c r="T5621" s="49"/>
    </row>
    <row r="5622" spans="19:20" x14ac:dyDescent="0.3">
      <c r="S5622" s="50"/>
      <c r="T5622" s="49"/>
    </row>
    <row r="5623" spans="19:20" x14ac:dyDescent="0.3">
      <c r="S5623" s="50"/>
      <c r="T5623" s="49"/>
    </row>
    <row r="5624" spans="19:20" x14ac:dyDescent="0.3">
      <c r="S5624" s="50"/>
      <c r="T5624" s="49"/>
    </row>
    <row r="5625" spans="19:20" x14ac:dyDescent="0.3">
      <c r="S5625" s="50"/>
      <c r="T5625" s="49"/>
    </row>
    <row r="5626" spans="19:20" x14ac:dyDescent="0.3">
      <c r="S5626" s="50"/>
      <c r="T5626" s="49"/>
    </row>
    <row r="5627" spans="19:20" x14ac:dyDescent="0.3">
      <c r="S5627" s="50"/>
      <c r="T5627" s="49"/>
    </row>
    <row r="5628" spans="19:20" x14ac:dyDescent="0.3">
      <c r="S5628" s="50"/>
      <c r="T5628" s="49"/>
    </row>
    <row r="5629" spans="19:20" x14ac:dyDescent="0.3">
      <c r="S5629" s="50"/>
      <c r="T5629" s="49"/>
    </row>
    <row r="5630" spans="19:20" x14ac:dyDescent="0.3">
      <c r="S5630" s="50"/>
      <c r="T5630" s="49"/>
    </row>
    <row r="5631" spans="19:20" x14ac:dyDescent="0.3">
      <c r="S5631" s="50"/>
      <c r="T5631" s="49"/>
    </row>
    <row r="5632" spans="19:20" x14ac:dyDescent="0.3">
      <c r="S5632" s="50"/>
      <c r="T5632" s="49"/>
    </row>
    <row r="5633" spans="19:20" x14ac:dyDescent="0.3">
      <c r="S5633" s="50"/>
      <c r="T5633" s="49"/>
    </row>
    <row r="5634" spans="19:20" x14ac:dyDescent="0.3">
      <c r="S5634" s="50"/>
      <c r="T5634" s="49"/>
    </row>
    <row r="5635" spans="19:20" x14ac:dyDescent="0.3">
      <c r="S5635" s="50"/>
      <c r="T5635" s="49"/>
    </row>
    <row r="5636" spans="19:20" x14ac:dyDescent="0.3">
      <c r="S5636" s="50"/>
      <c r="T5636" s="49"/>
    </row>
    <row r="5637" spans="19:20" x14ac:dyDescent="0.3">
      <c r="S5637" s="50"/>
      <c r="T5637" s="49"/>
    </row>
    <row r="5638" spans="19:20" x14ac:dyDescent="0.3">
      <c r="S5638" s="50"/>
      <c r="T5638" s="49"/>
    </row>
    <row r="5639" spans="19:20" x14ac:dyDescent="0.3">
      <c r="S5639" s="50"/>
      <c r="T5639" s="49"/>
    </row>
    <row r="5640" spans="19:20" x14ac:dyDescent="0.3">
      <c r="S5640" s="50"/>
      <c r="T5640" s="49"/>
    </row>
    <row r="5641" spans="19:20" x14ac:dyDescent="0.3">
      <c r="S5641" s="50"/>
      <c r="T5641" s="49"/>
    </row>
    <row r="5642" spans="19:20" x14ac:dyDescent="0.3">
      <c r="S5642" s="50"/>
      <c r="T5642" s="49"/>
    </row>
    <row r="5643" spans="19:20" x14ac:dyDescent="0.3">
      <c r="S5643" s="50"/>
      <c r="T5643" s="49"/>
    </row>
    <row r="5644" spans="19:20" x14ac:dyDescent="0.3">
      <c r="S5644" s="50"/>
      <c r="T5644" s="49"/>
    </row>
    <row r="5645" spans="19:20" x14ac:dyDescent="0.3">
      <c r="S5645" s="50"/>
      <c r="T5645" s="49"/>
    </row>
    <row r="5646" spans="19:20" x14ac:dyDescent="0.3">
      <c r="S5646" s="50"/>
      <c r="T5646" s="49"/>
    </row>
    <row r="5647" spans="19:20" x14ac:dyDescent="0.3">
      <c r="S5647" s="50"/>
      <c r="T5647" s="49"/>
    </row>
    <row r="5648" spans="19:20" x14ac:dyDescent="0.3">
      <c r="S5648" s="50"/>
      <c r="T5648" s="49"/>
    </row>
    <row r="5649" spans="19:20" x14ac:dyDescent="0.3">
      <c r="S5649" s="50"/>
      <c r="T5649" s="49"/>
    </row>
    <row r="5650" spans="19:20" x14ac:dyDescent="0.3">
      <c r="S5650" s="50"/>
      <c r="T5650" s="49"/>
    </row>
    <row r="5651" spans="19:20" x14ac:dyDescent="0.3">
      <c r="S5651" s="50"/>
      <c r="T5651" s="49"/>
    </row>
    <row r="5652" spans="19:20" x14ac:dyDescent="0.3">
      <c r="S5652" s="50"/>
      <c r="T5652" s="49"/>
    </row>
    <row r="5653" spans="19:20" x14ac:dyDescent="0.3">
      <c r="S5653" s="50"/>
      <c r="T5653" s="49"/>
    </row>
    <row r="5654" spans="19:20" x14ac:dyDescent="0.3">
      <c r="S5654" s="50"/>
      <c r="T5654" s="49"/>
    </row>
    <row r="5655" spans="19:20" x14ac:dyDescent="0.3">
      <c r="S5655" s="50"/>
      <c r="T5655" s="49"/>
    </row>
    <row r="5656" spans="19:20" x14ac:dyDescent="0.3">
      <c r="S5656" s="50"/>
      <c r="T5656" s="49"/>
    </row>
    <row r="5657" spans="19:20" x14ac:dyDescent="0.3">
      <c r="S5657" s="50"/>
      <c r="T5657" s="49"/>
    </row>
    <row r="5658" spans="19:20" x14ac:dyDescent="0.3">
      <c r="S5658" s="50"/>
      <c r="T5658" s="49"/>
    </row>
    <row r="5659" spans="19:20" x14ac:dyDescent="0.3">
      <c r="S5659" s="50"/>
      <c r="T5659" s="49"/>
    </row>
    <row r="5660" spans="19:20" x14ac:dyDescent="0.3">
      <c r="S5660" s="50"/>
      <c r="T5660" s="49"/>
    </row>
    <row r="5661" spans="19:20" x14ac:dyDescent="0.3">
      <c r="S5661" s="50"/>
      <c r="T5661" s="49"/>
    </row>
    <row r="5662" spans="19:20" x14ac:dyDescent="0.3">
      <c r="S5662" s="50"/>
      <c r="T5662" s="49"/>
    </row>
    <row r="5663" spans="19:20" x14ac:dyDescent="0.3">
      <c r="S5663" s="50"/>
      <c r="T5663" s="49"/>
    </row>
    <row r="5664" spans="19:20" x14ac:dyDescent="0.3">
      <c r="S5664" s="50"/>
      <c r="T5664" s="49"/>
    </row>
    <row r="5665" spans="19:20" x14ac:dyDescent="0.3">
      <c r="S5665" s="50"/>
      <c r="T5665" s="49"/>
    </row>
    <row r="5666" spans="19:20" x14ac:dyDescent="0.3">
      <c r="S5666" s="50"/>
      <c r="T5666" s="49"/>
    </row>
    <row r="5667" spans="19:20" x14ac:dyDescent="0.3">
      <c r="S5667" s="50"/>
      <c r="T5667" s="49"/>
    </row>
    <row r="5668" spans="19:20" x14ac:dyDescent="0.3">
      <c r="S5668" s="50"/>
      <c r="T5668" s="49"/>
    </row>
    <row r="5669" spans="19:20" x14ac:dyDescent="0.3">
      <c r="S5669" s="50"/>
      <c r="T5669" s="49"/>
    </row>
    <row r="5670" spans="19:20" x14ac:dyDescent="0.3">
      <c r="S5670" s="50"/>
      <c r="T5670" s="49"/>
    </row>
    <row r="5671" spans="19:20" x14ac:dyDescent="0.3">
      <c r="S5671" s="50"/>
      <c r="T5671" s="49"/>
    </row>
    <row r="5672" spans="19:20" x14ac:dyDescent="0.3">
      <c r="S5672" s="50"/>
      <c r="T5672" s="49"/>
    </row>
    <row r="5673" spans="19:20" x14ac:dyDescent="0.3">
      <c r="S5673" s="50"/>
      <c r="T5673" s="49"/>
    </row>
    <row r="5674" spans="19:20" x14ac:dyDescent="0.3">
      <c r="S5674" s="50"/>
      <c r="T5674" s="49"/>
    </row>
    <row r="5675" spans="19:20" x14ac:dyDescent="0.3">
      <c r="S5675" s="50"/>
      <c r="T5675" s="49"/>
    </row>
    <row r="5676" spans="19:20" x14ac:dyDescent="0.3">
      <c r="S5676" s="50"/>
      <c r="T5676" s="49"/>
    </row>
    <row r="5677" spans="19:20" x14ac:dyDescent="0.3">
      <c r="S5677" s="50"/>
      <c r="T5677" s="49"/>
    </row>
    <row r="5678" spans="19:20" x14ac:dyDescent="0.3">
      <c r="S5678" s="50"/>
      <c r="T5678" s="49"/>
    </row>
    <row r="5679" spans="19:20" x14ac:dyDescent="0.3">
      <c r="S5679" s="50"/>
      <c r="T5679" s="49"/>
    </row>
    <row r="5680" spans="19:20" x14ac:dyDescent="0.3">
      <c r="S5680" s="50"/>
      <c r="T5680" s="49"/>
    </row>
    <row r="5681" spans="19:20" x14ac:dyDescent="0.3">
      <c r="S5681" s="50"/>
      <c r="T5681" s="49"/>
    </row>
    <row r="5682" spans="19:20" x14ac:dyDescent="0.3">
      <c r="S5682" s="50"/>
      <c r="T5682" s="49"/>
    </row>
    <row r="5683" spans="19:20" x14ac:dyDescent="0.3">
      <c r="S5683" s="50"/>
      <c r="T5683" s="49"/>
    </row>
    <row r="5684" spans="19:20" x14ac:dyDescent="0.3">
      <c r="S5684" s="50"/>
      <c r="T5684" s="49"/>
    </row>
    <row r="5685" spans="19:20" x14ac:dyDescent="0.3">
      <c r="S5685" s="50"/>
      <c r="T5685" s="49"/>
    </row>
    <row r="5686" spans="19:20" x14ac:dyDescent="0.3">
      <c r="S5686" s="50"/>
      <c r="T5686" s="49"/>
    </row>
    <row r="5687" spans="19:20" x14ac:dyDescent="0.3">
      <c r="S5687" s="50"/>
      <c r="T5687" s="49"/>
    </row>
    <row r="5688" spans="19:20" x14ac:dyDescent="0.3">
      <c r="S5688" s="50"/>
      <c r="T5688" s="49"/>
    </row>
    <row r="5689" spans="19:20" x14ac:dyDescent="0.3">
      <c r="S5689" s="50"/>
      <c r="T5689" s="49"/>
    </row>
    <row r="5690" spans="19:20" x14ac:dyDescent="0.3">
      <c r="S5690" s="50"/>
      <c r="T5690" s="49"/>
    </row>
    <row r="5691" spans="19:20" x14ac:dyDescent="0.3">
      <c r="S5691" s="50"/>
      <c r="T5691" s="49"/>
    </row>
    <row r="5692" spans="19:20" x14ac:dyDescent="0.3">
      <c r="S5692" s="50"/>
      <c r="T5692" s="49"/>
    </row>
    <row r="5693" spans="19:20" x14ac:dyDescent="0.3">
      <c r="S5693" s="50"/>
      <c r="T5693" s="49"/>
    </row>
    <row r="5694" spans="19:20" x14ac:dyDescent="0.3">
      <c r="S5694" s="50"/>
      <c r="T5694" s="49"/>
    </row>
    <row r="5695" spans="19:20" x14ac:dyDescent="0.3">
      <c r="S5695" s="50"/>
      <c r="T5695" s="49"/>
    </row>
    <row r="5696" spans="19:20" x14ac:dyDescent="0.3">
      <c r="S5696" s="50"/>
      <c r="T5696" s="49"/>
    </row>
    <row r="5697" spans="19:20" x14ac:dyDescent="0.3">
      <c r="S5697" s="50"/>
      <c r="T5697" s="49"/>
    </row>
    <row r="5698" spans="19:20" x14ac:dyDescent="0.3">
      <c r="S5698" s="50"/>
      <c r="T5698" s="49"/>
    </row>
    <row r="5699" spans="19:20" x14ac:dyDescent="0.3">
      <c r="S5699" s="50"/>
      <c r="T5699" s="49"/>
    </row>
    <row r="5700" spans="19:20" x14ac:dyDescent="0.3">
      <c r="S5700" s="50"/>
      <c r="T5700" s="49"/>
    </row>
    <row r="5701" spans="19:20" x14ac:dyDescent="0.3">
      <c r="S5701" s="50"/>
      <c r="T5701" s="49"/>
    </row>
    <row r="5702" spans="19:20" x14ac:dyDescent="0.3">
      <c r="S5702" s="50"/>
      <c r="T5702" s="49"/>
    </row>
    <row r="5703" spans="19:20" x14ac:dyDescent="0.3">
      <c r="S5703" s="50"/>
      <c r="T5703" s="49"/>
    </row>
    <row r="5704" spans="19:20" x14ac:dyDescent="0.3">
      <c r="S5704" s="50"/>
      <c r="T5704" s="49"/>
    </row>
    <row r="5705" spans="19:20" x14ac:dyDescent="0.3">
      <c r="S5705" s="50"/>
      <c r="T5705" s="49"/>
    </row>
    <row r="5706" spans="19:20" x14ac:dyDescent="0.3">
      <c r="S5706" s="50"/>
      <c r="T5706" s="49"/>
    </row>
    <row r="5707" spans="19:20" x14ac:dyDescent="0.3">
      <c r="S5707" s="50"/>
      <c r="T5707" s="49"/>
    </row>
    <row r="5708" spans="19:20" x14ac:dyDescent="0.3">
      <c r="S5708" s="50"/>
      <c r="T5708" s="49"/>
    </row>
    <row r="5709" spans="19:20" x14ac:dyDescent="0.3">
      <c r="S5709" s="50"/>
      <c r="T5709" s="49"/>
    </row>
    <row r="5710" spans="19:20" x14ac:dyDescent="0.3">
      <c r="S5710" s="50"/>
      <c r="T5710" s="49"/>
    </row>
    <row r="5711" spans="19:20" x14ac:dyDescent="0.3">
      <c r="S5711" s="50"/>
      <c r="T5711" s="49"/>
    </row>
    <row r="5712" spans="19:20" x14ac:dyDescent="0.3">
      <c r="S5712" s="50"/>
      <c r="T5712" s="49"/>
    </row>
    <row r="5713" spans="19:20" x14ac:dyDescent="0.3">
      <c r="S5713" s="50"/>
      <c r="T5713" s="49"/>
    </row>
    <row r="5714" spans="19:20" x14ac:dyDescent="0.3">
      <c r="S5714" s="50"/>
      <c r="T5714" s="49"/>
    </row>
    <row r="5715" spans="19:20" x14ac:dyDescent="0.3">
      <c r="S5715" s="50"/>
      <c r="T5715" s="49"/>
    </row>
    <row r="5716" spans="19:20" x14ac:dyDescent="0.3">
      <c r="S5716" s="50"/>
      <c r="T5716" s="49"/>
    </row>
    <row r="5717" spans="19:20" x14ac:dyDescent="0.3">
      <c r="S5717" s="50"/>
      <c r="T5717" s="49"/>
    </row>
    <row r="5718" spans="19:20" x14ac:dyDescent="0.3">
      <c r="S5718" s="50"/>
      <c r="T5718" s="49"/>
    </row>
    <row r="5719" spans="19:20" x14ac:dyDescent="0.3">
      <c r="S5719" s="50"/>
      <c r="T5719" s="49"/>
    </row>
    <row r="5720" spans="19:20" x14ac:dyDescent="0.3">
      <c r="S5720" s="50"/>
      <c r="T5720" s="49"/>
    </row>
    <row r="5721" spans="19:20" x14ac:dyDescent="0.3">
      <c r="S5721" s="50"/>
      <c r="T5721" s="49"/>
    </row>
    <row r="5722" spans="19:20" x14ac:dyDescent="0.3">
      <c r="S5722" s="50"/>
      <c r="T5722" s="49"/>
    </row>
    <row r="5723" spans="19:20" x14ac:dyDescent="0.3">
      <c r="S5723" s="50"/>
      <c r="T5723" s="49"/>
    </row>
    <row r="5724" spans="19:20" x14ac:dyDescent="0.3">
      <c r="S5724" s="50"/>
      <c r="T5724" s="49"/>
    </row>
    <row r="5725" spans="19:20" x14ac:dyDescent="0.3">
      <c r="S5725" s="50"/>
      <c r="T5725" s="49"/>
    </row>
    <row r="5726" spans="19:20" x14ac:dyDescent="0.3">
      <c r="S5726" s="50"/>
      <c r="T5726" s="49"/>
    </row>
    <row r="5727" spans="19:20" x14ac:dyDescent="0.3">
      <c r="S5727" s="50"/>
      <c r="T5727" s="49"/>
    </row>
    <row r="5728" spans="19:20" x14ac:dyDescent="0.3">
      <c r="S5728" s="50"/>
      <c r="T5728" s="49"/>
    </row>
    <row r="5729" spans="19:20" x14ac:dyDescent="0.3">
      <c r="S5729" s="50"/>
      <c r="T5729" s="49"/>
    </row>
    <row r="5730" spans="19:20" x14ac:dyDescent="0.3">
      <c r="S5730" s="50"/>
      <c r="T5730" s="49"/>
    </row>
    <row r="5731" spans="19:20" x14ac:dyDescent="0.3">
      <c r="S5731" s="50"/>
      <c r="T5731" s="49"/>
    </row>
    <row r="5732" spans="19:20" x14ac:dyDescent="0.3">
      <c r="S5732" s="50"/>
      <c r="T5732" s="49"/>
    </row>
    <row r="5733" spans="19:20" x14ac:dyDescent="0.3">
      <c r="S5733" s="50"/>
      <c r="T5733" s="49"/>
    </row>
    <row r="5734" spans="19:20" x14ac:dyDescent="0.3">
      <c r="S5734" s="50"/>
      <c r="T5734" s="49"/>
    </row>
    <row r="5735" spans="19:20" x14ac:dyDescent="0.3">
      <c r="S5735" s="50"/>
      <c r="T5735" s="49"/>
    </row>
    <row r="5736" spans="19:20" x14ac:dyDescent="0.3">
      <c r="S5736" s="50"/>
      <c r="T5736" s="49"/>
    </row>
    <row r="5737" spans="19:20" x14ac:dyDescent="0.3">
      <c r="S5737" s="50"/>
      <c r="T5737" s="49"/>
    </row>
    <row r="5738" spans="19:20" x14ac:dyDescent="0.3">
      <c r="S5738" s="50"/>
      <c r="T5738" s="49"/>
    </row>
    <row r="5739" spans="19:20" x14ac:dyDescent="0.3">
      <c r="S5739" s="50"/>
      <c r="T5739" s="49"/>
    </row>
    <row r="5740" spans="19:20" x14ac:dyDescent="0.3">
      <c r="S5740" s="50"/>
      <c r="T5740" s="49"/>
    </row>
    <row r="5741" spans="19:20" x14ac:dyDescent="0.3">
      <c r="S5741" s="50"/>
      <c r="T5741" s="49"/>
    </row>
    <row r="5742" spans="19:20" x14ac:dyDescent="0.3">
      <c r="S5742" s="50"/>
      <c r="T5742" s="49"/>
    </row>
    <row r="5743" spans="19:20" x14ac:dyDescent="0.3">
      <c r="S5743" s="50"/>
      <c r="T5743" s="49"/>
    </row>
    <row r="5744" spans="19:20" x14ac:dyDescent="0.3">
      <c r="S5744" s="50"/>
      <c r="T5744" s="49"/>
    </row>
    <row r="5745" spans="19:20" x14ac:dyDescent="0.3">
      <c r="S5745" s="50"/>
      <c r="T5745" s="49"/>
    </row>
    <row r="5746" spans="19:20" x14ac:dyDescent="0.3">
      <c r="S5746" s="50"/>
      <c r="T5746" s="49"/>
    </row>
    <row r="5747" spans="19:20" x14ac:dyDescent="0.3">
      <c r="S5747" s="50"/>
      <c r="T5747" s="49"/>
    </row>
    <row r="5748" spans="19:20" x14ac:dyDescent="0.3">
      <c r="S5748" s="50"/>
      <c r="T5748" s="49"/>
    </row>
    <row r="5749" spans="19:20" x14ac:dyDescent="0.3">
      <c r="S5749" s="50"/>
      <c r="T5749" s="49"/>
    </row>
    <row r="5750" spans="19:20" x14ac:dyDescent="0.3">
      <c r="S5750" s="50"/>
      <c r="T5750" s="49"/>
    </row>
    <row r="5751" spans="19:20" x14ac:dyDescent="0.3">
      <c r="S5751" s="50"/>
      <c r="T5751" s="49"/>
    </row>
    <row r="5752" spans="19:20" x14ac:dyDescent="0.3">
      <c r="S5752" s="50"/>
      <c r="T5752" s="49"/>
    </row>
    <row r="5753" spans="19:20" x14ac:dyDescent="0.3">
      <c r="S5753" s="50"/>
      <c r="T5753" s="49"/>
    </row>
    <row r="5754" spans="19:20" x14ac:dyDescent="0.3">
      <c r="S5754" s="50"/>
      <c r="T5754" s="49"/>
    </row>
    <row r="5755" spans="19:20" x14ac:dyDescent="0.3">
      <c r="S5755" s="50"/>
      <c r="T5755" s="49"/>
    </row>
    <row r="5756" spans="19:20" x14ac:dyDescent="0.3">
      <c r="S5756" s="50"/>
      <c r="T5756" s="49"/>
    </row>
    <row r="5757" spans="19:20" x14ac:dyDescent="0.3">
      <c r="S5757" s="50"/>
      <c r="T5757" s="49"/>
    </row>
    <row r="5758" spans="19:20" x14ac:dyDescent="0.3">
      <c r="S5758" s="50"/>
      <c r="T5758" s="49"/>
    </row>
    <row r="5759" spans="19:20" x14ac:dyDescent="0.3">
      <c r="S5759" s="50"/>
      <c r="T5759" s="49"/>
    </row>
    <row r="5760" spans="19:20" x14ac:dyDescent="0.3">
      <c r="S5760" s="50"/>
      <c r="T5760" s="49"/>
    </row>
    <row r="5761" spans="19:20" x14ac:dyDescent="0.3">
      <c r="S5761" s="50"/>
      <c r="T5761" s="49"/>
    </row>
    <row r="5762" spans="19:20" x14ac:dyDescent="0.3">
      <c r="S5762" s="50"/>
      <c r="T5762" s="49"/>
    </row>
    <row r="5763" spans="19:20" x14ac:dyDescent="0.3">
      <c r="S5763" s="50"/>
      <c r="T5763" s="49"/>
    </row>
    <row r="5764" spans="19:20" x14ac:dyDescent="0.3">
      <c r="S5764" s="50"/>
      <c r="T5764" s="49"/>
    </row>
    <row r="5765" spans="19:20" x14ac:dyDescent="0.3">
      <c r="S5765" s="50"/>
      <c r="T5765" s="49"/>
    </row>
    <row r="5766" spans="19:20" x14ac:dyDescent="0.3">
      <c r="S5766" s="50"/>
      <c r="T5766" s="49"/>
    </row>
    <row r="5767" spans="19:20" x14ac:dyDescent="0.3">
      <c r="S5767" s="50"/>
      <c r="T5767" s="49"/>
    </row>
    <row r="5768" spans="19:20" x14ac:dyDescent="0.3">
      <c r="S5768" s="50"/>
      <c r="T5768" s="49"/>
    </row>
    <row r="5769" spans="19:20" x14ac:dyDescent="0.3">
      <c r="S5769" s="50"/>
      <c r="T5769" s="49"/>
    </row>
    <row r="5770" spans="19:20" x14ac:dyDescent="0.3">
      <c r="S5770" s="50"/>
      <c r="T5770" s="49"/>
    </row>
    <row r="5771" spans="19:20" x14ac:dyDescent="0.3">
      <c r="S5771" s="50"/>
      <c r="T5771" s="49"/>
    </row>
    <row r="5772" spans="19:20" x14ac:dyDescent="0.3">
      <c r="S5772" s="50"/>
      <c r="T5772" s="49"/>
    </row>
    <row r="5773" spans="19:20" x14ac:dyDescent="0.3">
      <c r="S5773" s="50"/>
      <c r="T5773" s="49"/>
    </row>
    <row r="5774" spans="19:20" x14ac:dyDescent="0.3">
      <c r="S5774" s="50"/>
      <c r="T5774" s="49"/>
    </row>
    <row r="5775" spans="19:20" x14ac:dyDescent="0.3">
      <c r="S5775" s="50"/>
      <c r="T5775" s="49"/>
    </row>
    <row r="5776" spans="19:20" x14ac:dyDescent="0.3">
      <c r="S5776" s="50"/>
      <c r="T5776" s="49"/>
    </row>
    <row r="5777" spans="19:20" x14ac:dyDescent="0.3">
      <c r="S5777" s="50"/>
      <c r="T5777" s="49"/>
    </row>
    <row r="5778" spans="19:20" x14ac:dyDescent="0.3">
      <c r="S5778" s="50"/>
      <c r="T5778" s="49"/>
    </row>
    <row r="5779" spans="19:20" x14ac:dyDescent="0.3">
      <c r="S5779" s="50"/>
      <c r="T5779" s="49"/>
    </row>
    <row r="5780" spans="19:20" x14ac:dyDescent="0.3">
      <c r="S5780" s="50"/>
      <c r="T5780" s="49"/>
    </row>
    <row r="5781" spans="19:20" x14ac:dyDescent="0.3">
      <c r="S5781" s="50"/>
      <c r="T5781" s="49"/>
    </row>
    <row r="5782" spans="19:20" x14ac:dyDescent="0.3">
      <c r="S5782" s="50"/>
      <c r="T5782" s="49"/>
    </row>
    <row r="5783" spans="19:20" x14ac:dyDescent="0.3">
      <c r="S5783" s="50"/>
      <c r="T5783" s="49"/>
    </row>
    <row r="5784" spans="19:20" x14ac:dyDescent="0.3">
      <c r="S5784" s="50"/>
      <c r="T5784" s="49"/>
    </row>
    <row r="5785" spans="19:20" x14ac:dyDescent="0.3">
      <c r="S5785" s="50"/>
      <c r="T5785" s="49"/>
    </row>
    <row r="5786" spans="19:20" x14ac:dyDescent="0.3">
      <c r="S5786" s="50"/>
      <c r="T5786" s="49"/>
    </row>
    <row r="5787" spans="19:20" x14ac:dyDescent="0.3">
      <c r="S5787" s="50"/>
      <c r="T5787" s="49"/>
    </row>
    <row r="5788" spans="19:20" x14ac:dyDescent="0.3">
      <c r="S5788" s="50"/>
      <c r="T5788" s="49"/>
    </row>
    <row r="5789" spans="19:20" x14ac:dyDescent="0.3">
      <c r="S5789" s="50"/>
      <c r="T5789" s="49"/>
    </row>
    <row r="5790" spans="19:20" x14ac:dyDescent="0.3">
      <c r="S5790" s="50"/>
      <c r="T5790" s="49"/>
    </row>
    <row r="5791" spans="19:20" x14ac:dyDescent="0.3">
      <c r="S5791" s="50"/>
      <c r="T5791" s="49"/>
    </row>
    <row r="5792" spans="19:20" x14ac:dyDescent="0.3">
      <c r="S5792" s="50"/>
      <c r="T5792" s="49"/>
    </row>
    <row r="5793" spans="19:20" x14ac:dyDescent="0.3">
      <c r="S5793" s="50"/>
      <c r="T5793" s="49"/>
    </row>
    <row r="5794" spans="19:20" x14ac:dyDescent="0.3">
      <c r="S5794" s="50"/>
      <c r="T5794" s="49"/>
    </row>
    <row r="5795" spans="19:20" x14ac:dyDescent="0.3">
      <c r="S5795" s="50"/>
      <c r="T5795" s="49"/>
    </row>
    <row r="5796" spans="19:20" x14ac:dyDescent="0.3">
      <c r="S5796" s="50"/>
      <c r="T5796" s="49"/>
    </row>
    <row r="5797" spans="19:20" x14ac:dyDescent="0.3">
      <c r="S5797" s="50"/>
      <c r="T5797" s="49"/>
    </row>
    <row r="5798" spans="19:20" x14ac:dyDescent="0.3">
      <c r="S5798" s="50"/>
      <c r="T5798" s="49"/>
    </row>
    <row r="5799" spans="19:20" x14ac:dyDescent="0.3">
      <c r="S5799" s="50"/>
      <c r="T5799" s="49"/>
    </row>
    <row r="5800" spans="19:20" x14ac:dyDescent="0.3">
      <c r="S5800" s="50"/>
      <c r="T5800" s="49"/>
    </row>
    <row r="5801" spans="19:20" x14ac:dyDescent="0.3">
      <c r="S5801" s="50"/>
      <c r="T5801" s="49"/>
    </row>
    <row r="5802" spans="19:20" x14ac:dyDescent="0.3">
      <c r="S5802" s="50"/>
      <c r="T5802" s="49"/>
    </row>
    <row r="5803" spans="19:20" x14ac:dyDescent="0.3">
      <c r="S5803" s="50"/>
      <c r="T5803" s="49"/>
    </row>
    <row r="5804" spans="19:20" x14ac:dyDescent="0.3">
      <c r="S5804" s="50"/>
      <c r="T5804" s="49"/>
    </row>
    <row r="5805" spans="19:20" x14ac:dyDescent="0.3">
      <c r="S5805" s="50"/>
      <c r="T5805" s="49"/>
    </row>
    <row r="5806" spans="19:20" x14ac:dyDescent="0.3">
      <c r="S5806" s="50"/>
      <c r="T5806" s="49"/>
    </row>
    <row r="5807" spans="19:20" x14ac:dyDescent="0.3">
      <c r="S5807" s="50"/>
      <c r="T5807" s="49"/>
    </row>
    <row r="5808" spans="19:20" x14ac:dyDescent="0.3">
      <c r="S5808" s="50"/>
      <c r="T5808" s="49"/>
    </row>
    <row r="5809" spans="19:20" x14ac:dyDescent="0.3">
      <c r="S5809" s="50"/>
      <c r="T5809" s="49"/>
    </row>
    <row r="5810" spans="19:20" x14ac:dyDescent="0.3">
      <c r="S5810" s="50"/>
      <c r="T5810" s="49"/>
    </row>
    <row r="5811" spans="19:20" x14ac:dyDescent="0.3">
      <c r="S5811" s="50"/>
      <c r="T5811" s="49"/>
    </row>
    <row r="5812" spans="19:20" x14ac:dyDescent="0.3">
      <c r="S5812" s="50"/>
      <c r="T5812" s="49"/>
    </row>
    <row r="5813" spans="19:20" x14ac:dyDescent="0.3">
      <c r="S5813" s="50"/>
      <c r="T5813" s="49"/>
    </row>
    <row r="5814" spans="19:20" x14ac:dyDescent="0.3">
      <c r="S5814" s="50"/>
      <c r="T5814" s="49"/>
    </row>
    <row r="5815" spans="19:20" x14ac:dyDescent="0.3">
      <c r="S5815" s="50"/>
      <c r="T5815" s="49"/>
    </row>
    <row r="5816" spans="19:20" x14ac:dyDescent="0.3">
      <c r="S5816" s="50"/>
      <c r="T5816" s="49"/>
    </row>
    <row r="5817" spans="19:20" x14ac:dyDescent="0.3">
      <c r="S5817" s="50"/>
      <c r="T5817" s="49"/>
    </row>
    <row r="5818" spans="19:20" x14ac:dyDescent="0.3">
      <c r="S5818" s="50"/>
      <c r="T5818" s="49"/>
    </row>
    <row r="5819" spans="19:20" x14ac:dyDescent="0.3">
      <c r="S5819" s="50"/>
      <c r="T5819" s="49"/>
    </row>
    <row r="5820" spans="19:20" x14ac:dyDescent="0.3">
      <c r="S5820" s="50"/>
      <c r="T5820" s="49"/>
    </row>
    <row r="5821" spans="19:20" x14ac:dyDescent="0.3">
      <c r="S5821" s="50"/>
      <c r="T5821" s="49"/>
    </row>
    <row r="5822" spans="19:20" x14ac:dyDescent="0.3">
      <c r="S5822" s="50"/>
      <c r="T5822" s="49"/>
    </row>
    <row r="5823" spans="19:20" x14ac:dyDescent="0.3">
      <c r="S5823" s="50"/>
      <c r="T5823" s="49"/>
    </row>
    <row r="5824" spans="19:20" x14ac:dyDescent="0.3">
      <c r="S5824" s="50"/>
      <c r="T5824" s="49"/>
    </row>
    <row r="5825" spans="19:20" x14ac:dyDescent="0.3">
      <c r="S5825" s="50"/>
      <c r="T5825" s="49"/>
    </row>
    <row r="5826" spans="19:20" x14ac:dyDescent="0.3">
      <c r="S5826" s="50"/>
      <c r="T5826" s="49"/>
    </row>
    <row r="5827" spans="19:20" x14ac:dyDescent="0.3">
      <c r="S5827" s="50"/>
      <c r="T5827" s="49"/>
    </row>
    <row r="5828" spans="19:20" x14ac:dyDescent="0.3">
      <c r="S5828" s="50"/>
      <c r="T5828" s="49"/>
    </row>
    <row r="5829" spans="19:20" x14ac:dyDescent="0.3">
      <c r="S5829" s="50"/>
      <c r="T5829" s="49"/>
    </row>
    <row r="5830" spans="19:20" x14ac:dyDescent="0.3">
      <c r="S5830" s="50"/>
      <c r="T5830" s="49"/>
    </row>
    <row r="5831" spans="19:20" x14ac:dyDescent="0.3">
      <c r="S5831" s="50"/>
      <c r="T5831" s="49"/>
    </row>
    <row r="5832" spans="19:20" x14ac:dyDescent="0.3">
      <c r="S5832" s="50"/>
      <c r="T5832" s="49"/>
    </row>
    <row r="5833" spans="19:20" x14ac:dyDescent="0.3">
      <c r="S5833" s="50"/>
      <c r="T5833" s="49"/>
    </row>
    <row r="5834" spans="19:20" x14ac:dyDescent="0.3">
      <c r="S5834" s="50"/>
      <c r="T5834" s="49"/>
    </row>
    <row r="5835" spans="19:20" x14ac:dyDescent="0.3">
      <c r="S5835" s="50"/>
      <c r="T5835" s="49"/>
    </row>
    <row r="5836" spans="19:20" x14ac:dyDescent="0.3">
      <c r="S5836" s="50"/>
      <c r="T5836" s="49"/>
    </row>
    <row r="5837" spans="19:20" x14ac:dyDescent="0.3">
      <c r="S5837" s="50"/>
      <c r="T5837" s="49"/>
    </row>
    <row r="5838" spans="19:20" x14ac:dyDescent="0.3">
      <c r="S5838" s="50"/>
      <c r="T5838" s="49"/>
    </row>
    <row r="5839" spans="19:20" x14ac:dyDescent="0.3">
      <c r="S5839" s="50"/>
      <c r="T5839" s="49"/>
    </row>
    <row r="5840" spans="19:20" x14ac:dyDescent="0.3">
      <c r="S5840" s="50"/>
      <c r="T5840" s="49"/>
    </row>
    <row r="5841" spans="19:20" x14ac:dyDescent="0.3">
      <c r="S5841" s="50"/>
      <c r="T5841" s="49"/>
    </row>
    <row r="5842" spans="19:20" x14ac:dyDescent="0.3">
      <c r="S5842" s="50"/>
      <c r="T5842" s="49"/>
    </row>
    <row r="5843" spans="19:20" x14ac:dyDescent="0.3">
      <c r="S5843" s="50"/>
      <c r="T5843" s="49"/>
    </row>
    <row r="5844" spans="19:20" x14ac:dyDescent="0.3">
      <c r="S5844" s="50"/>
      <c r="T5844" s="49"/>
    </row>
    <row r="5845" spans="19:20" x14ac:dyDescent="0.3">
      <c r="S5845" s="50"/>
      <c r="T5845" s="49"/>
    </row>
    <row r="5846" spans="19:20" x14ac:dyDescent="0.3">
      <c r="S5846" s="50"/>
      <c r="T5846" s="49"/>
    </row>
    <row r="5847" spans="19:20" x14ac:dyDescent="0.3">
      <c r="S5847" s="50"/>
      <c r="T5847" s="49"/>
    </row>
    <row r="5848" spans="19:20" x14ac:dyDescent="0.3">
      <c r="S5848" s="50"/>
      <c r="T5848" s="49"/>
    </row>
    <row r="5849" spans="19:20" x14ac:dyDescent="0.3">
      <c r="S5849" s="50"/>
      <c r="T5849" s="49"/>
    </row>
    <row r="5850" spans="19:20" x14ac:dyDescent="0.3">
      <c r="S5850" s="50"/>
      <c r="T5850" s="49"/>
    </row>
    <row r="5851" spans="19:20" x14ac:dyDescent="0.3">
      <c r="S5851" s="50"/>
      <c r="T5851" s="49"/>
    </row>
    <row r="5852" spans="19:20" x14ac:dyDescent="0.3">
      <c r="S5852" s="50"/>
      <c r="T5852" s="49"/>
    </row>
    <row r="5853" spans="19:20" x14ac:dyDescent="0.3">
      <c r="S5853" s="50"/>
      <c r="T5853" s="49"/>
    </row>
    <row r="5854" spans="19:20" x14ac:dyDescent="0.3">
      <c r="S5854" s="50"/>
      <c r="T5854" s="49"/>
    </row>
    <row r="5855" spans="19:20" x14ac:dyDescent="0.3">
      <c r="S5855" s="50"/>
      <c r="T5855" s="49"/>
    </row>
    <row r="5856" spans="19:20" x14ac:dyDescent="0.3">
      <c r="S5856" s="50"/>
      <c r="T5856" s="49"/>
    </row>
    <row r="5857" spans="19:20" x14ac:dyDescent="0.3">
      <c r="S5857" s="50"/>
      <c r="T5857" s="49"/>
    </row>
    <row r="5858" spans="19:20" x14ac:dyDescent="0.3">
      <c r="S5858" s="50"/>
      <c r="T5858" s="49"/>
    </row>
    <row r="5859" spans="19:20" x14ac:dyDescent="0.3">
      <c r="S5859" s="50"/>
      <c r="T5859" s="49"/>
    </row>
    <row r="5860" spans="19:20" x14ac:dyDescent="0.3">
      <c r="S5860" s="50"/>
      <c r="T5860" s="49"/>
    </row>
    <row r="5861" spans="19:20" x14ac:dyDescent="0.3">
      <c r="S5861" s="50"/>
      <c r="T5861" s="49"/>
    </row>
    <row r="5862" spans="19:20" x14ac:dyDescent="0.3">
      <c r="S5862" s="50"/>
      <c r="T5862" s="49"/>
    </row>
    <row r="5863" spans="19:20" x14ac:dyDescent="0.3">
      <c r="S5863" s="50"/>
      <c r="T5863" s="49"/>
    </row>
    <row r="5864" spans="19:20" x14ac:dyDescent="0.3">
      <c r="S5864" s="50"/>
      <c r="T5864" s="49"/>
    </row>
    <row r="5865" spans="19:20" x14ac:dyDescent="0.3">
      <c r="S5865" s="50"/>
      <c r="T5865" s="49"/>
    </row>
    <row r="5866" spans="19:20" x14ac:dyDescent="0.3">
      <c r="S5866" s="50"/>
      <c r="T5866" s="49"/>
    </row>
    <row r="5867" spans="19:20" x14ac:dyDescent="0.3">
      <c r="S5867" s="50"/>
      <c r="T5867" s="49"/>
    </row>
    <row r="5868" spans="19:20" x14ac:dyDescent="0.3">
      <c r="S5868" s="50"/>
      <c r="T5868" s="49"/>
    </row>
    <row r="5869" spans="19:20" x14ac:dyDescent="0.3">
      <c r="S5869" s="50"/>
      <c r="T5869" s="49"/>
    </row>
    <row r="5870" spans="19:20" x14ac:dyDescent="0.3">
      <c r="S5870" s="50"/>
      <c r="T5870" s="49"/>
    </row>
    <row r="5871" spans="19:20" x14ac:dyDescent="0.3">
      <c r="S5871" s="50"/>
      <c r="T5871" s="49"/>
    </row>
    <row r="5872" spans="19:20" x14ac:dyDescent="0.3">
      <c r="S5872" s="50"/>
      <c r="T5872" s="49"/>
    </row>
    <row r="5873" spans="19:20" x14ac:dyDescent="0.3">
      <c r="S5873" s="50"/>
      <c r="T5873" s="49"/>
    </row>
    <row r="5874" spans="19:20" x14ac:dyDescent="0.3">
      <c r="S5874" s="50"/>
      <c r="T5874" s="49"/>
    </row>
    <row r="5875" spans="19:20" x14ac:dyDescent="0.3">
      <c r="S5875" s="50"/>
      <c r="T5875" s="49"/>
    </row>
    <row r="5876" spans="19:20" x14ac:dyDescent="0.3">
      <c r="S5876" s="50"/>
      <c r="T5876" s="49"/>
    </row>
    <row r="5877" spans="19:20" x14ac:dyDescent="0.3">
      <c r="S5877" s="50"/>
      <c r="T5877" s="49"/>
    </row>
    <row r="5878" spans="19:20" x14ac:dyDescent="0.3">
      <c r="S5878" s="50"/>
      <c r="T5878" s="49"/>
    </row>
    <row r="5879" spans="19:20" x14ac:dyDescent="0.3">
      <c r="S5879" s="50"/>
      <c r="T5879" s="49"/>
    </row>
    <row r="5880" spans="19:20" x14ac:dyDescent="0.3">
      <c r="S5880" s="50"/>
      <c r="T5880" s="49"/>
    </row>
    <row r="5881" spans="19:20" x14ac:dyDescent="0.3">
      <c r="S5881" s="50"/>
      <c r="T5881" s="49"/>
    </row>
    <row r="5882" spans="19:20" x14ac:dyDescent="0.3">
      <c r="S5882" s="50"/>
      <c r="T5882" s="49"/>
    </row>
    <row r="5883" spans="19:20" x14ac:dyDescent="0.3">
      <c r="S5883" s="50"/>
      <c r="T5883" s="49"/>
    </row>
    <row r="5884" spans="19:20" x14ac:dyDescent="0.3">
      <c r="S5884" s="50"/>
      <c r="T5884" s="49"/>
    </row>
    <row r="5885" spans="19:20" x14ac:dyDescent="0.3">
      <c r="S5885" s="50"/>
      <c r="T5885" s="49"/>
    </row>
    <row r="5886" spans="19:20" x14ac:dyDescent="0.3">
      <c r="S5886" s="50"/>
      <c r="T5886" s="49"/>
    </row>
    <row r="5887" spans="19:20" x14ac:dyDescent="0.3">
      <c r="S5887" s="50"/>
      <c r="T5887" s="49"/>
    </row>
    <row r="5888" spans="19:20" x14ac:dyDescent="0.3">
      <c r="S5888" s="50"/>
      <c r="T5888" s="49"/>
    </row>
    <row r="5889" spans="19:20" x14ac:dyDescent="0.3">
      <c r="S5889" s="50"/>
      <c r="T5889" s="49"/>
    </row>
    <row r="5890" spans="19:20" x14ac:dyDescent="0.3">
      <c r="S5890" s="50"/>
      <c r="T5890" s="49"/>
    </row>
    <row r="5891" spans="19:20" x14ac:dyDescent="0.3">
      <c r="S5891" s="50"/>
      <c r="T5891" s="49"/>
    </row>
    <row r="5892" spans="19:20" x14ac:dyDescent="0.3">
      <c r="S5892" s="50"/>
      <c r="T5892" s="49"/>
    </row>
    <row r="5893" spans="19:20" x14ac:dyDescent="0.3">
      <c r="S5893" s="50"/>
      <c r="T5893" s="49"/>
    </row>
    <row r="5894" spans="19:20" x14ac:dyDescent="0.3">
      <c r="S5894" s="50"/>
      <c r="T5894" s="49"/>
    </row>
    <row r="5895" spans="19:20" x14ac:dyDescent="0.3">
      <c r="S5895" s="50"/>
      <c r="T5895" s="49"/>
    </row>
    <row r="5896" spans="19:20" x14ac:dyDescent="0.3">
      <c r="S5896" s="50"/>
      <c r="T5896" s="49"/>
    </row>
    <row r="5897" spans="19:20" x14ac:dyDescent="0.3">
      <c r="S5897" s="50"/>
      <c r="T5897" s="49"/>
    </row>
    <row r="5898" spans="19:20" x14ac:dyDescent="0.3">
      <c r="S5898" s="50"/>
      <c r="T5898" s="49"/>
    </row>
    <row r="5899" spans="19:20" x14ac:dyDescent="0.3">
      <c r="S5899" s="50"/>
      <c r="T5899" s="49"/>
    </row>
    <row r="5900" spans="19:20" x14ac:dyDescent="0.3">
      <c r="S5900" s="50"/>
      <c r="T5900" s="49"/>
    </row>
    <row r="5901" spans="19:20" x14ac:dyDescent="0.3">
      <c r="S5901" s="50"/>
      <c r="T5901" s="49"/>
    </row>
    <row r="5902" spans="19:20" x14ac:dyDescent="0.3">
      <c r="S5902" s="50"/>
      <c r="T5902" s="49"/>
    </row>
    <row r="5903" spans="19:20" x14ac:dyDescent="0.3">
      <c r="S5903" s="50"/>
      <c r="T5903" s="49"/>
    </row>
    <row r="5904" spans="19:20" x14ac:dyDescent="0.3">
      <c r="S5904" s="50"/>
      <c r="T5904" s="49"/>
    </row>
    <row r="5905" spans="19:20" x14ac:dyDescent="0.3">
      <c r="S5905" s="50"/>
      <c r="T5905" s="49"/>
    </row>
    <row r="5906" spans="19:20" x14ac:dyDescent="0.3">
      <c r="S5906" s="50"/>
      <c r="T5906" s="49"/>
    </row>
    <row r="5907" spans="19:20" x14ac:dyDescent="0.3">
      <c r="S5907" s="50"/>
      <c r="T5907" s="49"/>
    </row>
    <row r="5908" spans="19:20" x14ac:dyDescent="0.3">
      <c r="S5908" s="50"/>
      <c r="T5908" s="49"/>
    </row>
    <row r="5909" spans="19:20" x14ac:dyDescent="0.3">
      <c r="S5909" s="50"/>
      <c r="T5909" s="49"/>
    </row>
    <row r="5910" spans="19:20" x14ac:dyDescent="0.3">
      <c r="S5910" s="50"/>
      <c r="T5910" s="49"/>
    </row>
    <row r="5911" spans="19:20" x14ac:dyDescent="0.3">
      <c r="S5911" s="50"/>
      <c r="T5911" s="49"/>
    </row>
    <row r="5912" spans="19:20" x14ac:dyDescent="0.3">
      <c r="S5912" s="50"/>
      <c r="T5912" s="49"/>
    </row>
    <row r="5913" spans="19:20" x14ac:dyDescent="0.3">
      <c r="S5913" s="50"/>
      <c r="T5913" s="49"/>
    </row>
    <row r="5914" spans="19:20" x14ac:dyDescent="0.3">
      <c r="S5914" s="50"/>
      <c r="T5914" s="49"/>
    </row>
    <row r="5915" spans="19:20" x14ac:dyDescent="0.3">
      <c r="S5915" s="50"/>
      <c r="T5915" s="49"/>
    </row>
    <row r="5916" spans="19:20" x14ac:dyDescent="0.3">
      <c r="S5916" s="50"/>
      <c r="T5916" s="49"/>
    </row>
    <row r="5917" spans="19:20" x14ac:dyDescent="0.3">
      <c r="S5917" s="50"/>
      <c r="T5917" s="49"/>
    </row>
    <row r="5918" spans="19:20" x14ac:dyDescent="0.3">
      <c r="S5918" s="50"/>
      <c r="T5918" s="49"/>
    </row>
    <row r="5919" spans="19:20" x14ac:dyDescent="0.3">
      <c r="S5919" s="50"/>
      <c r="T5919" s="49"/>
    </row>
    <row r="5920" spans="19:20" x14ac:dyDescent="0.3">
      <c r="S5920" s="50"/>
      <c r="T5920" s="49"/>
    </row>
    <row r="5921" spans="19:20" x14ac:dyDescent="0.3">
      <c r="S5921" s="50"/>
      <c r="T5921" s="49"/>
    </row>
    <row r="5922" spans="19:20" x14ac:dyDescent="0.3">
      <c r="S5922" s="50"/>
      <c r="T5922" s="49"/>
    </row>
    <row r="5923" spans="19:20" x14ac:dyDescent="0.3">
      <c r="S5923" s="50"/>
      <c r="T5923" s="49"/>
    </row>
    <row r="5924" spans="19:20" x14ac:dyDescent="0.3">
      <c r="S5924" s="50"/>
      <c r="T5924" s="49"/>
    </row>
    <row r="5925" spans="19:20" x14ac:dyDescent="0.3">
      <c r="S5925" s="50"/>
      <c r="T5925" s="49"/>
    </row>
    <row r="5926" spans="19:20" x14ac:dyDescent="0.3">
      <c r="S5926" s="50"/>
      <c r="T5926" s="49"/>
    </row>
    <row r="5927" spans="19:20" x14ac:dyDescent="0.3">
      <c r="S5927" s="50"/>
      <c r="T5927" s="49"/>
    </row>
    <row r="5928" spans="19:20" x14ac:dyDescent="0.3">
      <c r="S5928" s="50"/>
      <c r="T5928" s="49"/>
    </row>
    <row r="5929" spans="19:20" x14ac:dyDescent="0.3">
      <c r="S5929" s="50"/>
      <c r="T5929" s="49"/>
    </row>
    <row r="5930" spans="19:20" x14ac:dyDescent="0.3">
      <c r="S5930" s="50"/>
      <c r="T5930" s="49"/>
    </row>
    <row r="5931" spans="19:20" x14ac:dyDescent="0.3">
      <c r="S5931" s="50"/>
      <c r="T5931" s="49"/>
    </row>
    <row r="5932" spans="19:20" x14ac:dyDescent="0.3">
      <c r="S5932" s="50"/>
      <c r="T5932" s="49"/>
    </row>
    <row r="5933" spans="19:20" x14ac:dyDescent="0.3">
      <c r="S5933" s="50"/>
      <c r="T5933" s="49"/>
    </row>
    <row r="5934" spans="19:20" x14ac:dyDescent="0.3">
      <c r="S5934" s="50"/>
      <c r="T5934" s="49"/>
    </row>
    <row r="5935" spans="19:20" x14ac:dyDescent="0.3">
      <c r="S5935" s="50"/>
      <c r="T5935" s="49"/>
    </row>
    <row r="5936" spans="19:20" x14ac:dyDescent="0.3">
      <c r="S5936" s="50"/>
      <c r="T5936" s="49"/>
    </row>
    <row r="5937" spans="19:20" x14ac:dyDescent="0.3">
      <c r="S5937" s="50"/>
      <c r="T5937" s="49"/>
    </row>
    <row r="5938" spans="19:20" x14ac:dyDescent="0.3">
      <c r="S5938" s="50"/>
      <c r="T5938" s="49"/>
    </row>
    <row r="5939" spans="19:20" x14ac:dyDescent="0.3">
      <c r="S5939" s="50"/>
      <c r="T5939" s="49"/>
    </row>
    <row r="5940" spans="19:20" x14ac:dyDescent="0.3">
      <c r="S5940" s="50"/>
      <c r="T5940" s="49"/>
    </row>
    <row r="5941" spans="19:20" x14ac:dyDescent="0.3">
      <c r="S5941" s="50"/>
      <c r="T5941" s="49"/>
    </row>
    <row r="5942" spans="19:20" x14ac:dyDescent="0.3">
      <c r="S5942" s="50"/>
      <c r="T5942" s="49"/>
    </row>
    <row r="5943" spans="19:20" x14ac:dyDescent="0.3">
      <c r="S5943" s="50"/>
      <c r="T5943" s="49"/>
    </row>
    <row r="5944" spans="19:20" x14ac:dyDescent="0.3">
      <c r="S5944" s="50"/>
      <c r="T5944" s="49"/>
    </row>
    <row r="5945" spans="19:20" x14ac:dyDescent="0.3">
      <c r="S5945" s="50"/>
      <c r="T5945" s="49"/>
    </row>
    <row r="5946" spans="19:20" x14ac:dyDescent="0.3">
      <c r="S5946" s="50"/>
      <c r="T5946" s="49"/>
    </row>
    <row r="5947" spans="19:20" x14ac:dyDescent="0.3">
      <c r="S5947" s="50"/>
      <c r="T5947" s="49"/>
    </row>
    <row r="5948" spans="19:20" x14ac:dyDescent="0.3">
      <c r="S5948" s="50"/>
      <c r="T5948" s="49"/>
    </row>
    <row r="5949" spans="19:20" x14ac:dyDescent="0.3">
      <c r="S5949" s="50"/>
      <c r="T5949" s="49"/>
    </row>
    <row r="5950" spans="19:20" x14ac:dyDescent="0.3">
      <c r="S5950" s="50"/>
      <c r="T5950" s="49"/>
    </row>
    <row r="5951" spans="19:20" x14ac:dyDescent="0.3">
      <c r="S5951" s="50"/>
      <c r="T5951" s="49"/>
    </row>
    <row r="5952" spans="19:20" x14ac:dyDescent="0.3">
      <c r="S5952" s="50"/>
      <c r="T5952" s="49"/>
    </row>
    <row r="5953" spans="19:20" x14ac:dyDescent="0.3">
      <c r="S5953" s="50"/>
      <c r="T5953" s="49"/>
    </row>
    <row r="5954" spans="19:20" x14ac:dyDescent="0.3">
      <c r="S5954" s="50"/>
      <c r="T5954" s="49"/>
    </row>
    <row r="5955" spans="19:20" x14ac:dyDescent="0.3">
      <c r="S5955" s="50"/>
      <c r="T5955" s="49"/>
    </row>
    <row r="5956" spans="19:20" x14ac:dyDescent="0.3">
      <c r="S5956" s="50"/>
      <c r="T5956" s="49"/>
    </row>
    <row r="5957" spans="19:20" x14ac:dyDescent="0.3">
      <c r="S5957" s="50"/>
      <c r="T5957" s="49"/>
    </row>
    <row r="5958" spans="19:20" x14ac:dyDescent="0.3">
      <c r="S5958" s="50"/>
      <c r="T5958" s="49"/>
    </row>
    <row r="5959" spans="19:20" x14ac:dyDescent="0.3">
      <c r="S5959" s="50"/>
      <c r="T5959" s="49"/>
    </row>
    <row r="5960" spans="19:20" x14ac:dyDescent="0.3">
      <c r="S5960" s="50"/>
      <c r="T5960" s="49"/>
    </row>
    <row r="5961" spans="19:20" x14ac:dyDescent="0.3">
      <c r="S5961" s="50"/>
      <c r="T5961" s="49"/>
    </row>
    <row r="5962" spans="19:20" x14ac:dyDescent="0.3">
      <c r="S5962" s="50"/>
      <c r="T5962" s="49"/>
    </row>
    <row r="5963" spans="19:20" x14ac:dyDescent="0.3">
      <c r="S5963" s="50"/>
      <c r="T5963" s="49"/>
    </row>
    <row r="5964" spans="19:20" x14ac:dyDescent="0.3">
      <c r="S5964" s="50"/>
      <c r="T5964" s="49"/>
    </row>
    <row r="5965" spans="19:20" x14ac:dyDescent="0.3">
      <c r="S5965" s="50"/>
      <c r="T5965" s="49"/>
    </row>
    <row r="5966" spans="19:20" x14ac:dyDescent="0.3">
      <c r="S5966" s="50"/>
      <c r="T5966" s="49"/>
    </row>
    <row r="5967" spans="19:20" x14ac:dyDescent="0.3">
      <c r="S5967" s="50"/>
      <c r="T5967" s="49"/>
    </row>
    <row r="5968" spans="19:20" x14ac:dyDescent="0.3">
      <c r="S5968" s="50"/>
      <c r="T5968" s="49"/>
    </row>
    <row r="5969" spans="19:20" x14ac:dyDescent="0.3">
      <c r="S5969" s="50"/>
      <c r="T5969" s="49"/>
    </row>
    <row r="5970" spans="19:20" x14ac:dyDescent="0.3">
      <c r="S5970" s="50"/>
      <c r="T5970" s="49"/>
    </row>
    <row r="5971" spans="19:20" x14ac:dyDescent="0.3">
      <c r="S5971" s="50"/>
      <c r="T5971" s="49"/>
    </row>
    <row r="5972" spans="19:20" x14ac:dyDescent="0.3">
      <c r="S5972" s="50"/>
      <c r="T5972" s="49"/>
    </row>
    <row r="5973" spans="19:20" x14ac:dyDescent="0.3">
      <c r="S5973" s="50"/>
      <c r="T5973" s="49"/>
    </row>
    <row r="5974" spans="19:20" x14ac:dyDescent="0.3">
      <c r="S5974" s="50"/>
      <c r="T5974" s="49"/>
    </row>
    <row r="5975" spans="19:20" x14ac:dyDescent="0.3">
      <c r="S5975" s="50"/>
      <c r="T5975" s="49"/>
    </row>
    <row r="5976" spans="19:20" x14ac:dyDescent="0.3">
      <c r="S5976" s="50"/>
      <c r="T5976" s="49"/>
    </row>
    <row r="5977" spans="19:20" x14ac:dyDescent="0.3">
      <c r="S5977" s="50"/>
      <c r="T5977" s="49"/>
    </row>
    <row r="5978" spans="19:20" x14ac:dyDescent="0.3">
      <c r="S5978" s="50"/>
      <c r="T5978" s="49"/>
    </row>
    <row r="5979" spans="19:20" x14ac:dyDescent="0.3">
      <c r="S5979" s="50"/>
      <c r="T5979" s="49"/>
    </row>
    <row r="5980" spans="19:20" x14ac:dyDescent="0.3">
      <c r="S5980" s="50"/>
      <c r="T5980" s="49"/>
    </row>
    <row r="5981" spans="19:20" x14ac:dyDescent="0.3">
      <c r="S5981" s="50"/>
      <c r="T5981" s="49"/>
    </row>
    <row r="5982" spans="19:20" x14ac:dyDescent="0.3">
      <c r="S5982" s="50"/>
      <c r="T5982" s="49"/>
    </row>
    <row r="5983" spans="19:20" x14ac:dyDescent="0.3">
      <c r="S5983" s="50"/>
      <c r="T5983" s="49"/>
    </row>
    <row r="5984" spans="19:20" x14ac:dyDescent="0.3">
      <c r="S5984" s="50"/>
      <c r="T5984" s="49"/>
    </row>
    <row r="5985" spans="19:20" x14ac:dyDescent="0.3">
      <c r="S5985" s="50"/>
      <c r="T5985" s="49"/>
    </row>
    <row r="5986" spans="19:20" x14ac:dyDescent="0.3">
      <c r="S5986" s="50"/>
      <c r="T5986" s="49"/>
    </row>
    <row r="5987" spans="19:20" x14ac:dyDescent="0.3">
      <c r="S5987" s="50"/>
      <c r="T5987" s="49"/>
    </row>
    <row r="5988" spans="19:20" x14ac:dyDescent="0.3">
      <c r="S5988" s="50"/>
      <c r="T5988" s="49"/>
    </row>
    <row r="5989" spans="19:20" x14ac:dyDescent="0.3">
      <c r="S5989" s="50"/>
      <c r="T5989" s="49"/>
    </row>
    <row r="5990" spans="19:20" x14ac:dyDescent="0.3">
      <c r="S5990" s="50"/>
      <c r="T5990" s="49"/>
    </row>
    <row r="5991" spans="19:20" x14ac:dyDescent="0.3">
      <c r="S5991" s="50"/>
      <c r="T5991" s="49"/>
    </row>
    <row r="5992" spans="19:20" x14ac:dyDescent="0.3">
      <c r="S5992" s="50"/>
      <c r="T5992" s="49"/>
    </row>
    <row r="5993" spans="19:20" x14ac:dyDescent="0.3">
      <c r="S5993" s="50"/>
      <c r="T5993" s="49"/>
    </row>
    <row r="5994" spans="19:20" x14ac:dyDescent="0.3">
      <c r="S5994" s="50"/>
      <c r="T5994" s="49"/>
    </row>
    <row r="5995" spans="19:20" x14ac:dyDescent="0.3">
      <c r="S5995" s="50"/>
      <c r="T5995" s="49"/>
    </row>
    <row r="5996" spans="19:20" x14ac:dyDescent="0.3">
      <c r="S5996" s="50"/>
      <c r="T5996" s="49"/>
    </row>
    <row r="5997" spans="19:20" x14ac:dyDescent="0.3">
      <c r="S5997" s="50"/>
      <c r="T5997" s="49"/>
    </row>
    <row r="5998" spans="19:20" x14ac:dyDescent="0.3">
      <c r="S5998" s="50"/>
      <c r="T5998" s="49"/>
    </row>
    <row r="5999" spans="19:20" x14ac:dyDescent="0.3">
      <c r="S5999" s="50"/>
      <c r="T5999" s="49"/>
    </row>
    <row r="6000" spans="19:20" x14ac:dyDescent="0.3">
      <c r="S6000" s="50"/>
      <c r="T6000" s="49"/>
    </row>
    <row r="6001" spans="19:20" x14ac:dyDescent="0.3">
      <c r="S6001" s="50"/>
      <c r="T6001" s="49"/>
    </row>
    <row r="6002" spans="19:20" x14ac:dyDescent="0.3">
      <c r="S6002" s="50"/>
      <c r="T6002" s="49"/>
    </row>
    <row r="6003" spans="19:20" x14ac:dyDescent="0.3">
      <c r="S6003" s="50"/>
      <c r="T6003" s="49"/>
    </row>
    <row r="6004" spans="19:20" x14ac:dyDescent="0.3">
      <c r="S6004" s="50"/>
      <c r="T6004" s="49"/>
    </row>
    <row r="6005" spans="19:20" x14ac:dyDescent="0.3">
      <c r="S6005" s="50"/>
      <c r="T6005" s="49"/>
    </row>
    <row r="6006" spans="19:20" x14ac:dyDescent="0.3">
      <c r="S6006" s="50"/>
      <c r="T6006" s="49"/>
    </row>
    <row r="6007" spans="19:20" x14ac:dyDescent="0.3">
      <c r="S6007" s="50"/>
      <c r="T6007" s="49"/>
    </row>
    <row r="6008" spans="19:20" x14ac:dyDescent="0.3">
      <c r="S6008" s="50"/>
      <c r="T6008" s="49"/>
    </row>
    <row r="6009" spans="19:20" x14ac:dyDescent="0.3">
      <c r="S6009" s="50"/>
      <c r="T6009" s="49"/>
    </row>
    <row r="6010" spans="19:20" x14ac:dyDescent="0.3">
      <c r="S6010" s="50"/>
      <c r="T6010" s="49"/>
    </row>
    <row r="6011" spans="19:20" x14ac:dyDescent="0.3">
      <c r="S6011" s="50"/>
      <c r="T6011" s="49"/>
    </row>
    <row r="6012" spans="19:20" x14ac:dyDescent="0.3">
      <c r="S6012" s="50"/>
      <c r="T6012" s="49"/>
    </row>
    <row r="6013" spans="19:20" x14ac:dyDescent="0.3">
      <c r="S6013" s="50"/>
      <c r="T6013" s="49"/>
    </row>
    <row r="6014" spans="19:20" x14ac:dyDescent="0.3">
      <c r="S6014" s="50"/>
      <c r="T6014" s="49"/>
    </row>
    <row r="6015" spans="19:20" x14ac:dyDescent="0.3">
      <c r="S6015" s="50"/>
      <c r="T6015" s="49"/>
    </row>
    <row r="6016" spans="19:20" x14ac:dyDescent="0.3">
      <c r="S6016" s="50"/>
      <c r="T6016" s="49"/>
    </row>
    <row r="6017" spans="19:20" x14ac:dyDescent="0.3">
      <c r="S6017" s="50"/>
      <c r="T6017" s="49"/>
    </row>
    <row r="6018" spans="19:20" x14ac:dyDescent="0.3">
      <c r="S6018" s="50"/>
      <c r="T6018" s="49"/>
    </row>
    <row r="6019" spans="19:20" x14ac:dyDescent="0.3">
      <c r="S6019" s="50"/>
      <c r="T6019" s="49"/>
    </row>
    <row r="6020" spans="19:20" x14ac:dyDescent="0.3">
      <c r="S6020" s="50"/>
      <c r="T6020" s="49"/>
    </row>
    <row r="6021" spans="19:20" x14ac:dyDescent="0.3">
      <c r="S6021" s="50"/>
      <c r="T6021" s="49"/>
    </row>
    <row r="6022" spans="19:20" x14ac:dyDescent="0.3">
      <c r="S6022" s="50"/>
      <c r="T6022" s="49"/>
    </row>
    <row r="6023" spans="19:20" x14ac:dyDescent="0.3">
      <c r="S6023" s="50"/>
      <c r="T6023" s="49"/>
    </row>
    <row r="6024" spans="19:20" x14ac:dyDescent="0.3">
      <c r="S6024" s="50"/>
      <c r="T6024" s="49"/>
    </row>
    <row r="6025" spans="19:20" x14ac:dyDescent="0.3">
      <c r="S6025" s="50"/>
      <c r="T6025" s="49"/>
    </row>
    <row r="6026" spans="19:20" x14ac:dyDescent="0.3">
      <c r="S6026" s="50"/>
      <c r="T6026" s="49"/>
    </row>
    <row r="6027" spans="19:20" x14ac:dyDescent="0.3">
      <c r="S6027" s="50"/>
      <c r="T6027" s="49"/>
    </row>
    <row r="6028" spans="19:20" x14ac:dyDescent="0.3">
      <c r="S6028" s="50"/>
      <c r="T6028" s="49"/>
    </row>
    <row r="6029" spans="19:20" x14ac:dyDescent="0.3">
      <c r="S6029" s="50"/>
      <c r="T6029" s="49"/>
    </row>
    <row r="6030" spans="19:20" x14ac:dyDescent="0.3">
      <c r="S6030" s="50"/>
      <c r="T6030" s="49"/>
    </row>
    <row r="6031" spans="19:20" x14ac:dyDescent="0.3">
      <c r="S6031" s="50"/>
      <c r="T6031" s="49"/>
    </row>
    <row r="6032" spans="19:20" x14ac:dyDescent="0.3">
      <c r="S6032" s="50"/>
      <c r="T6032" s="49"/>
    </row>
    <row r="6033" spans="19:20" x14ac:dyDescent="0.3">
      <c r="S6033" s="50"/>
      <c r="T6033" s="49"/>
    </row>
    <row r="6034" spans="19:20" x14ac:dyDescent="0.3">
      <c r="S6034" s="50"/>
      <c r="T6034" s="49"/>
    </row>
    <row r="6035" spans="19:20" x14ac:dyDescent="0.3">
      <c r="S6035" s="50"/>
      <c r="T6035" s="49"/>
    </row>
    <row r="6036" spans="19:20" x14ac:dyDescent="0.3">
      <c r="S6036" s="50"/>
      <c r="T6036" s="49"/>
    </row>
    <row r="6037" spans="19:20" x14ac:dyDescent="0.3">
      <c r="S6037" s="50"/>
      <c r="T6037" s="49"/>
    </row>
    <row r="6038" spans="19:20" x14ac:dyDescent="0.3">
      <c r="S6038" s="50"/>
      <c r="T6038" s="49"/>
    </row>
    <row r="6039" spans="19:20" x14ac:dyDescent="0.3">
      <c r="S6039" s="50"/>
      <c r="T6039" s="49"/>
    </row>
    <row r="6040" spans="19:20" x14ac:dyDescent="0.3">
      <c r="S6040" s="50"/>
      <c r="T6040" s="49"/>
    </row>
    <row r="6041" spans="19:20" x14ac:dyDescent="0.3">
      <c r="S6041" s="50"/>
      <c r="T6041" s="49"/>
    </row>
    <row r="6042" spans="19:20" x14ac:dyDescent="0.3">
      <c r="S6042" s="50"/>
      <c r="T6042" s="49"/>
    </row>
    <row r="6043" spans="19:20" x14ac:dyDescent="0.3">
      <c r="S6043" s="50"/>
      <c r="T6043" s="49"/>
    </row>
    <row r="6044" spans="19:20" x14ac:dyDescent="0.3">
      <c r="S6044" s="50"/>
      <c r="T6044" s="49"/>
    </row>
    <row r="6045" spans="19:20" x14ac:dyDescent="0.3">
      <c r="S6045" s="50"/>
      <c r="T6045" s="49"/>
    </row>
    <row r="6046" spans="19:20" x14ac:dyDescent="0.3">
      <c r="S6046" s="50"/>
      <c r="T6046" s="49"/>
    </row>
    <row r="6047" spans="19:20" x14ac:dyDescent="0.3">
      <c r="S6047" s="50"/>
      <c r="T6047" s="49"/>
    </row>
    <row r="6048" spans="19:20" x14ac:dyDescent="0.3">
      <c r="S6048" s="50"/>
      <c r="T6048" s="49"/>
    </row>
    <row r="6049" spans="19:20" x14ac:dyDescent="0.3">
      <c r="S6049" s="50"/>
      <c r="T6049" s="49"/>
    </row>
    <row r="6050" spans="19:20" x14ac:dyDescent="0.3">
      <c r="S6050" s="50"/>
      <c r="T6050" s="49"/>
    </row>
    <row r="6051" spans="19:20" x14ac:dyDescent="0.3">
      <c r="S6051" s="50"/>
      <c r="T6051" s="49"/>
    </row>
    <row r="6052" spans="19:20" x14ac:dyDescent="0.3">
      <c r="S6052" s="50"/>
      <c r="T6052" s="49"/>
    </row>
    <row r="6053" spans="19:20" x14ac:dyDescent="0.3">
      <c r="S6053" s="50"/>
      <c r="T6053" s="49"/>
    </row>
    <row r="6054" spans="19:20" x14ac:dyDescent="0.3">
      <c r="S6054" s="50"/>
      <c r="T6054" s="49"/>
    </row>
    <row r="6055" spans="19:20" x14ac:dyDescent="0.3">
      <c r="S6055" s="50"/>
      <c r="T6055" s="49"/>
    </row>
    <row r="6056" spans="19:20" x14ac:dyDescent="0.3">
      <c r="S6056" s="50"/>
      <c r="T6056" s="49"/>
    </row>
    <row r="6057" spans="19:20" x14ac:dyDescent="0.3">
      <c r="S6057" s="50"/>
      <c r="T6057" s="49"/>
    </row>
    <row r="6058" spans="19:20" x14ac:dyDescent="0.3">
      <c r="S6058" s="50"/>
      <c r="T6058" s="49"/>
    </row>
    <row r="6059" spans="19:20" x14ac:dyDescent="0.3">
      <c r="S6059" s="50"/>
      <c r="T6059" s="49"/>
    </row>
    <row r="6060" spans="19:20" x14ac:dyDescent="0.3">
      <c r="S6060" s="50"/>
      <c r="T6060" s="49"/>
    </row>
    <row r="6061" spans="19:20" x14ac:dyDescent="0.3">
      <c r="S6061" s="50"/>
      <c r="T6061" s="49"/>
    </row>
    <row r="6062" spans="19:20" x14ac:dyDescent="0.3">
      <c r="S6062" s="50"/>
      <c r="T6062" s="49"/>
    </row>
    <row r="6063" spans="19:20" x14ac:dyDescent="0.3">
      <c r="S6063" s="50"/>
      <c r="T6063" s="49"/>
    </row>
    <row r="6064" spans="19:20" x14ac:dyDescent="0.3">
      <c r="S6064" s="50"/>
      <c r="T6064" s="49"/>
    </row>
    <row r="6065" spans="19:20" x14ac:dyDescent="0.3">
      <c r="S6065" s="50"/>
      <c r="T6065" s="49"/>
    </row>
    <row r="6066" spans="19:20" x14ac:dyDescent="0.3">
      <c r="S6066" s="50"/>
      <c r="T6066" s="49"/>
    </row>
    <row r="6067" spans="19:20" x14ac:dyDescent="0.3">
      <c r="S6067" s="50"/>
      <c r="T6067" s="49"/>
    </row>
    <row r="6068" spans="19:20" x14ac:dyDescent="0.3">
      <c r="S6068" s="50"/>
      <c r="T6068" s="49"/>
    </row>
    <row r="6069" spans="19:20" x14ac:dyDescent="0.3">
      <c r="S6069" s="50"/>
      <c r="T6069" s="49"/>
    </row>
    <row r="6070" spans="19:20" x14ac:dyDescent="0.3">
      <c r="S6070" s="50"/>
      <c r="T6070" s="49"/>
    </row>
    <row r="6071" spans="19:20" x14ac:dyDescent="0.3">
      <c r="S6071" s="50"/>
      <c r="T6071" s="49"/>
    </row>
    <row r="6072" spans="19:20" x14ac:dyDescent="0.3">
      <c r="S6072" s="50"/>
      <c r="T6072" s="49"/>
    </row>
    <row r="6073" spans="19:20" x14ac:dyDescent="0.3">
      <c r="S6073" s="50"/>
      <c r="T6073" s="49"/>
    </row>
    <row r="6074" spans="19:20" x14ac:dyDescent="0.3">
      <c r="S6074" s="50"/>
      <c r="T6074" s="49"/>
    </row>
    <row r="6075" spans="19:20" x14ac:dyDescent="0.3">
      <c r="S6075" s="50"/>
      <c r="T6075" s="49"/>
    </row>
    <row r="6076" spans="19:20" x14ac:dyDescent="0.3">
      <c r="S6076" s="50"/>
      <c r="T6076" s="49"/>
    </row>
    <row r="6077" spans="19:20" x14ac:dyDescent="0.3">
      <c r="S6077" s="50"/>
      <c r="T6077" s="49"/>
    </row>
    <row r="6078" spans="19:20" x14ac:dyDescent="0.3">
      <c r="S6078" s="50"/>
      <c r="T6078" s="49"/>
    </row>
    <row r="6079" spans="19:20" x14ac:dyDescent="0.3">
      <c r="S6079" s="50"/>
      <c r="T6079" s="49"/>
    </row>
    <row r="6080" spans="19:20" x14ac:dyDescent="0.3">
      <c r="S6080" s="50"/>
      <c r="T6080" s="49"/>
    </row>
    <row r="6081" spans="19:20" x14ac:dyDescent="0.3">
      <c r="S6081" s="50"/>
      <c r="T6081" s="49"/>
    </row>
    <row r="6082" spans="19:20" x14ac:dyDescent="0.3">
      <c r="S6082" s="50"/>
      <c r="T6082" s="49"/>
    </row>
    <row r="6083" spans="19:20" x14ac:dyDescent="0.3">
      <c r="S6083" s="50"/>
      <c r="T6083" s="49"/>
    </row>
    <row r="6084" spans="19:20" x14ac:dyDescent="0.3">
      <c r="S6084" s="50"/>
      <c r="T6084" s="49"/>
    </row>
    <row r="6085" spans="19:20" x14ac:dyDescent="0.3">
      <c r="S6085" s="50"/>
      <c r="T6085" s="49"/>
    </row>
    <row r="6086" spans="19:20" x14ac:dyDescent="0.3">
      <c r="S6086" s="50"/>
      <c r="T6086" s="49"/>
    </row>
    <row r="6087" spans="19:20" x14ac:dyDescent="0.3">
      <c r="S6087" s="50"/>
      <c r="T6087" s="49"/>
    </row>
    <row r="6088" spans="19:20" x14ac:dyDescent="0.3">
      <c r="S6088" s="50"/>
      <c r="T6088" s="49"/>
    </row>
    <row r="6089" spans="19:20" x14ac:dyDescent="0.3">
      <c r="S6089" s="50"/>
      <c r="T6089" s="49"/>
    </row>
    <row r="6090" spans="19:20" x14ac:dyDescent="0.3">
      <c r="S6090" s="50"/>
      <c r="T6090" s="49"/>
    </row>
    <row r="6091" spans="19:20" x14ac:dyDescent="0.3">
      <c r="S6091" s="50"/>
      <c r="T6091" s="49"/>
    </row>
    <row r="6092" spans="19:20" x14ac:dyDescent="0.3">
      <c r="S6092" s="50"/>
      <c r="T6092" s="49"/>
    </row>
    <row r="6093" spans="19:20" x14ac:dyDescent="0.3">
      <c r="S6093" s="50"/>
      <c r="T6093" s="49"/>
    </row>
    <row r="6094" spans="19:20" x14ac:dyDescent="0.3">
      <c r="S6094" s="50"/>
      <c r="T6094" s="49"/>
    </row>
    <row r="6095" spans="19:20" x14ac:dyDescent="0.3">
      <c r="S6095" s="50"/>
      <c r="T6095" s="49"/>
    </row>
    <row r="6096" spans="19:20" x14ac:dyDescent="0.3">
      <c r="S6096" s="50"/>
      <c r="T6096" s="49"/>
    </row>
    <row r="6097" spans="19:20" x14ac:dyDescent="0.3">
      <c r="S6097" s="50"/>
      <c r="T6097" s="49"/>
    </row>
    <row r="6098" spans="19:20" x14ac:dyDescent="0.3">
      <c r="S6098" s="50"/>
      <c r="T6098" s="49"/>
    </row>
    <row r="6099" spans="19:20" x14ac:dyDescent="0.3">
      <c r="S6099" s="50"/>
      <c r="T6099" s="49"/>
    </row>
    <row r="6100" spans="19:20" x14ac:dyDescent="0.3">
      <c r="S6100" s="50"/>
      <c r="T6100" s="49"/>
    </row>
    <row r="6101" spans="19:20" x14ac:dyDescent="0.3">
      <c r="S6101" s="50"/>
      <c r="T6101" s="49"/>
    </row>
    <row r="6102" spans="19:20" x14ac:dyDescent="0.3">
      <c r="S6102" s="50"/>
      <c r="T6102" s="49"/>
    </row>
    <row r="6103" spans="19:20" x14ac:dyDescent="0.3">
      <c r="S6103" s="50"/>
      <c r="T6103" s="49"/>
    </row>
    <row r="6104" spans="19:20" x14ac:dyDescent="0.3">
      <c r="S6104" s="50"/>
      <c r="T6104" s="49"/>
    </row>
    <row r="6105" spans="19:20" x14ac:dyDescent="0.3">
      <c r="S6105" s="50"/>
      <c r="T6105" s="49"/>
    </row>
    <row r="6106" spans="19:20" x14ac:dyDescent="0.3">
      <c r="S6106" s="50"/>
      <c r="T6106" s="49"/>
    </row>
    <row r="6107" spans="19:20" x14ac:dyDescent="0.3">
      <c r="S6107" s="50"/>
      <c r="T6107" s="49"/>
    </row>
    <row r="6108" spans="19:20" x14ac:dyDescent="0.3">
      <c r="S6108" s="50"/>
      <c r="T6108" s="49"/>
    </row>
    <row r="6109" spans="19:20" x14ac:dyDescent="0.3">
      <c r="S6109" s="50"/>
      <c r="T6109" s="49"/>
    </row>
    <row r="6110" spans="19:20" x14ac:dyDescent="0.3">
      <c r="S6110" s="50"/>
      <c r="T6110" s="49"/>
    </row>
    <row r="6111" spans="19:20" x14ac:dyDescent="0.3">
      <c r="S6111" s="50"/>
      <c r="T6111" s="49"/>
    </row>
    <row r="6112" spans="19:20" x14ac:dyDescent="0.3">
      <c r="S6112" s="50"/>
      <c r="T6112" s="49"/>
    </row>
    <row r="6113" spans="19:20" x14ac:dyDescent="0.3">
      <c r="S6113" s="50"/>
      <c r="T6113" s="49"/>
    </row>
    <row r="6114" spans="19:20" x14ac:dyDescent="0.3">
      <c r="S6114" s="50"/>
      <c r="T6114" s="49"/>
    </row>
    <row r="6115" spans="19:20" x14ac:dyDescent="0.3">
      <c r="S6115" s="50"/>
      <c r="T6115" s="49"/>
    </row>
    <row r="6116" spans="19:20" x14ac:dyDescent="0.3">
      <c r="S6116" s="50"/>
      <c r="T6116" s="49"/>
    </row>
    <row r="6117" spans="19:20" x14ac:dyDescent="0.3">
      <c r="S6117" s="50"/>
      <c r="T6117" s="49"/>
    </row>
    <row r="6118" spans="19:20" x14ac:dyDescent="0.3">
      <c r="S6118" s="50"/>
      <c r="T6118" s="49"/>
    </row>
    <row r="6119" spans="19:20" x14ac:dyDescent="0.3">
      <c r="S6119" s="50"/>
      <c r="T6119" s="49"/>
    </row>
    <row r="6120" spans="19:20" x14ac:dyDescent="0.3">
      <c r="S6120" s="50"/>
      <c r="T6120" s="49"/>
    </row>
    <row r="6121" spans="19:20" x14ac:dyDescent="0.3">
      <c r="S6121" s="50"/>
      <c r="T6121" s="49"/>
    </row>
    <row r="6122" spans="19:20" x14ac:dyDescent="0.3">
      <c r="S6122" s="50"/>
      <c r="T6122" s="49"/>
    </row>
    <row r="6123" spans="19:20" x14ac:dyDescent="0.3">
      <c r="S6123" s="50"/>
      <c r="T6123" s="49"/>
    </row>
    <row r="6124" spans="19:20" x14ac:dyDescent="0.3">
      <c r="S6124" s="50"/>
      <c r="T6124" s="49"/>
    </row>
    <row r="6125" spans="19:20" x14ac:dyDescent="0.3">
      <c r="S6125" s="50"/>
      <c r="T6125" s="49"/>
    </row>
    <row r="6126" spans="19:20" x14ac:dyDescent="0.3">
      <c r="S6126" s="50"/>
      <c r="T6126" s="49"/>
    </row>
    <row r="6127" spans="19:20" x14ac:dyDescent="0.3">
      <c r="S6127" s="50"/>
      <c r="T6127" s="49"/>
    </row>
    <row r="6128" spans="19:20" x14ac:dyDescent="0.3">
      <c r="S6128" s="50"/>
      <c r="T6128" s="49"/>
    </row>
    <row r="6129" spans="19:20" x14ac:dyDescent="0.3">
      <c r="S6129" s="50"/>
      <c r="T6129" s="49"/>
    </row>
    <row r="6130" spans="19:20" x14ac:dyDescent="0.3">
      <c r="S6130" s="50"/>
      <c r="T6130" s="49"/>
    </row>
    <row r="6131" spans="19:20" x14ac:dyDescent="0.3">
      <c r="S6131" s="50"/>
      <c r="T6131" s="49"/>
    </row>
    <row r="6132" spans="19:20" x14ac:dyDescent="0.3">
      <c r="S6132" s="50"/>
      <c r="T6132" s="49"/>
    </row>
    <row r="6133" spans="19:20" x14ac:dyDescent="0.3">
      <c r="S6133" s="50"/>
      <c r="T6133" s="49"/>
    </row>
    <row r="6134" spans="19:20" x14ac:dyDescent="0.3">
      <c r="S6134" s="50"/>
      <c r="T6134" s="49"/>
    </row>
    <row r="6135" spans="19:20" x14ac:dyDescent="0.3">
      <c r="S6135" s="50"/>
      <c r="T6135" s="49"/>
    </row>
    <row r="6136" spans="19:20" x14ac:dyDescent="0.3">
      <c r="S6136" s="50"/>
      <c r="T6136" s="49"/>
    </row>
    <row r="6137" spans="19:20" x14ac:dyDescent="0.3">
      <c r="S6137" s="50"/>
      <c r="T6137" s="49"/>
    </row>
    <row r="6138" spans="19:20" x14ac:dyDescent="0.3">
      <c r="S6138" s="50"/>
      <c r="T6138" s="49"/>
    </row>
    <row r="6139" spans="19:20" x14ac:dyDescent="0.3">
      <c r="S6139" s="50"/>
      <c r="T6139" s="49"/>
    </row>
    <row r="6140" spans="19:20" x14ac:dyDescent="0.3">
      <c r="S6140" s="50"/>
      <c r="T6140" s="49"/>
    </row>
    <row r="6141" spans="19:20" x14ac:dyDescent="0.3">
      <c r="S6141" s="50"/>
      <c r="T6141" s="49"/>
    </row>
    <row r="6142" spans="19:20" x14ac:dyDescent="0.3">
      <c r="S6142" s="50"/>
      <c r="T6142" s="49"/>
    </row>
    <row r="6143" spans="19:20" x14ac:dyDescent="0.3">
      <c r="S6143" s="50"/>
      <c r="T6143" s="49"/>
    </row>
    <row r="6144" spans="19:20" x14ac:dyDescent="0.3">
      <c r="S6144" s="50"/>
      <c r="T6144" s="49"/>
    </row>
    <row r="6145" spans="19:20" x14ac:dyDescent="0.3">
      <c r="S6145" s="50"/>
      <c r="T6145" s="49"/>
    </row>
    <row r="6146" spans="19:20" x14ac:dyDescent="0.3">
      <c r="S6146" s="50"/>
      <c r="T6146" s="49"/>
    </row>
    <row r="6147" spans="19:20" x14ac:dyDescent="0.3">
      <c r="S6147" s="50"/>
      <c r="T6147" s="49"/>
    </row>
    <row r="6148" spans="19:20" x14ac:dyDescent="0.3">
      <c r="S6148" s="50"/>
      <c r="T6148" s="49"/>
    </row>
    <row r="6149" spans="19:20" x14ac:dyDescent="0.3">
      <c r="S6149" s="50"/>
      <c r="T6149" s="49"/>
    </row>
    <row r="6150" spans="19:20" x14ac:dyDescent="0.3">
      <c r="S6150" s="50"/>
      <c r="T6150" s="49"/>
    </row>
    <row r="6151" spans="19:20" x14ac:dyDescent="0.3">
      <c r="S6151" s="50"/>
      <c r="T6151" s="49"/>
    </row>
    <row r="6152" spans="19:20" x14ac:dyDescent="0.3">
      <c r="S6152" s="50"/>
      <c r="T6152" s="49"/>
    </row>
    <row r="6153" spans="19:20" x14ac:dyDescent="0.3">
      <c r="S6153" s="50"/>
      <c r="T6153" s="49"/>
    </row>
    <row r="6154" spans="19:20" x14ac:dyDescent="0.3">
      <c r="S6154" s="50"/>
      <c r="T6154" s="49"/>
    </row>
    <row r="6155" spans="19:20" x14ac:dyDescent="0.3">
      <c r="S6155" s="50"/>
      <c r="T6155" s="49"/>
    </row>
    <row r="6156" spans="19:20" x14ac:dyDescent="0.3">
      <c r="S6156" s="50"/>
      <c r="T6156" s="49"/>
    </row>
    <row r="6157" spans="19:20" x14ac:dyDescent="0.3">
      <c r="S6157" s="50"/>
      <c r="T6157" s="49"/>
    </row>
    <row r="6158" spans="19:20" x14ac:dyDescent="0.3">
      <c r="S6158" s="50"/>
      <c r="T6158" s="49"/>
    </row>
    <row r="6159" spans="19:20" x14ac:dyDescent="0.3">
      <c r="S6159" s="50"/>
      <c r="T6159" s="49"/>
    </row>
    <row r="6160" spans="19:20" x14ac:dyDescent="0.3">
      <c r="S6160" s="50"/>
      <c r="T6160" s="49"/>
    </row>
    <row r="6161" spans="19:20" x14ac:dyDescent="0.3">
      <c r="S6161" s="50"/>
      <c r="T6161" s="49"/>
    </row>
    <row r="6162" spans="19:20" x14ac:dyDescent="0.3">
      <c r="S6162" s="50"/>
      <c r="T6162" s="49"/>
    </row>
    <row r="6163" spans="19:20" x14ac:dyDescent="0.3">
      <c r="S6163" s="50"/>
      <c r="T6163" s="49"/>
    </row>
    <row r="6164" spans="19:20" x14ac:dyDescent="0.3">
      <c r="S6164" s="50"/>
      <c r="T6164" s="49"/>
    </row>
    <row r="6165" spans="19:20" x14ac:dyDescent="0.3">
      <c r="S6165" s="50"/>
      <c r="T6165" s="49"/>
    </row>
    <row r="6166" spans="19:20" x14ac:dyDescent="0.3">
      <c r="S6166" s="50"/>
      <c r="T6166" s="49"/>
    </row>
    <row r="6167" spans="19:20" x14ac:dyDescent="0.3">
      <c r="S6167" s="50"/>
      <c r="T6167" s="49"/>
    </row>
    <row r="6168" spans="19:20" x14ac:dyDescent="0.3">
      <c r="S6168" s="50"/>
      <c r="T6168" s="49"/>
    </row>
    <row r="6169" spans="19:20" x14ac:dyDescent="0.3">
      <c r="S6169" s="50"/>
      <c r="T6169" s="49"/>
    </row>
    <row r="6170" spans="19:20" x14ac:dyDescent="0.3">
      <c r="S6170" s="50"/>
      <c r="T6170" s="49"/>
    </row>
    <row r="6171" spans="19:20" x14ac:dyDescent="0.3">
      <c r="S6171" s="50"/>
      <c r="T6171" s="49"/>
    </row>
    <row r="6172" spans="19:20" x14ac:dyDescent="0.3">
      <c r="S6172" s="50"/>
      <c r="T6172" s="49"/>
    </row>
    <row r="6173" spans="19:20" x14ac:dyDescent="0.3">
      <c r="S6173" s="50"/>
      <c r="T6173" s="49"/>
    </row>
    <row r="6174" spans="19:20" x14ac:dyDescent="0.3">
      <c r="S6174" s="50"/>
      <c r="T6174" s="49"/>
    </row>
    <row r="6175" spans="19:20" x14ac:dyDescent="0.3">
      <c r="S6175" s="50"/>
      <c r="T6175" s="49"/>
    </row>
    <row r="6176" spans="19:20" x14ac:dyDescent="0.3">
      <c r="S6176" s="50"/>
      <c r="T6176" s="49"/>
    </row>
    <row r="6177" spans="19:20" x14ac:dyDescent="0.3">
      <c r="S6177" s="50"/>
      <c r="T6177" s="49"/>
    </row>
    <row r="6178" spans="19:20" x14ac:dyDescent="0.3">
      <c r="S6178" s="50"/>
      <c r="T6178" s="49"/>
    </row>
    <row r="6179" spans="19:20" x14ac:dyDescent="0.3">
      <c r="S6179" s="50"/>
      <c r="T6179" s="49"/>
    </row>
    <row r="6180" spans="19:20" x14ac:dyDescent="0.3">
      <c r="S6180" s="50"/>
      <c r="T6180" s="49"/>
    </row>
    <row r="6181" spans="19:20" x14ac:dyDescent="0.3">
      <c r="S6181" s="50"/>
      <c r="T6181" s="49"/>
    </row>
    <row r="6182" spans="19:20" x14ac:dyDescent="0.3">
      <c r="S6182" s="50"/>
      <c r="T6182" s="49"/>
    </row>
    <row r="6183" spans="19:20" x14ac:dyDescent="0.3">
      <c r="S6183" s="50"/>
      <c r="T6183" s="49"/>
    </row>
    <row r="6184" spans="19:20" x14ac:dyDescent="0.3">
      <c r="S6184" s="50"/>
      <c r="T6184" s="49"/>
    </row>
    <row r="6185" spans="19:20" x14ac:dyDescent="0.3">
      <c r="S6185" s="50"/>
      <c r="T6185" s="49"/>
    </row>
    <row r="6186" spans="19:20" x14ac:dyDescent="0.3">
      <c r="S6186" s="50"/>
      <c r="T6186" s="49"/>
    </row>
    <row r="6187" spans="19:20" x14ac:dyDescent="0.3">
      <c r="S6187" s="50"/>
      <c r="T6187" s="49"/>
    </row>
    <row r="6188" spans="19:20" x14ac:dyDescent="0.3">
      <c r="S6188" s="50"/>
      <c r="T6188" s="49"/>
    </row>
    <row r="6189" spans="19:20" x14ac:dyDescent="0.3">
      <c r="S6189" s="50"/>
      <c r="T6189" s="49"/>
    </row>
    <row r="6190" spans="19:20" x14ac:dyDescent="0.3">
      <c r="S6190" s="50"/>
      <c r="T6190" s="49"/>
    </row>
    <row r="6191" spans="19:20" x14ac:dyDescent="0.3">
      <c r="S6191" s="50"/>
      <c r="T6191" s="49"/>
    </row>
    <row r="6192" spans="19:20" x14ac:dyDescent="0.3">
      <c r="S6192" s="50"/>
      <c r="T6192" s="49"/>
    </row>
    <row r="6193" spans="19:20" x14ac:dyDescent="0.3">
      <c r="S6193" s="50"/>
      <c r="T6193" s="49"/>
    </row>
    <row r="6194" spans="19:20" x14ac:dyDescent="0.3">
      <c r="S6194" s="50"/>
      <c r="T6194" s="49"/>
    </row>
    <row r="6195" spans="19:20" x14ac:dyDescent="0.3">
      <c r="S6195" s="50"/>
      <c r="T6195" s="49"/>
    </row>
    <row r="6196" spans="19:20" x14ac:dyDescent="0.3">
      <c r="S6196" s="50"/>
      <c r="T6196" s="49"/>
    </row>
    <row r="6197" spans="19:20" x14ac:dyDescent="0.3">
      <c r="S6197" s="50"/>
      <c r="T6197" s="49"/>
    </row>
    <row r="6198" spans="19:20" x14ac:dyDescent="0.3">
      <c r="S6198" s="50"/>
      <c r="T6198" s="49"/>
    </row>
    <row r="6199" spans="19:20" x14ac:dyDescent="0.3">
      <c r="S6199" s="50"/>
      <c r="T6199" s="49"/>
    </row>
    <row r="6200" spans="19:20" x14ac:dyDescent="0.3">
      <c r="S6200" s="50"/>
      <c r="T6200" s="49"/>
    </row>
    <row r="6201" spans="19:20" x14ac:dyDescent="0.3">
      <c r="S6201" s="50"/>
      <c r="T6201" s="49"/>
    </row>
    <row r="6202" spans="19:20" x14ac:dyDescent="0.3">
      <c r="S6202" s="50"/>
      <c r="T6202" s="49"/>
    </row>
    <row r="6203" spans="19:20" x14ac:dyDescent="0.3">
      <c r="S6203" s="50"/>
      <c r="T6203" s="49"/>
    </row>
    <row r="6204" spans="19:20" x14ac:dyDescent="0.3">
      <c r="S6204" s="50"/>
      <c r="T6204" s="49"/>
    </row>
    <row r="6205" spans="19:20" x14ac:dyDescent="0.3">
      <c r="S6205" s="50"/>
      <c r="T6205" s="49"/>
    </row>
    <row r="6206" spans="19:20" x14ac:dyDescent="0.3">
      <c r="S6206" s="50"/>
      <c r="T6206" s="49"/>
    </row>
    <row r="6207" spans="19:20" x14ac:dyDescent="0.3">
      <c r="S6207" s="50"/>
      <c r="T6207" s="49"/>
    </row>
    <row r="6208" spans="19:20" x14ac:dyDescent="0.3">
      <c r="S6208" s="50"/>
      <c r="T6208" s="49"/>
    </row>
    <row r="6209" spans="19:20" x14ac:dyDescent="0.3">
      <c r="S6209" s="50"/>
      <c r="T6209" s="49"/>
    </row>
    <row r="6210" spans="19:20" x14ac:dyDescent="0.3">
      <c r="S6210" s="50"/>
      <c r="T6210" s="49"/>
    </row>
    <row r="6211" spans="19:20" x14ac:dyDescent="0.3">
      <c r="S6211" s="50"/>
      <c r="T6211" s="49"/>
    </row>
    <row r="6212" spans="19:20" x14ac:dyDescent="0.3">
      <c r="S6212" s="50"/>
      <c r="T6212" s="49"/>
    </row>
    <row r="6213" spans="19:20" x14ac:dyDescent="0.3">
      <c r="S6213" s="50"/>
      <c r="T6213" s="49"/>
    </row>
    <row r="6214" spans="19:20" x14ac:dyDescent="0.3">
      <c r="S6214" s="50"/>
      <c r="T6214" s="49"/>
    </row>
    <row r="6215" spans="19:20" x14ac:dyDescent="0.3">
      <c r="S6215" s="50"/>
      <c r="T6215" s="49"/>
    </row>
    <row r="6216" spans="19:20" x14ac:dyDescent="0.3">
      <c r="S6216" s="50"/>
      <c r="T6216" s="49"/>
    </row>
    <row r="6217" spans="19:20" x14ac:dyDescent="0.3">
      <c r="S6217" s="50"/>
      <c r="T6217" s="49"/>
    </row>
    <row r="6218" spans="19:20" x14ac:dyDescent="0.3">
      <c r="S6218" s="50"/>
      <c r="T6218" s="49"/>
    </row>
    <row r="6219" spans="19:20" x14ac:dyDescent="0.3">
      <c r="S6219" s="50"/>
      <c r="T6219" s="49"/>
    </row>
    <row r="6220" spans="19:20" x14ac:dyDescent="0.3">
      <c r="S6220" s="50"/>
      <c r="T6220" s="49"/>
    </row>
    <row r="6221" spans="19:20" x14ac:dyDescent="0.3">
      <c r="S6221" s="50"/>
      <c r="T6221" s="49"/>
    </row>
    <row r="6222" spans="19:20" x14ac:dyDescent="0.3">
      <c r="S6222" s="50"/>
      <c r="T6222" s="49"/>
    </row>
    <row r="6223" spans="19:20" x14ac:dyDescent="0.3">
      <c r="S6223" s="50"/>
      <c r="T6223" s="49"/>
    </row>
    <row r="6224" spans="19:20" x14ac:dyDescent="0.3">
      <c r="S6224" s="50"/>
      <c r="T6224" s="49"/>
    </row>
    <row r="6225" spans="19:20" x14ac:dyDescent="0.3">
      <c r="S6225" s="50"/>
      <c r="T6225" s="49"/>
    </row>
    <row r="6226" spans="19:20" x14ac:dyDescent="0.3">
      <c r="S6226" s="50"/>
      <c r="T6226" s="49"/>
    </row>
    <row r="6227" spans="19:20" x14ac:dyDescent="0.3">
      <c r="S6227" s="50"/>
      <c r="T6227" s="49"/>
    </row>
    <row r="6228" spans="19:20" x14ac:dyDescent="0.3">
      <c r="S6228" s="50"/>
      <c r="T6228" s="49"/>
    </row>
    <row r="6229" spans="19:20" x14ac:dyDescent="0.3">
      <c r="S6229" s="50"/>
      <c r="T6229" s="49"/>
    </row>
    <row r="6230" spans="19:20" x14ac:dyDescent="0.3">
      <c r="S6230" s="50"/>
      <c r="T6230" s="49"/>
    </row>
    <row r="6231" spans="19:20" x14ac:dyDescent="0.3">
      <c r="S6231" s="50"/>
      <c r="T6231" s="49"/>
    </row>
    <row r="6232" spans="19:20" x14ac:dyDescent="0.3">
      <c r="S6232" s="50"/>
      <c r="T6232" s="49"/>
    </row>
    <row r="6233" spans="19:20" x14ac:dyDescent="0.3">
      <c r="S6233" s="50"/>
      <c r="T6233" s="49"/>
    </row>
    <row r="6234" spans="19:20" x14ac:dyDescent="0.3">
      <c r="S6234" s="50"/>
      <c r="T6234" s="49"/>
    </row>
    <row r="6235" spans="19:20" x14ac:dyDescent="0.3">
      <c r="S6235" s="50"/>
      <c r="T6235" s="49"/>
    </row>
    <row r="6236" spans="19:20" x14ac:dyDescent="0.3">
      <c r="S6236" s="50"/>
      <c r="T6236" s="49"/>
    </row>
    <row r="6237" spans="19:20" x14ac:dyDescent="0.3">
      <c r="S6237" s="50"/>
      <c r="T6237" s="49"/>
    </row>
    <row r="6238" spans="19:20" x14ac:dyDescent="0.3">
      <c r="S6238" s="50"/>
      <c r="T6238" s="49"/>
    </row>
    <row r="6239" spans="19:20" x14ac:dyDescent="0.3">
      <c r="S6239" s="50"/>
      <c r="T6239" s="49"/>
    </row>
    <row r="6240" spans="19:20" x14ac:dyDescent="0.3">
      <c r="S6240" s="50"/>
      <c r="T6240" s="49"/>
    </row>
    <row r="6241" spans="19:20" x14ac:dyDescent="0.3">
      <c r="S6241" s="50"/>
      <c r="T6241" s="49"/>
    </row>
    <row r="6242" spans="19:20" x14ac:dyDescent="0.3">
      <c r="S6242" s="50"/>
      <c r="T6242" s="49"/>
    </row>
    <row r="6243" spans="19:20" x14ac:dyDescent="0.3">
      <c r="S6243" s="50"/>
      <c r="T6243" s="49"/>
    </row>
    <row r="6244" spans="19:20" x14ac:dyDescent="0.3">
      <c r="S6244" s="50"/>
      <c r="T6244" s="49"/>
    </row>
    <row r="6245" spans="19:20" x14ac:dyDescent="0.3">
      <c r="S6245" s="50"/>
      <c r="T6245" s="49"/>
    </row>
    <row r="6246" spans="19:20" x14ac:dyDescent="0.3">
      <c r="S6246" s="50"/>
      <c r="T6246" s="49"/>
    </row>
    <row r="6247" spans="19:20" x14ac:dyDescent="0.3">
      <c r="S6247" s="50"/>
      <c r="T6247" s="49"/>
    </row>
    <row r="6248" spans="19:20" x14ac:dyDescent="0.3">
      <c r="S6248" s="50"/>
      <c r="T6248" s="49"/>
    </row>
    <row r="6249" spans="19:20" x14ac:dyDescent="0.3">
      <c r="S6249" s="50"/>
      <c r="T6249" s="49"/>
    </row>
    <row r="6250" spans="19:20" x14ac:dyDescent="0.3">
      <c r="S6250" s="50"/>
      <c r="T6250" s="49"/>
    </row>
    <row r="6251" spans="19:20" x14ac:dyDescent="0.3">
      <c r="S6251" s="50"/>
      <c r="T6251" s="49"/>
    </row>
    <row r="6252" spans="19:20" x14ac:dyDescent="0.3">
      <c r="S6252" s="50"/>
      <c r="T6252" s="49"/>
    </row>
    <row r="6253" spans="19:20" x14ac:dyDescent="0.3">
      <c r="S6253" s="50"/>
      <c r="T6253" s="49"/>
    </row>
    <row r="6254" spans="19:20" x14ac:dyDescent="0.3">
      <c r="S6254" s="50"/>
      <c r="T6254" s="49"/>
    </row>
    <row r="6255" spans="19:20" x14ac:dyDescent="0.3">
      <c r="S6255" s="50"/>
      <c r="T6255" s="49"/>
    </row>
    <row r="6256" spans="19:20" x14ac:dyDescent="0.3">
      <c r="S6256" s="50"/>
      <c r="T6256" s="49"/>
    </row>
    <row r="6257" spans="19:20" x14ac:dyDescent="0.3">
      <c r="S6257" s="50"/>
      <c r="T6257" s="49"/>
    </row>
    <row r="6258" spans="19:20" x14ac:dyDescent="0.3">
      <c r="S6258" s="50"/>
      <c r="T6258" s="49"/>
    </row>
    <row r="6259" spans="19:20" x14ac:dyDescent="0.3">
      <c r="S6259" s="50"/>
      <c r="T6259" s="49"/>
    </row>
    <row r="6260" spans="19:20" x14ac:dyDescent="0.3">
      <c r="S6260" s="50"/>
      <c r="T6260" s="49"/>
    </row>
    <row r="6261" spans="19:20" x14ac:dyDescent="0.3">
      <c r="S6261" s="50"/>
      <c r="T6261" s="49"/>
    </row>
    <row r="6262" spans="19:20" x14ac:dyDescent="0.3">
      <c r="S6262" s="50"/>
      <c r="T6262" s="49"/>
    </row>
    <row r="6263" spans="19:20" x14ac:dyDescent="0.3">
      <c r="S6263" s="50"/>
      <c r="T6263" s="49"/>
    </row>
    <row r="6264" spans="19:20" x14ac:dyDescent="0.3">
      <c r="S6264" s="50"/>
      <c r="T6264" s="49"/>
    </row>
    <row r="6265" spans="19:20" x14ac:dyDescent="0.3">
      <c r="S6265" s="50"/>
      <c r="T6265" s="49"/>
    </row>
    <row r="6266" spans="19:20" x14ac:dyDescent="0.3">
      <c r="S6266" s="50"/>
      <c r="T6266" s="49"/>
    </row>
    <row r="6267" spans="19:20" x14ac:dyDescent="0.3">
      <c r="S6267" s="50"/>
      <c r="T6267" s="49"/>
    </row>
    <row r="6268" spans="19:20" x14ac:dyDescent="0.3">
      <c r="S6268" s="50"/>
      <c r="T6268" s="49"/>
    </row>
    <row r="6269" spans="19:20" x14ac:dyDescent="0.3">
      <c r="S6269" s="50"/>
      <c r="T6269" s="49"/>
    </row>
    <row r="6270" spans="19:20" x14ac:dyDescent="0.3">
      <c r="S6270" s="50"/>
      <c r="T6270" s="49"/>
    </row>
    <row r="6271" spans="19:20" x14ac:dyDescent="0.3">
      <c r="S6271" s="50"/>
      <c r="T6271" s="49"/>
    </row>
    <row r="6272" spans="19:20" x14ac:dyDescent="0.3">
      <c r="S6272" s="50"/>
      <c r="T6272" s="49"/>
    </row>
    <row r="6273" spans="19:20" x14ac:dyDescent="0.3">
      <c r="S6273" s="50"/>
      <c r="T6273" s="49"/>
    </row>
    <row r="6274" spans="19:20" x14ac:dyDescent="0.3">
      <c r="S6274" s="50"/>
      <c r="T6274" s="49"/>
    </row>
    <row r="6275" spans="19:20" x14ac:dyDescent="0.3">
      <c r="S6275" s="50"/>
      <c r="T6275" s="49"/>
    </row>
    <row r="6276" spans="19:20" x14ac:dyDescent="0.3">
      <c r="S6276" s="50"/>
      <c r="T6276" s="49"/>
    </row>
    <row r="6277" spans="19:20" x14ac:dyDescent="0.3">
      <c r="S6277" s="50"/>
      <c r="T6277" s="49"/>
    </row>
    <row r="6278" spans="19:20" x14ac:dyDescent="0.3">
      <c r="S6278" s="50"/>
      <c r="T6278" s="49"/>
    </row>
    <row r="6279" spans="19:20" x14ac:dyDescent="0.3">
      <c r="S6279" s="50"/>
      <c r="T6279" s="49"/>
    </row>
    <row r="6280" spans="19:20" x14ac:dyDescent="0.3">
      <c r="S6280" s="50"/>
      <c r="T6280" s="49"/>
    </row>
    <row r="6281" spans="19:20" x14ac:dyDescent="0.3">
      <c r="S6281" s="50"/>
      <c r="T6281" s="49"/>
    </row>
    <row r="6282" spans="19:20" x14ac:dyDescent="0.3">
      <c r="S6282" s="50"/>
      <c r="T6282" s="49"/>
    </row>
    <row r="6283" spans="19:20" x14ac:dyDescent="0.3">
      <c r="S6283" s="50"/>
      <c r="T6283" s="49"/>
    </row>
    <row r="6284" spans="19:20" x14ac:dyDescent="0.3">
      <c r="S6284" s="50"/>
      <c r="T6284" s="49"/>
    </row>
    <row r="6285" spans="19:20" x14ac:dyDescent="0.3">
      <c r="S6285" s="50"/>
      <c r="T6285" s="49"/>
    </row>
    <row r="6286" spans="19:20" x14ac:dyDescent="0.3">
      <c r="S6286" s="50"/>
      <c r="T6286" s="49"/>
    </row>
    <row r="6287" spans="19:20" x14ac:dyDescent="0.3">
      <c r="S6287" s="50"/>
      <c r="T6287" s="49"/>
    </row>
    <row r="6288" spans="19:20" x14ac:dyDescent="0.3">
      <c r="S6288" s="50"/>
      <c r="T6288" s="49"/>
    </row>
    <row r="6289" spans="19:20" x14ac:dyDescent="0.3">
      <c r="S6289" s="50"/>
      <c r="T6289" s="49"/>
    </row>
    <row r="6290" spans="19:20" x14ac:dyDescent="0.3">
      <c r="S6290" s="50"/>
      <c r="T6290" s="49"/>
    </row>
    <row r="6291" spans="19:20" x14ac:dyDescent="0.3">
      <c r="S6291" s="50"/>
      <c r="T6291" s="49"/>
    </row>
    <row r="6292" spans="19:20" x14ac:dyDescent="0.3">
      <c r="S6292" s="50"/>
      <c r="T6292" s="49"/>
    </row>
    <row r="6293" spans="19:20" x14ac:dyDescent="0.3">
      <c r="S6293" s="50"/>
      <c r="T6293" s="49"/>
    </row>
    <row r="6294" spans="19:20" x14ac:dyDescent="0.3">
      <c r="S6294" s="50"/>
      <c r="T6294" s="49"/>
    </row>
    <row r="6295" spans="19:20" x14ac:dyDescent="0.3">
      <c r="S6295" s="50"/>
      <c r="T6295" s="49"/>
    </row>
    <row r="6296" spans="19:20" x14ac:dyDescent="0.3">
      <c r="S6296" s="50"/>
      <c r="T6296" s="49"/>
    </row>
    <row r="6297" spans="19:20" x14ac:dyDescent="0.3">
      <c r="S6297" s="50"/>
      <c r="T6297" s="49"/>
    </row>
    <row r="6298" spans="19:20" x14ac:dyDescent="0.3">
      <c r="S6298" s="50"/>
      <c r="T6298" s="49"/>
    </row>
    <row r="6299" spans="19:20" x14ac:dyDescent="0.3">
      <c r="S6299" s="50"/>
      <c r="T6299" s="49"/>
    </row>
    <row r="6300" spans="19:20" x14ac:dyDescent="0.3">
      <c r="S6300" s="50"/>
      <c r="T6300" s="49"/>
    </row>
    <row r="6301" spans="19:20" x14ac:dyDescent="0.3">
      <c r="S6301" s="50"/>
      <c r="T6301" s="49"/>
    </row>
    <row r="6302" spans="19:20" x14ac:dyDescent="0.3">
      <c r="S6302" s="50"/>
      <c r="T6302" s="49"/>
    </row>
    <row r="6303" spans="19:20" x14ac:dyDescent="0.3">
      <c r="S6303" s="50"/>
      <c r="T6303" s="49"/>
    </row>
    <row r="6304" spans="19:20" x14ac:dyDescent="0.3">
      <c r="S6304" s="50"/>
      <c r="T6304" s="49"/>
    </row>
    <row r="6305" spans="19:20" x14ac:dyDescent="0.3">
      <c r="S6305" s="50"/>
      <c r="T6305" s="49"/>
    </row>
    <row r="6306" spans="19:20" x14ac:dyDescent="0.3">
      <c r="S6306" s="50"/>
      <c r="T6306" s="49"/>
    </row>
    <row r="6307" spans="19:20" x14ac:dyDescent="0.3">
      <c r="S6307" s="50"/>
      <c r="T6307" s="49"/>
    </row>
    <row r="6308" spans="19:20" x14ac:dyDescent="0.3">
      <c r="S6308" s="50"/>
      <c r="T6308" s="49"/>
    </row>
    <row r="6309" spans="19:20" x14ac:dyDescent="0.3">
      <c r="S6309" s="50"/>
      <c r="T6309" s="49"/>
    </row>
    <row r="6310" spans="19:20" x14ac:dyDescent="0.3">
      <c r="S6310" s="50"/>
      <c r="T6310" s="49"/>
    </row>
    <row r="6311" spans="19:20" x14ac:dyDescent="0.3">
      <c r="S6311" s="50"/>
      <c r="T6311" s="49"/>
    </row>
    <row r="6312" spans="19:20" x14ac:dyDescent="0.3">
      <c r="S6312" s="50"/>
      <c r="T6312" s="49"/>
    </row>
    <row r="6313" spans="19:20" x14ac:dyDescent="0.3">
      <c r="S6313" s="50"/>
      <c r="T6313" s="49"/>
    </row>
    <row r="6314" spans="19:20" x14ac:dyDescent="0.3">
      <c r="S6314" s="50"/>
      <c r="T6314" s="49"/>
    </row>
    <row r="6315" spans="19:20" x14ac:dyDescent="0.3">
      <c r="S6315" s="50"/>
      <c r="T6315" s="49"/>
    </row>
    <row r="6316" spans="19:20" x14ac:dyDescent="0.3">
      <c r="S6316" s="50"/>
      <c r="T6316" s="49"/>
    </row>
    <row r="6317" spans="19:20" x14ac:dyDescent="0.3">
      <c r="S6317" s="50"/>
      <c r="T6317" s="49"/>
    </row>
    <row r="6318" spans="19:20" x14ac:dyDescent="0.3">
      <c r="S6318" s="50"/>
      <c r="T6318" s="49"/>
    </row>
    <row r="6319" spans="19:20" x14ac:dyDescent="0.3">
      <c r="S6319" s="50"/>
      <c r="T6319" s="49"/>
    </row>
    <row r="6320" spans="19:20" x14ac:dyDescent="0.3">
      <c r="S6320" s="50"/>
      <c r="T6320" s="49"/>
    </row>
    <row r="6321" spans="19:20" x14ac:dyDescent="0.3">
      <c r="S6321" s="50"/>
      <c r="T6321" s="49"/>
    </row>
    <row r="6322" spans="19:20" x14ac:dyDescent="0.3">
      <c r="S6322" s="50"/>
      <c r="T6322" s="49"/>
    </row>
    <row r="6323" spans="19:20" x14ac:dyDescent="0.3">
      <c r="S6323" s="50"/>
      <c r="T6323" s="49"/>
    </row>
    <row r="6324" spans="19:20" x14ac:dyDescent="0.3">
      <c r="S6324" s="50"/>
      <c r="T6324" s="49"/>
    </row>
    <row r="6325" spans="19:20" x14ac:dyDescent="0.3">
      <c r="S6325" s="50"/>
      <c r="T6325" s="49"/>
    </row>
    <row r="6326" spans="19:20" x14ac:dyDescent="0.3">
      <c r="S6326" s="50"/>
      <c r="T6326" s="49"/>
    </row>
    <row r="6327" spans="19:20" x14ac:dyDescent="0.3">
      <c r="S6327" s="50"/>
      <c r="T6327" s="49"/>
    </row>
    <row r="6328" spans="19:20" x14ac:dyDescent="0.3">
      <c r="S6328" s="50"/>
      <c r="T6328" s="49"/>
    </row>
    <row r="6329" spans="19:20" x14ac:dyDescent="0.3">
      <c r="S6329" s="50"/>
      <c r="T6329" s="49"/>
    </row>
    <row r="6330" spans="19:20" x14ac:dyDescent="0.3">
      <c r="S6330" s="50"/>
      <c r="T6330" s="49"/>
    </row>
    <row r="6331" spans="19:20" x14ac:dyDescent="0.3">
      <c r="S6331" s="50"/>
      <c r="T6331" s="49"/>
    </row>
    <row r="6332" spans="19:20" x14ac:dyDescent="0.3">
      <c r="S6332" s="50"/>
      <c r="T6332" s="49"/>
    </row>
    <row r="6333" spans="19:20" x14ac:dyDescent="0.3">
      <c r="S6333" s="50"/>
      <c r="T6333" s="49"/>
    </row>
    <row r="6334" spans="19:20" x14ac:dyDescent="0.3">
      <c r="S6334" s="50"/>
      <c r="T6334" s="49"/>
    </row>
    <row r="6335" spans="19:20" x14ac:dyDescent="0.3">
      <c r="S6335" s="50"/>
      <c r="T6335" s="49"/>
    </row>
    <row r="6336" spans="19:20" x14ac:dyDescent="0.3">
      <c r="S6336" s="50"/>
      <c r="T6336" s="49"/>
    </row>
    <row r="6337" spans="19:20" x14ac:dyDescent="0.3">
      <c r="S6337" s="50"/>
      <c r="T6337" s="49"/>
    </row>
    <row r="6338" spans="19:20" x14ac:dyDescent="0.3">
      <c r="S6338" s="50"/>
      <c r="T6338" s="49"/>
    </row>
    <row r="6339" spans="19:20" x14ac:dyDescent="0.3">
      <c r="S6339" s="50"/>
      <c r="T6339" s="49"/>
    </row>
    <row r="6340" spans="19:20" x14ac:dyDescent="0.3">
      <c r="S6340" s="50"/>
      <c r="T6340" s="49"/>
    </row>
    <row r="6341" spans="19:20" x14ac:dyDescent="0.3">
      <c r="S6341" s="50"/>
      <c r="T6341" s="49"/>
    </row>
    <row r="6342" spans="19:20" x14ac:dyDescent="0.3">
      <c r="S6342" s="50"/>
      <c r="T6342" s="49"/>
    </row>
    <row r="6343" spans="19:20" x14ac:dyDescent="0.3">
      <c r="S6343" s="50"/>
      <c r="T6343" s="49"/>
    </row>
    <row r="6344" spans="19:20" x14ac:dyDescent="0.3">
      <c r="S6344" s="50"/>
      <c r="T6344" s="49"/>
    </row>
    <row r="6345" spans="19:20" x14ac:dyDescent="0.3">
      <c r="S6345" s="50"/>
      <c r="T6345" s="49"/>
    </row>
    <row r="6346" spans="19:20" x14ac:dyDescent="0.3">
      <c r="S6346" s="50"/>
      <c r="T6346" s="49"/>
    </row>
    <row r="6347" spans="19:20" x14ac:dyDescent="0.3">
      <c r="S6347" s="50"/>
      <c r="T6347" s="49"/>
    </row>
    <row r="6348" spans="19:20" x14ac:dyDescent="0.3">
      <c r="S6348" s="50"/>
      <c r="T6348" s="49"/>
    </row>
    <row r="6349" spans="19:20" x14ac:dyDescent="0.3">
      <c r="S6349" s="50"/>
      <c r="T6349" s="49"/>
    </row>
    <row r="6350" spans="19:20" x14ac:dyDescent="0.3">
      <c r="S6350" s="50"/>
      <c r="T6350" s="49"/>
    </row>
    <row r="6351" spans="19:20" x14ac:dyDescent="0.3">
      <c r="S6351" s="50"/>
      <c r="T6351" s="49"/>
    </row>
    <row r="6352" spans="19:20" x14ac:dyDescent="0.3">
      <c r="S6352" s="50"/>
      <c r="T6352" s="49"/>
    </row>
    <row r="6353" spans="19:20" x14ac:dyDescent="0.3">
      <c r="S6353" s="50"/>
      <c r="T6353" s="49"/>
    </row>
    <row r="6354" spans="19:20" x14ac:dyDescent="0.3">
      <c r="S6354" s="50"/>
      <c r="T6354" s="49"/>
    </row>
    <row r="6355" spans="19:20" x14ac:dyDescent="0.3">
      <c r="S6355" s="50"/>
      <c r="T6355" s="49"/>
    </row>
    <row r="6356" spans="19:20" x14ac:dyDescent="0.3">
      <c r="S6356" s="50"/>
      <c r="T6356" s="49"/>
    </row>
    <row r="6357" spans="19:20" x14ac:dyDescent="0.3">
      <c r="S6357" s="50"/>
      <c r="T6357" s="49"/>
    </row>
    <row r="6358" spans="19:20" x14ac:dyDescent="0.3">
      <c r="S6358" s="50"/>
      <c r="T6358" s="49"/>
    </row>
    <row r="6359" spans="19:20" x14ac:dyDescent="0.3">
      <c r="S6359" s="50"/>
      <c r="T6359" s="49"/>
    </row>
    <row r="6360" spans="19:20" x14ac:dyDescent="0.3">
      <c r="S6360" s="50"/>
      <c r="T6360" s="49"/>
    </row>
    <row r="6361" spans="19:20" x14ac:dyDescent="0.3">
      <c r="S6361" s="50"/>
      <c r="T6361" s="49"/>
    </row>
    <row r="6362" spans="19:20" x14ac:dyDescent="0.3">
      <c r="S6362" s="50"/>
      <c r="T6362" s="49"/>
    </row>
    <row r="6363" spans="19:20" x14ac:dyDescent="0.3">
      <c r="S6363" s="50"/>
      <c r="T6363" s="49"/>
    </row>
    <row r="6364" spans="19:20" x14ac:dyDescent="0.3">
      <c r="S6364" s="50"/>
      <c r="T6364" s="49"/>
    </row>
    <row r="6365" spans="19:20" x14ac:dyDescent="0.3">
      <c r="S6365" s="50"/>
      <c r="T6365" s="49"/>
    </row>
    <row r="6366" spans="19:20" x14ac:dyDescent="0.3">
      <c r="S6366" s="50"/>
      <c r="T6366" s="49"/>
    </row>
    <row r="6367" spans="19:20" x14ac:dyDescent="0.3">
      <c r="S6367" s="50"/>
      <c r="T6367" s="49"/>
    </row>
    <row r="6368" spans="19:20" x14ac:dyDescent="0.3">
      <c r="S6368" s="50"/>
      <c r="T6368" s="49"/>
    </row>
    <row r="6369" spans="19:20" x14ac:dyDescent="0.3">
      <c r="S6369" s="50"/>
      <c r="T6369" s="49"/>
    </row>
    <row r="6370" spans="19:20" x14ac:dyDescent="0.3">
      <c r="S6370" s="50"/>
      <c r="T6370" s="49"/>
    </row>
    <row r="6371" spans="19:20" x14ac:dyDescent="0.3">
      <c r="S6371" s="50"/>
      <c r="T6371" s="49"/>
    </row>
    <row r="6372" spans="19:20" x14ac:dyDescent="0.3">
      <c r="S6372" s="50"/>
      <c r="T6372" s="49"/>
    </row>
    <row r="6373" spans="19:20" x14ac:dyDescent="0.3">
      <c r="S6373" s="50"/>
      <c r="T6373" s="49"/>
    </row>
    <row r="6374" spans="19:20" x14ac:dyDescent="0.3">
      <c r="S6374" s="50"/>
      <c r="T6374" s="49"/>
    </row>
    <row r="6375" spans="19:20" x14ac:dyDescent="0.3">
      <c r="S6375" s="50"/>
      <c r="T6375" s="49"/>
    </row>
    <row r="6376" spans="19:20" x14ac:dyDescent="0.3">
      <c r="S6376" s="50"/>
      <c r="T6376" s="49"/>
    </row>
    <row r="6377" spans="19:20" x14ac:dyDescent="0.3">
      <c r="S6377" s="50"/>
      <c r="T6377" s="49"/>
    </row>
    <row r="6378" spans="19:20" x14ac:dyDescent="0.3">
      <c r="S6378" s="50"/>
      <c r="T6378" s="49"/>
    </row>
    <row r="6379" spans="19:20" x14ac:dyDescent="0.3">
      <c r="S6379" s="50"/>
      <c r="T6379" s="49"/>
    </row>
    <row r="6380" spans="19:20" x14ac:dyDescent="0.3">
      <c r="S6380" s="50"/>
      <c r="T6380" s="49"/>
    </row>
    <row r="6381" spans="19:20" x14ac:dyDescent="0.3">
      <c r="S6381" s="50"/>
      <c r="T6381" s="49"/>
    </row>
    <row r="6382" spans="19:20" x14ac:dyDescent="0.3">
      <c r="S6382" s="50"/>
      <c r="T6382" s="49"/>
    </row>
    <row r="6383" spans="19:20" x14ac:dyDescent="0.3">
      <c r="S6383" s="50"/>
      <c r="T6383" s="49"/>
    </row>
    <row r="6384" spans="19:20" x14ac:dyDescent="0.3">
      <c r="S6384" s="50"/>
      <c r="T6384" s="49"/>
    </row>
    <row r="6385" spans="19:20" x14ac:dyDescent="0.3">
      <c r="S6385" s="50"/>
      <c r="T6385" s="49"/>
    </row>
    <row r="6386" spans="19:20" x14ac:dyDescent="0.3">
      <c r="S6386" s="50"/>
      <c r="T6386" s="49"/>
    </row>
    <row r="6387" spans="19:20" x14ac:dyDescent="0.3">
      <c r="S6387" s="50"/>
      <c r="T6387" s="49"/>
    </row>
    <row r="6388" spans="19:20" x14ac:dyDescent="0.3">
      <c r="S6388" s="50"/>
      <c r="T6388" s="49"/>
    </row>
    <row r="6389" spans="19:20" x14ac:dyDescent="0.3">
      <c r="S6389" s="50"/>
      <c r="T6389" s="49"/>
    </row>
    <row r="6390" spans="19:20" x14ac:dyDescent="0.3">
      <c r="S6390" s="50"/>
      <c r="T6390" s="49"/>
    </row>
    <row r="6391" spans="19:20" x14ac:dyDescent="0.3">
      <c r="S6391" s="50"/>
      <c r="T6391" s="49"/>
    </row>
    <row r="6392" spans="19:20" x14ac:dyDescent="0.3">
      <c r="S6392" s="50"/>
      <c r="T6392" s="49"/>
    </row>
    <row r="6393" spans="19:20" x14ac:dyDescent="0.3">
      <c r="S6393" s="50"/>
      <c r="T6393" s="49"/>
    </row>
    <row r="6394" spans="19:20" x14ac:dyDescent="0.3">
      <c r="S6394" s="50"/>
      <c r="T6394" s="49"/>
    </row>
    <row r="6395" spans="19:20" x14ac:dyDescent="0.3">
      <c r="S6395" s="50"/>
      <c r="T6395" s="49"/>
    </row>
    <row r="6396" spans="19:20" x14ac:dyDescent="0.3">
      <c r="S6396" s="50"/>
      <c r="T6396" s="49"/>
    </row>
    <row r="6397" spans="19:20" x14ac:dyDescent="0.3">
      <c r="S6397" s="50"/>
      <c r="T6397" s="49"/>
    </row>
    <row r="6398" spans="19:20" x14ac:dyDescent="0.3">
      <c r="S6398" s="50"/>
      <c r="T6398" s="49"/>
    </row>
    <row r="6399" spans="19:20" x14ac:dyDescent="0.3">
      <c r="S6399" s="50"/>
      <c r="T6399" s="49"/>
    </row>
    <row r="6400" spans="19:20" x14ac:dyDescent="0.3">
      <c r="S6400" s="50"/>
      <c r="T6400" s="49"/>
    </row>
    <row r="6401" spans="19:20" x14ac:dyDescent="0.3">
      <c r="S6401" s="50"/>
      <c r="T6401" s="49"/>
    </row>
    <row r="6402" spans="19:20" x14ac:dyDescent="0.3">
      <c r="S6402" s="50"/>
      <c r="T6402" s="49"/>
    </row>
    <row r="6403" spans="19:20" x14ac:dyDescent="0.3">
      <c r="S6403" s="50"/>
      <c r="T6403" s="49"/>
    </row>
    <row r="6404" spans="19:20" x14ac:dyDescent="0.3">
      <c r="S6404" s="50"/>
      <c r="T6404" s="49"/>
    </row>
    <row r="6405" spans="19:20" x14ac:dyDescent="0.3">
      <c r="S6405" s="50"/>
      <c r="T6405" s="49"/>
    </row>
    <row r="6406" spans="19:20" x14ac:dyDescent="0.3">
      <c r="S6406" s="50"/>
      <c r="T6406" s="49"/>
    </row>
    <row r="6407" spans="19:20" x14ac:dyDescent="0.3">
      <c r="S6407" s="50"/>
      <c r="T6407" s="49"/>
    </row>
    <row r="6408" spans="19:20" x14ac:dyDescent="0.3">
      <c r="S6408" s="50"/>
      <c r="T6408" s="49"/>
    </row>
    <row r="6409" spans="19:20" x14ac:dyDescent="0.3">
      <c r="S6409" s="50"/>
      <c r="T6409" s="49"/>
    </row>
    <row r="6410" spans="19:20" x14ac:dyDescent="0.3">
      <c r="S6410" s="50"/>
      <c r="T6410" s="49"/>
    </row>
    <row r="6411" spans="19:20" x14ac:dyDescent="0.3">
      <c r="S6411" s="50"/>
      <c r="T6411" s="49"/>
    </row>
    <row r="6412" spans="19:20" x14ac:dyDescent="0.3">
      <c r="S6412" s="50"/>
      <c r="T6412" s="49"/>
    </row>
    <row r="6413" spans="19:20" x14ac:dyDescent="0.3">
      <c r="S6413" s="50"/>
      <c r="T6413" s="49"/>
    </row>
    <row r="6414" spans="19:20" x14ac:dyDescent="0.3">
      <c r="S6414" s="50"/>
      <c r="T6414" s="49"/>
    </row>
    <row r="6415" spans="19:20" x14ac:dyDescent="0.3">
      <c r="S6415" s="50"/>
      <c r="T6415" s="49"/>
    </row>
    <row r="6416" spans="19:20" x14ac:dyDescent="0.3">
      <c r="S6416" s="50"/>
      <c r="T6416" s="49"/>
    </row>
    <row r="6417" spans="19:20" x14ac:dyDescent="0.3">
      <c r="S6417" s="50"/>
      <c r="T6417" s="49"/>
    </row>
    <row r="6418" spans="19:20" x14ac:dyDescent="0.3">
      <c r="S6418" s="50"/>
      <c r="T6418" s="49"/>
    </row>
    <row r="6419" spans="19:20" x14ac:dyDescent="0.3">
      <c r="S6419" s="50"/>
      <c r="T6419" s="49"/>
    </row>
    <row r="6420" spans="19:20" x14ac:dyDescent="0.3">
      <c r="S6420" s="50"/>
      <c r="T6420" s="49"/>
    </row>
    <row r="6421" spans="19:20" x14ac:dyDescent="0.3">
      <c r="S6421" s="50"/>
      <c r="T6421" s="49"/>
    </row>
    <row r="6422" spans="19:20" x14ac:dyDescent="0.3">
      <c r="S6422" s="50"/>
      <c r="T6422" s="49"/>
    </row>
    <row r="6423" spans="19:20" x14ac:dyDescent="0.3">
      <c r="S6423" s="50"/>
      <c r="T6423" s="49"/>
    </row>
    <row r="6424" spans="19:20" x14ac:dyDescent="0.3">
      <c r="S6424" s="50"/>
      <c r="T6424" s="49"/>
    </row>
    <row r="6425" spans="19:20" x14ac:dyDescent="0.3">
      <c r="S6425" s="50"/>
      <c r="T6425" s="49"/>
    </row>
    <row r="6426" spans="19:20" x14ac:dyDescent="0.3">
      <c r="S6426" s="50"/>
      <c r="T6426" s="49"/>
    </row>
    <row r="6427" spans="19:20" x14ac:dyDescent="0.3">
      <c r="S6427" s="50"/>
      <c r="T6427" s="49"/>
    </row>
    <row r="6428" spans="19:20" x14ac:dyDescent="0.3">
      <c r="S6428" s="50"/>
      <c r="T6428" s="49"/>
    </row>
    <row r="6429" spans="19:20" x14ac:dyDescent="0.3">
      <c r="S6429" s="50"/>
      <c r="T6429" s="49"/>
    </row>
    <row r="6430" spans="19:20" x14ac:dyDescent="0.3">
      <c r="S6430" s="50"/>
      <c r="T6430" s="49"/>
    </row>
    <row r="6431" spans="19:20" x14ac:dyDescent="0.3">
      <c r="S6431" s="50"/>
      <c r="T6431" s="49"/>
    </row>
    <row r="6432" spans="19:20" x14ac:dyDescent="0.3">
      <c r="S6432" s="50"/>
      <c r="T6432" s="49"/>
    </row>
    <row r="6433" spans="19:20" x14ac:dyDescent="0.3">
      <c r="S6433" s="50"/>
      <c r="T6433" s="49"/>
    </row>
    <row r="6434" spans="19:20" x14ac:dyDescent="0.3">
      <c r="S6434" s="50"/>
      <c r="T6434" s="49"/>
    </row>
    <row r="6435" spans="19:20" x14ac:dyDescent="0.3">
      <c r="S6435" s="50"/>
      <c r="T6435" s="49"/>
    </row>
    <row r="6436" spans="19:20" x14ac:dyDescent="0.3">
      <c r="S6436" s="50"/>
      <c r="T6436" s="49"/>
    </row>
    <row r="6437" spans="19:20" x14ac:dyDescent="0.3">
      <c r="S6437" s="50"/>
      <c r="T6437" s="49"/>
    </row>
    <row r="6438" spans="19:20" x14ac:dyDescent="0.3">
      <c r="S6438" s="50"/>
      <c r="T6438" s="49"/>
    </row>
    <row r="6439" spans="19:20" x14ac:dyDescent="0.3">
      <c r="S6439" s="50"/>
      <c r="T6439" s="49"/>
    </row>
    <row r="6440" spans="19:20" x14ac:dyDescent="0.3">
      <c r="S6440" s="50"/>
      <c r="T6440" s="49"/>
    </row>
    <row r="6441" spans="19:20" x14ac:dyDescent="0.3">
      <c r="S6441" s="50"/>
      <c r="T6441" s="49"/>
    </row>
    <row r="6442" spans="19:20" x14ac:dyDescent="0.3">
      <c r="S6442" s="50"/>
      <c r="T6442" s="49"/>
    </row>
    <row r="6443" spans="19:20" x14ac:dyDescent="0.3">
      <c r="S6443" s="50"/>
      <c r="T6443" s="49"/>
    </row>
    <row r="6444" spans="19:20" x14ac:dyDescent="0.3">
      <c r="S6444" s="50"/>
      <c r="T6444" s="49"/>
    </row>
    <row r="6445" spans="19:20" x14ac:dyDescent="0.3">
      <c r="S6445" s="50"/>
      <c r="T6445" s="49"/>
    </row>
    <row r="6446" spans="19:20" x14ac:dyDescent="0.3">
      <c r="S6446" s="50"/>
      <c r="T6446" s="49"/>
    </row>
    <row r="6447" spans="19:20" x14ac:dyDescent="0.3">
      <c r="S6447" s="50"/>
      <c r="T6447" s="49"/>
    </row>
    <row r="6448" spans="19:20" x14ac:dyDescent="0.3">
      <c r="S6448" s="50"/>
      <c r="T6448" s="49"/>
    </row>
    <row r="6449" spans="19:20" x14ac:dyDescent="0.3">
      <c r="S6449" s="50"/>
      <c r="T6449" s="49"/>
    </row>
    <row r="6450" spans="19:20" x14ac:dyDescent="0.3">
      <c r="S6450" s="50"/>
      <c r="T6450" s="49"/>
    </row>
    <row r="6451" spans="19:20" x14ac:dyDescent="0.3">
      <c r="S6451" s="50"/>
      <c r="T6451" s="49"/>
    </row>
    <row r="6452" spans="19:20" x14ac:dyDescent="0.3">
      <c r="S6452" s="50"/>
      <c r="T6452" s="49"/>
    </row>
    <row r="6453" spans="19:20" x14ac:dyDescent="0.3">
      <c r="S6453" s="50"/>
      <c r="T6453" s="49"/>
    </row>
    <row r="6454" spans="19:20" x14ac:dyDescent="0.3">
      <c r="S6454" s="50"/>
      <c r="T6454" s="49"/>
    </row>
    <row r="6455" spans="19:20" x14ac:dyDescent="0.3">
      <c r="S6455" s="50"/>
      <c r="T6455" s="49"/>
    </row>
    <row r="6456" spans="19:20" x14ac:dyDescent="0.3">
      <c r="S6456" s="50"/>
      <c r="T6456" s="49"/>
    </row>
    <row r="6457" spans="19:20" x14ac:dyDescent="0.3">
      <c r="S6457" s="50"/>
      <c r="T6457" s="49"/>
    </row>
    <row r="6458" spans="19:20" x14ac:dyDescent="0.3">
      <c r="S6458" s="50"/>
      <c r="T6458" s="49"/>
    </row>
    <row r="6459" spans="19:20" x14ac:dyDescent="0.3">
      <c r="S6459" s="50"/>
      <c r="T6459" s="49"/>
    </row>
    <row r="6460" spans="19:20" x14ac:dyDescent="0.3">
      <c r="S6460" s="50"/>
      <c r="T6460" s="49"/>
    </row>
    <row r="6461" spans="19:20" x14ac:dyDescent="0.3">
      <c r="S6461" s="50"/>
      <c r="T6461" s="49"/>
    </row>
    <row r="6462" spans="19:20" x14ac:dyDescent="0.3">
      <c r="S6462" s="50"/>
      <c r="T6462" s="49"/>
    </row>
    <row r="6463" spans="19:20" x14ac:dyDescent="0.3">
      <c r="S6463" s="50"/>
      <c r="T6463" s="49"/>
    </row>
    <row r="6464" spans="19:20" x14ac:dyDescent="0.3">
      <c r="S6464" s="50"/>
      <c r="T6464" s="49"/>
    </row>
    <row r="6465" spans="19:20" x14ac:dyDescent="0.3">
      <c r="S6465" s="50"/>
      <c r="T6465" s="49"/>
    </row>
    <row r="6466" spans="19:20" x14ac:dyDescent="0.3">
      <c r="S6466" s="50"/>
      <c r="T6466" s="49"/>
    </row>
    <row r="6467" spans="19:20" x14ac:dyDescent="0.3">
      <c r="S6467" s="50"/>
      <c r="T6467" s="49"/>
    </row>
    <row r="6468" spans="19:20" x14ac:dyDescent="0.3">
      <c r="S6468" s="50"/>
      <c r="T6468" s="49"/>
    </row>
    <row r="6469" spans="19:20" x14ac:dyDescent="0.3">
      <c r="S6469" s="50"/>
      <c r="T6469" s="49"/>
    </row>
    <row r="6470" spans="19:20" x14ac:dyDescent="0.3">
      <c r="S6470" s="50"/>
      <c r="T6470" s="49"/>
    </row>
    <row r="6471" spans="19:20" x14ac:dyDescent="0.3">
      <c r="S6471" s="50"/>
      <c r="T6471" s="49"/>
    </row>
    <row r="6472" spans="19:20" x14ac:dyDescent="0.3">
      <c r="S6472" s="50"/>
      <c r="T6472" s="49"/>
    </row>
    <row r="6473" spans="19:20" x14ac:dyDescent="0.3">
      <c r="S6473" s="50"/>
      <c r="T6473" s="49"/>
    </row>
    <row r="6474" spans="19:20" x14ac:dyDescent="0.3">
      <c r="S6474" s="50"/>
      <c r="T6474" s="49"/>
    </row>
    <row r="6475" spans="19:20" x14ac:dyDescent="0.3">
      <c r="S6475" s="50"/>
      <c r="T6475" s="49"/>
    </row>
    <row r="6476" spans="19:20" x14ac:dyDescent="0.3">
      <c r="S6476" s="50"/>
      <c r="T6476" s="49"/>
    </row>
    <row r="6477" spans="19:20" x14ac:dyDescent="0.3">
      <c r="S6477" s="50"/>
      <c r="T6477" s="49"/>
    </row>
    <row r="6478" spans="19:20" x14ac:dyDescent="0.3">
      <c r="S6478" s="50"/>
      <c r="T6478" s="49"/>
    </row>
    <row r="6479" spans="19:20" x14ac:dyDescent="0.3">
      <c r="S6479" s="50"/>
      <c r="T6479" s="49"/>
    </row>
    <row r="6480" spans="19:20" x14ac:dyDescent="0.3">
      <c r="S6480" s="50"/>
      <c r="T6480" s="49"/>
    </row>
    <row r="6481" spans="19:20" x14ac:dyDescent="0.3">
      <c r="S6481" s="50"/>
      <c r="T6481" s="49"/>
    </row>
    <row r="6482" spans="19:20" x14ac:dyDescent="0.3">
      <c r="S6482" s="50"/>
      <c r="T6482" s="49"/>
    </row>
    <row r="6483" spans="19:20" x14ac:dyDescent="0.3">
      <c r="S6483" s="50"/>
      <c r="T6483" s="49"/>
    </row>
    <row r="6484" spans="19:20" x14ac:dyDescent="0.3">
      <c r="S6484" s="50"/>
      <c r="T6484" s="49"/>
    </row>
    <row r="6485" spans="19:20" x14ac:dyDescent="0.3">
      <c r="S6485" s="50"/>
      <c r="T6485" s="49"/>
    </row>
    <row r="6486" spans="19:20" x14ac:dyDescent="0.3">
      <c r="S6486" s="50"/>
      <c r="T6486" s="49"/>
    </row>
    <row r="6487" spans="19:20" x14ac:dyDescent="0.3">
      <c r="S6487" s="50"/>
      <c r="T6487" s="49"/>
    </row>
    <row r="6488" spans="19:20" x14ac:dyDescent="0.3">
      <c r="S6488" s="50"/>
      <c r="T6488" s="49"/>
    </row>
    <row r="6489" spans="19:20" x14ac:dyDescent="0.3">
      <c r="S6489" s="50"/>
      <c r="T6489" s="49"/>
    </row>
    <row r="6490" spans="19:20" x14ac:dyDescent="0.3">
      <c r="S6490" s="50"/>
      <c r="T6490" s="49"/>
    </row>
    <row r="6491" spans="19:20" x14ac:dyDescent="0.3">
      <c r="S6491" s="50"/>
      <c r="T6491" s="49"/>
    </row>
    <row r="6492" spans="19:20" x14ac:dyDescent="0.3">
      <c r="S6492" s="50"/>
      <c r="T6492" s="49"/>
    </row>
    <row r="6493" spans="19:20" x14ac:dyDescent="0.3">
      <c r="S6493" s="50"/>
      <c r="T6493" s="49"/>
    </row>
    <row r="6494" spans="19:20" x14ac:dyDescent="0.3">
      <c r="S6494" s="50"/>
      <c r="T6494" s="49"/>
    </row>
    <row r="6495" spans="19:20" x14ac:dyDescent="0.3">
      <c r="S6495" s="50"/>
      <c r="T6495" s="49"/>
    </row>
    <row r="6496" spans="19:20" x14ac:dyDescent="0.3">
      <c r="S6496" s="50"/>
      <c r="T6496" s="49"/>
    </row>
    <row r="6497" spans="19:20" x14ac:dyDescent="0.3">
      <c r="S6497" s="50"/>
      <c r="T6497" s="49"/>
    </row>
    <row r="6498" spans="19:20" x14ac:dyDescent="0.3">
      <c r="S6498" s="50"/>
      <c r="T6498" s="49"/>
    </row>
    <row r="6499" spans="19:20" x14ac:dyDescent="0.3">
      <c r="S6499" s="50"/>
      <c r="T6499" s="49"/>
    </row>
    <row r="6500" spans="19:20" x14ac:dyDescent="0.3">
      <c r="S6500" s="50"/>
      <c r="T6500" s="49"/>
    </row>
    <row r="6501" spans="19:20" x14ac:dyDescent="0.3">
      <c r="S6501" s="50"/>
      <c r="T6501" s="49"/>
    </row>
    <row r="6502" spans="19:20" x14ac:dyDescent="0.3">
      <c r="S6502" s="50"/>
      <c r="T6502" s="49"/>
    </row>
    <row r="6503" spans="19:20" x14ac:dyDescent="0.3">
      <c r="S6503" s="50"/>
      <c r="T6503" s="49"/>
    </row>
    <row r="6504" spans="19:20" x14ac:dyDescent="0.3">
      <c r="S6504" s="50"/>
      <c r="T6504" s="49"/>
    </row>
    <row r="6505" spans="19:20" x14ac:dyDescent="0.3">
      <c r="S6505" s="50"/>
      <c r="T6505" s="49"/>
    </row>
    <row r="6506" spans="19:20" x14ac:dyDescent="0.3">
      <c r="S6506" s="50"/>
      <c r="T6506" s="49"/>
    </row>
    <row r="6507" spans="19:20" x14ac:dyDescent="0.3">
      <c r="S6507" s="50"/>
      <c r="T6507" s="49"/>
    </row>
    <row r="6508" spans="19:20" x14ac:dyDescent="0.3">
      <c r="S6508" s="50"/>
      <c r="T6508" s="49"/>
    </row>
    <row r="6509" spans="19:20" x14ac:dyDescent="0.3">
      <c r="S6509" s="50"/>
      <c r="T6509" s="49"/>
    </row>
    <row r="6510" spans="19:20" x14ac:dyDescent="0.3">
      <c r="S6510" s="50"/>
      <c r="T6510" s="49"/>
    </row>
    <row r="6511" spans="19:20" x14ac:dyDescent="0.3">
      <c r="S6511" s="50"/>
      <c r="T6511" s="49"/>
    </row>
    <row r="6512" spans="19:20" x14ac:dyDescent="0.3">
      <c r="S6512" s="50"/>
      <c r="T6512" s="49"/>
    </row>
    <row r="6513" spans="19:20" x14ac:dyDescent="0.3">
      <c r="S6513" s="50"/>
      <c r="T6513" s="49"/>
    </row>
    <row r="6514" spans="19:20" x14ac:dyDescent="0.3">
      <c r="S6514" s="50"/>
      <c r="T6514" s="49"/>
    </row>
    <row r="6515" spans="19:20" x14ac:dyDescent="0.3">
      <c r="S6515" s="50"/>
      <c r="T6515" s="49"/>
    </row>
    <row r="6516" spans="19:20" x14ac:dyDescent="0.3">
      <c r="S6516" s="50"/>
      <c r="T6516" s="49"/>
    </row>
    <row r="6517" spans="19:20" x14ac:dyDescent="0.3">
      <c r="S6517" s="50"/>
      <c r="T6517" s="49"/>
    </row>
    <row r="6518" spans="19:20" x14ac:dyDescent="0.3">
      <c r="S6518" s="50"/>
      <c r="T6518" s="49"/>
    </row>
    <row r="6519" spans="19:20" x14ac:dyDescent="0.3">
      <c r="S6519" s="50"/>
      <c r="T6519" s="49"/>
    </row>
    <row r="6520" spans="19:20" x14ac:dyDescent="0.3">
      <c r="S6520" s="50"/>
      <c r="T6520" s="49"/>
    </row>
    <row r="6521" spans="19:20" x14ac:dyDescent="0.3">
      <c r="S6521" s="50"/>
      <c r="T6521" s="49"/>
    </row>
    <row r="6522" spans="19:20" x14ac:dyDescent="0.3">
      <c r="S6522" s="50"/>
      <c r="T6522" s="49"/>
    </row>
    <row r="6523" spans="19:20" x14ac:dyDescent="0.3">
      <c r="S6523" s="50"/>
      <c r="T6523" s="49"/>
    </row>
    <row r="6524" spans="19:20" x14ac:dyDescent="0.3">
      <c r="S6524" s="50"/>
      <c r="T6524" s="49"/>
    </row>
    <row r="6525" spans="19:20" x14ac:dyDescent="0.3">
      <c r="S6525" s="50"/>
      <c r="T6525" s="49"/>
    </row>
    <row r="6526" spans="19:20" x14ac:dyDescent="0.3">
      <c r="S6526" s="50"/>
      <c r="T6526" s="49"/>
    </row>
    <row r="6527" spans="19:20" x14ac:dyDescent="0.3">
      <c r="S6527" s="50"/>
      <c r="T6527" s="49"/>
    </row>
    <row r="6528" spans="19:20" x14ac:dyDescent="0.3">
      <c r="S6528" s="50"/>
      <c r="T6528" s="49"/>
    </row>
    <row r="6529" spans="19:20" x14ac:dyDescent="0.3">
      <c r="S6529" s="50"/>
      <c r="T6529" s="49"/>
    </row>
    <row r="6530" spans="19:20" x14ac:dyDescent="0.3">
      <c r="S6530" s="50"/>
      <c r="T6530" s="49"/>
    </row>
    <row r="6531" spans="19:20" x14ac:dyDescent="0.3">
      <c r="S6531" s="50"/>
      <c r="T6531" s="49"/>
    </row>
    <row r="6532" spans="19:20" x14ac:dyDescent="0.3">
      <c r="S6532" s="50"/>
      <c r="T6532" s="49"/>
    </row>
    <row r="6533" spans="19:20" x14ac:dyDescent="0.3">
      <c r="S6533" s="50"/>
      <c r="T6533" s="49"/>
    </row>
    <row r="6534" spans="19:20" x14ac:dyDescent="0.3">
      <c r="S6534" s="50"/>
      <c r="T6534" s="49"/>
    </row>
    <row r="6535" spans="19:20" x14ac:dyDescent="0.3">
      <c r="S6535" s="50"/>
      <c r="T6535" s="49"/>
    </row>
    <row r="6536" spans="19:20" x14ac:dyDescent="0.3">
      <c r="S6536" s="50"/>
      <c r="T6536" s="49"/>
    </row>
    <row r="6537" spans="19:20" x14ac:dyDescent="0.3">
      <c r="S6537" s="50"/>
      <c r="T6537" s="49"/>
    </row>
    <row r="6538" spans="19:20" x14ac:dyDescent="0.3">
      <c r="S6538" s="50"/>
      <c r="T6538" s="49"/>
    </row>
    <row r="6539" spans="19:20" x14ac:dyDescent="0.3">
      <c r="S6539" s="50"/>
      <c r="T6539" s="49"/>
    </row>
    <row r="6540" spans="19:20" x14ac:dyDescent="0.3">
      <c r="S6540" s="50"/>
      <c r="T6540" s="49"/>
    </row>
    <row r="6541" spans="19:20" x14ac:dyDescent="0.3">
      <c r="S6541" s="50"/>
      <c r="T6541" s="49"/>
    </row>
    <row r="6542" spans="19:20" x14ac:dyDescent="0.3">
      <c r="S6542" s="50"/>
      <c r="T6542" s="49"/>
    </row>
    <row r="6543" spans="19:20" x14ac:dyDescent="0.3">
      <c r="S6543" s="50"/>
      <c r="T6543" s="49"/>
    </row>
    <row r="6544" spans="19:20" x14ac:dyDescent="0.3">
      <c r="S6544" s="50"/>
      <c r="T6544" s="49"/>
    </row>
    <row r="6545" spans="19:20" x14ac:dyDescent="0.3">
      <c r="S6545" s="50"/>
      <c r="T6545" s="49"/>
    </row>
    <row r="6546" spans="19:20" x14ac:dyDescent="0.3">
      <c r="S6546" s="50"/>
      <c r="T6546" s="49"/>
    </row>
    <row r="6547" spans="19:20" x14ac:dyDescent="0.3">
      <c r="S6547" s="50"/>
      <c r="T6547" s="49"/>
    </row>
    <row r="6548" spans="19:20" x14ac:dyDescent="0.3">
      <c r="S6548" s="50"/>
      <c r="T6548" s="49"/>
    </row>
    <row r="6549" spans="19:20" x14ac:dyDescent="0.3">
      <c r="S6549" s="50"/>
      <c r="T6549" s="49"/>
    </row>
    <row r="6550" spans="19:20" x14ac:dyDescent="0.3">
      <c r="S6550" s="50"/>
      <c r="T6550" s="49"/>
    </row>
    <row r="6551" spans="19:20" x14ac:dyDescent="0.3">
      <c r="S6551" s="50"/>
      <c r="T6551" s="49"/>
    </row>
    <row r="6552" spans="19:20" x14ac:dyDescent="0.3">
      <c r="S6552" s="50"/>
      <c r="T6552" s="49"/>
    </row>
    <row r="6553" spans="19:20" x14ac:dyDescent="0.3">
      <c r="S6553" s="50"/>
      <c r="T6553" s="49"/>
    </row>
    <row r="6554" spans="19:20" x14ac:dyDescent="0.3">
      <c r="S6554" s="50"/>
      <c r="T6554" s="49"/>
    </row>
    <row r="6555" spans="19:20" x14ac:dyDescent="0.3">
      <c r="S6555" s="50"/>
      <c r="T6555" s="49"/>
    </row>
    <row r="6556" spans="19:20" x14ac:dyDescent="0.3">
      <c r="S6556" s="50"/>
      <c r="T6556" s="49"/>
    </row>
    <row r="6557" spans="19:20" x14ac:dyDescent="0.3">
      <c r="S6557" s="50"/>
      <c r="T6557" s="49"/>
    </row>
    <row r="6558" spans="19:20" x14ac:dyDescent="0.3">
      <c r="S6558" s="50"/>
      <c r="T6558" s="49"/>
    </row>
    <row r="6559" spans="19:20" x14ac:dyDescent="0.3">
      <c r="S6559" s="50"/>
      <c r="T6559" s="49"/>
    </row>
    <row r="6560" spans="19:20" x14ac:dyDescent="0.3">
      <c r="S6560" s="50"/>
      <c r="T6560" s="49"/>
    </row>
    <row r="6561" spans="19:20" x14ac:dyDescent="0.3">
      <c r="S6561" s="50"/>
      <c r="T6561" s="49"/>
    </row>
    <row r="6562" spans="19:20" x14ac:dyDescent="0.3">
      <c r="S6562" s="50"/>
      <c r="T6562" s="49"/>
    </row>
    <row r="6563" spans="19:20" x14ac:dyDescent="0.3">
      <c r="S6563" s="50"/>
      <c r="T6563" s="49"/>
    </row>
    <row r="6564" spans="19:20" x14ac:dyDescent="0.3">
      <c r="S6564" s="50"/>
      <c r="T6564" s="49"/>
    </row>
    <row r="6565" spans="19:20" x14ac:dyDescent="0.3">
      <c r="S6565" s="50"/>
      <c r="T6565" s="49"/>
    </row>
    <row r="6566" spans="19:20" x14ac:dyDescent="0.3">
      <c r="S6566" s="50"/>
      <c r="T6566" s="49"/>
    </row>
    <row r="6567" spans="19:20" x14ac:dyDescent="0.3">
      <c r="S6567" s="50"/>
      <c r="T6567" s="49"/>
    </row>
    <row r="6568" spans="19:20" x14ac:dyDescent="0.3">
      <c r="S6568" s="50"/>
      <c r="T6568" s="49"/>
    </row>
    <row r="6569" spans="19:20" x14ac:dyDescent="0.3">
      <c r="S6569" s="50"/>
      <c r="T6569" s="49"/>
    </row>
    <row r="6570" spans="19:20" x14ac:dyDescent="0.3">
      <c r="S6570" s="50"/>
      <c r="T6570" s="49"/>
    </row>
    <row r="6571" spans="19:20" x14ac:dyDescent="0.3">
      <c r="S6571" s="50"/>
      <c r="T6571" s="49"/>
    </row>
    <row r="6572" spans="19:20" x14ac:dyDescent="0.3">
      <c r="S6572" s="50"/>
      <c r="T6572" s="49"/>
    </row>
    <row r="6573" spans="19:20" x14ac:dyDescent="0.3">
      <c r="S6573" s="50"/>
      <c r="T6573" s="49"/>
    </row>
    <row r="6574" spans="19:20" x14ac:dyDescent="0.3">
      <c r="S6574" s="50"/>
      <c r="T6574" s="49"/>
    </row>
    <row r="6575" spans="19:20" x14ac:dyDescent="0.3">
      <c r="S6575" s="50"/>
      <c r="T6575" s="49"/>
    </row>
    <row r="6576" spans="19:20" x14ac:dyDescent="0.3">
      <c r="S6576" s="50"/>
      <c r="T6576" s="49"/>
    </row>
    <row r="6577" spans="19:20" x14ac:dyDescent="0.3">
      <c r="S6577" s="50"/>
      <c r="T6577" s="49"/>
    </row>
    <row r="6578" spans="19:20" x14ac:dyDescent="0.3">
      <c r="S6578" s="50"/>
      <c r="T6578" s="49"/>
    </row>
    <row r="6579" spans="19:20" x14ac:dyDescent="0.3">
      <c r="S6579" s="50"/>
      <c r="T6579" s="49"/>
    </row>
    <row r="6580" spans="19:20" x14ac:dyDescent="0.3">
      <c r="S6580" s="50"/>
      <c r="T6580" s="49"/>
    </row>
    <row r="6581" spans="19:20" x14ac:dyDescent="0.3">
      <c r="S6581" s="50"/>
      <c r="T6581" s="49"/>
    </row>
    <row r="6582" spans="19:20" x14ac:dyDescent="0.3">
      <c r="S6582" s="50"/>
      <c r="T6582" s="49"/>
    </row>
    <row r="6583" spans="19:20" x14ac:dyDescent="0.3">
      <c r="S6583" s="50"/>
      <c r="T6583" s="49"/>
    </row>
    <row r="6584" spans="19:20" x14ac:dyDescent="0.3">
      <c r="S6584" s="50"/>
      <c r="T6584" s="49"/>
    </row>
    <row r="6585" spans="19:20" x14ac:dyDescent="0.3">
      <c r="S6585" s="50"/>
      <c r="T6585" s="49"/>
    </row>
    <row r="6586" spans="19:20" x14ac:dyDescent="0.3">
      <c r="S6586" s="50"/>
      <c r="T6586" s="49"/>
    </row>
    <row r="6587" spans="19:20" x14ac:dyDescent="0.3">
      <c r="S6587" s="50"/>
      <c r="T6587" s="49"/>
    </row>
    <row r="6588" spans="19:20" x14ac:dyDescent="0.3">
      <c r="S6588" s="50"/>
      <c r="T6588" s="49"/>
    </row>
    <row r="6589" spans="19:20" x14ac:dyDescent="0.3">
      <c r="S6589" s="50"/>
      <c r="T6589" s="49"/>
    </row>
    <row r="6590" spans="19:20" x14ac:dyDescent="0.3">
      <c r="S6590" s="50"/>
      <c r="T6590" s="49"/>
    </row>
    <row r="6591" spans="19:20" x14ac:dyDescent="0.3">
      <c r="S6591" s="50"/>
      <c r="T6591" s="49"/>
    </row>
    <row r="6592" spans="19:20" x14ac:dyDescent="0.3">
      <c r="S6592" s="50"/>
      <c r="T6592" s="49"/>
    </row>
    <row r="6593" spans="19:20" x14ac:dyDescent="0.3">
      <c r="S6593" s="50"/>
      <c r="T6593" s="49"/>
    </row>
    <row r="6594" spans="19:20" x14ac:dyDescent="0.3">
      <c r="S6594" s="50"/>
      <c r="T6594" s="49"/>
    </row>
    <row r="6595" spans="19:20" x14ac:dyDescent="0.3">
      <c r="S6595" s="50"/>
      <c r="T6595" s="49"/>
    </row>
    <row r="6596" spans="19:20" x14ac:dyDescent="0.3">
      <c r="S6596" s="50"/>
      <c r="T6596" s="49"/>
    </row>
    <row r="6597" spans="19:20" x14ac:dyDescent="0.3">
      <c r="S6597" s="50"/>
      <c r="T6597" s="49"/>
    </row>
    <row r="6598" spans="19:20" x14ac:dyDescent="0.3">
      <c r="S6598" s="50"/>
      <c r="T6598" s="49"/>
    </row>
    <row r="6599" spans="19:20" x14ac:dyDescent="0.3">
      <c r="S6599" s="50"/>
      <c r="T6599" s="49"/>
    </row>
    <row r="6600" spans="19:20" x14ac:dyDescent="0.3">
      <c r="S6600" s="50"/>
      <c r="T6600" s="49"/>
    </row>
    <row r="6601" spans="19:20" x14ac:dyDescent="0.3">
      <c r="S6601" s="50"/>
      <c r="T6601" s="49"/>
    </row>
    <row r="6602" spans="19:20" x14ac:dyDescent="0.3">
      <c r="S6602" s="50"/>
      <c r="T6602" s="49"/>
    </row>
    <row r="6603" spans="19:20" x14ac:dyDescent="0.3">
      <c r="S6603" s="50"/>
      <c r="T6603" s="49"/>
    </row>
    <row r="6604" spans="19:20" x14ac:dyDescent="0.3">
      <c r="S6604" s="50"/>
      <c r="T6604" s="49"/>
    </row>
    <row r="6605" spans="19:20" x14ac:dyDescent="0.3">
      <c r="S6605" s="50"/>
      <c r="T6605" s="49"/>
    </row>
    <row r="6606" spans="19:20" x14ac:dyDescent="0.3">
      <c r="S6606" s="50"/>
      <c r="T6606" s="49"/>
    </row>
    <row r="6607" spans="19:20" x14ac:dyDescent="0.3">
      <c r="S6607" s="50"/>
      <c r="T6607" s="49"/>
    </row>
    <row r="6608" spans="19:20" x14ac:dyDescent="0.3">
      <c r="S6608" s="50"/>
      <c r="T6608" s="49"/>
    </row>
    <row r="6609" spans="19:20" x14ac:dyDescent="0.3">
      <c r="S6609" s="50"/>
      <c r="T6609" s="49"/>
    </row>
    <row r="6610" spans="19:20" x14ac:dyDescent="0.3">
      <c r="S6610" s="50"/>
      <c r="T6610" s="49"/>
    </row>
    <row r="6611" spans="19:20" x14ac:dyDescent="0.3">
      <c r="S6611" s="50"/>
      <c r="T6611" s="49"/>
    </row>
    <row r="6612" spans="19:20" x14ac:dyDescent="0.3">
      <c r="S6612" s="50"/>
      <c r="T6612" s="49"/>
    </row>
    <row r="6613" spans="19:20" x14ac:dyDescent="0.3">
      <c r="S6613" s="50"/>
      <c r="T6613" s="49"/>
    </row>
    <row r="6614" spans="19:20" x14ac:dyDescent="0.3">
      <c r="S6614" s="50"/>
      <c r="T6614" s="49"/>
    </row>
    <row r="6615" spans="19:20" x14ac:dyDescent="0.3">
      <c r="S6615" s="50"/>
      <c r="T6615" s="49"/>
    </row>
    <row r="6616" spans="19:20" x14ac:dyDescent="0.3">
      <c r="S6616" s="50"/>
      <c r="T6616" s="49"/>
    </row>
    <row r="6617" spans="19:20" x14ac:dyDescent="0.3">
      <c r="S6617" s="50"/>
      <c r="T6617" s="49"/>
    </row>
    <row r="6618" spans="19:20" x14ac:dyDescent="0.3">
      <c r="S6618" s="50"/>
      <c r="T6618" s="49"/>
    </row>
    <row r="6619" spans="19:20" x14ac:dyDescent="0.3">
      <c r="S6619" s="50"/>
      <c r="T6619" s="49"/>
    </row>
    <row r="6620" spans="19:20" x14ac:dyDescent="0.3">
      <c r="S6620" s="50"/>
      <c r="T6620" s="49"/>
    </row>
    <row r="6621" spans="19:20" x14ac:dyDescent="0.3">
      <c r="S6621" s="50"/>
      <c r="T6621" s="49"/>
    </row>
    <row r="6622" spans="19:20" x14ac:dyDescent="0.3">
      <c r="S6622" s="50"/>
      <c r="T6622" s="49"/>
    </row>
    <row r="6623" spans="19:20" x14ac:dyDescent="0.3">
      <c r="S6623" s="50"/>
      <c r="T6623" s="49"/>
    </row>
    <row r="6624" spans="19:20" x14ac:dyDescent="0.3">
      <c r="S6624" s="50"/>
      <c r="T6624" s="49"/>
    </row>
    <row r="6625" spans="19:20" x14ac:dyDescent="0.3">
      <c r="S6625" s="50"/>
      <c r="T6625" s="49"/>
    </row>
    <row r="6626" spans="19:20" x14ac:dyDescent="0.3">
      <c r="S6626" s="50"/>
      <c r="T6626" s="49"/>
    </row>
    <row r="6627" spans="19:20" x14ac:dyDescent="0.3">
      <c r="S6627" s="50"/>
      <c r="T6627" s="49"/>
    </row>
    <row r="6628" spans="19:20" x14ac:dyDescent="0.3">
      <c r="S6628" s="50"/>
      <c r="T6628" s="49"/>
    </row>
    <row r="6629" spans="19:20" x14ac:dyDescent="0.3">
      <c r="S6629" s="50"/>
      <c r="T6629" s="49"/>
    </row>
    <row r="6630" spans="19:20" x14ac:dyDescent="0.3">
      <c r="S6630" s="50"/>
      <c r="T6630" s="49"/>
    </row>
    <row r="6631" spans="19:20" x14ac:dyDescent="0.3">
      <c r="S6631" s="50"/>
      <c r="T6631" s="49"/>
    </row>
    <row r="6632" spans="19:20" x14ac:dyDescent="0.3">
      <c r="S6632" s="50"/>
      <c r="T6632" s="49"/>
    </row>
    <row r="6633" spans="19:20" x14ac:dyDescent="0.3">
      <c r="S6633" s="50"/>
      <c r="T6633" s="49"/>
    </row>
    <row r="6634" spans="19:20" x14ac:dyDescent="0.3">
      <c r="S6634" s="50"/>
      <c r="T6634" s="49"/>
    </row>
    <row r="6635" spans="19:20" x14ac:dyDescent="0.3">
      <c r="S6635" s="50"/>
      <c r="T6635" s="49"/>
    </row>
    <row r="6636" spans="19:20" x14ac:dyDescent="0.3">
      <c r="S6636" s="50"/>
      <c r="T6636" s="49"/>
    </row>
    <row r="6637" spans="19:20" x14ac:dyDescent="0.3">
      <c r="S6637" s="50"/>
      <c r="T6637" s="49"/>
    </row>
    <row r="6638" spans="19:20" x14ac:dyDescent="0.3">
      <c r="S6638" s="50"/>
      <c r="T6638" s="49"/>
    </row>
    <row r="6639" spans="19:20" x14ac:dyDescent="0.3">
      <c r="S6639" s="50"/>
      <c r="T6639" s="49"/>
    </row>
    <row r="6640" spans="19:20" x14ac:dyDescent="0.3">
      <c r="S6640" s="50"/>
      <c r="T6640" s="49"/>
    </row>
    <row r="6641" spans="19:20" x14ac:dyDescent="0.3">
      <c r="S6641" s="50"/>
      <c r="T6641" s="49"/>
    </row>
    <row r="6642" spans="19:20" x14ac:dyDescent="0.3">
      <c r="S6642" s="50"/>
      <c r="T6642" s="49"/>
    </row>
    <row r="6643" spans="19:20" x14ac:dyDescent="0.3">
      <c r="S6643" s="50"/>
      <c r="T6643" s="49"/>
    </row>
    <row r="6644" spans="19:20" x14ac:dyDescent="0.3">
      <c r="S6644" s="50"/>
      <c r="T6644" s="49"/>
    </row>
    <row r="6645" spans="19:20" x14ac:dyDescent="0.3">
      <c r="S6645" s="50"/>
      <c r="T6645" s="49"/>
    </row>
    <row r="6646" spans="19:20" x14ac:dyDescent="0.3">
      <c r="S6646" s="50"/>
      <c r="T6646" s="49"/>
    </row>
    <row r="6647" spans="19:20" x14ac:dyDescent="0.3">
      <c r="S6647" s="50"/>
      <c r="T6647" s="49"/>
    </row>
    <row r="6648" spans="19:20" x14ac:dyDescent="0.3">
      <c r="S6648" s="50"/>
      <c r="T6648" s="49"/>
    </row>
    <row r="6649" spans="19:20" x14ac:dyDescent="0.3">
      <c r="S6649" s="50"/>
      <c r="T6649" s="49"/>
    </row>
    <row r="6650" spans="19:20" x14ac:dyDescent="0.3">
      <c r="S6650" s="50"/>
      <c r="T6650" s="49"/>
    </row>
    <row r="6651" spans="19:20" x14ac:dyDescent="0.3">
      <c r="S6651" s="50"/>
      <c r="T6651" s="49"/>
    </row>
    <row r="6652" spans="19:20" x14ac:dyDescent="0.3">
      <c r="S6652" s="50"/>
      <c r="T6652" s="49"/>
    </row>
    <row r="6653" spans="19:20" x14ac:dyDescent="0.3">
      <c r="S6653" s="50"/>
      <c r="T6653" s="49"/>
    </row>
    <row r="6654" spans="19:20" x14ac:dyDescent="0.3">
      <c r="S6654" s="50"/>
      <c r="T6654" s="49"/>
    </row>
    <row r="6655" spans="19:20" x14ac:dyDescent="0.3">
      <c r="S6655" s="50"/>
      <c r="T6655" s="49"/>
    </row>
    <row r="6656" spans="19:20" x14ac:dyDescent="0.3">
      <c r="S6656" s="50"/>
      <c r="T6656" s="49"/>
    </row>
    <row r="6657" spans="19:20" x14ac:dyDescent="0.3">
      <c r="S6657" s="50"/>
      <c r="T6657" s="49"/>
    </row>
    <row r="6658" spans="19:20" x14ac:dyDescent="0.3">
      <c r="S6658" s="50"/>
      <c r="T6658" s="49"/>
    </row>
    <row r="6659" spans="19:20" x14ac:dyDescent="0.3">
      <c r="S6659" s="50"/>
      <c r="T6659" s="49"/>
    </row>
    <row r="6660" spans="19:20" x14ac:dyDescent="0.3">
      <c r="S6660" s="50"/>
      <c r="T6660" s="49"/>
    </row>
    <row r="6661" spans="19:20" x14ac:dyDescent="0.3">
      <c r="S6661" s="50"/>
      <c r="T6661" s="49"/>
    </row>
    <row r="6662" spans="19:20" x14ac:dyDescent="0.3">
      <c r="S6662" s="50"/>
      <c r="T6662" s="49"/>
    </row>
    <row r="6663" spans="19:20" x14ac:dyDescent="0.3">
      <c r="S6663" s="50"/>
      <c r="T6663" s="49"/>
    </row>
    <row r="6664" spans="19:20" x14ac:dyDescent="0.3">
      <c r="S6664" s="50"/>
      <c r="T6664" s="49"/>
    </row>
    <row r="6665" spans="19:20" x14ac:dyDescent="0.3">
      <c r="S6665" s="50"/>
      <c r="T6665" s="49"/>
    </row>
    <row r="6666" spans="19:20" x14ac:dyDescent="0.3">
      <c r="S6666" s="50"/>
      <c r="T6666" s="49"/>
    </row>
    <row r="6667" spans="19:20" x14ac:dyDescent="0.3">
      <c r="S6667" s="50"/>
      <c r="T6667" s="49"/>
    </row>
    <row r="6668" spans="19:20" x14ac:dyDescent="0.3">
      <c r="S6668" s="50"/>
      <c r="T6668" s="49"/>
    </row>
    <row r="6669" spans="19:20" x14ac:dyDescent="0.3">
      <c r="S6669" s="50"/>
      <c r="T6669" s="49"/>
    </row>
    <row r="6670" spans="19:20" x14ac:dyDescent="0.3">
      <c r="S6670" s="50"/>
      <c r="T6670" s="49"/>
    </row>
    <row r="6671" spans="19:20" x14ac:dyDescent="0.3">
      <c r="S6671" s="50"/>
      <c r="T6671" s="49"/>
    </row>
    <row r="6672" spans="19:20" x14ac:dyDescent="0.3">
      <c r="S6672" s="50"/>
      <c r="T6672" s="49"/>
    </row>
    <row r="6673" spans="19:20" x14ac:dyDescent="0.3">
      <c r="S6673" s="50"/>
      <c r="T6673" s="49"/>
    </row>
    <row r="6674" spans="19:20" x14ac:dyDescent="0.3">
      <c r="S6674" s="50"/>
      <c r="T6674" s="49"/>
    </row>
    <row r="6675" spans="19:20" x14ac:dyDescent="0.3">
      <c r="S6675" s="50"/>
      <c r="T6675" s="49"/>
    </row>
    <row r="6676" spans="19:20" x14ac:dyDescent="0.3">
      <c r="S6676" s="50"/>
      <c r="T6676" s="49"/>
    </row>
    <row r="6677" spans="19:20" x14ac:dyDescent="0.3">
      <c r="S6677" s="50"/>
      <c r="T6677" s="49"/>
    </row>
    <row r="6678" spans="19:20" x14ac:dyDescent="0.3">
      <c r="S6678" s="50"/>
      <c r="T6678" s="49"/>
    </row>
    <row r="6679" spans="19:20" x14ac:dyDescent="0.3">
      <c r="S6679" s="50"/>
      <c r="T6679" s="49"/>
    </row>
    <row r="6680" spans="19:20" x14ac:dyDescent="0.3">
      <c r="S6680" s="50"/>
      <c r="T6680" s="49"/>
    </row>
    <row r="6681" spans="19:20" x14ac:dyDescent="0.3">
      <c r="S6681" s="50"/>
      <c r="T6681" s="49"/>
    </row>
    <row r="6682" spans="19:20" x14ac:dyDescent="0.3">
      <c r="S6682" s="50"/>
      <c r="T6682" s="49"/>
    </row>
    <row r="6683" spans="19:20" x14ac:dyDescent="0.3">
      <c r="S6683" s="50"/>
      <c r="T6683" s="49"/>
    </row>
    <row r="6684" spans="19:20" x14ac:dyDescent="0.3">
      <c r="S6684" s="50"/>
      <c r="T6684" s="49"/>
    </row>
    <row r="6685" spans="19:20" x14ac:dyDescent="0.3">
      <c r="S6685" s="50"/>
      <c r="T6685" s="49"/>
    </row>
    <row r="6686" spans="19:20" x14ac:dyDescent="0.3">
      <c r="S6686" s="50"/>
      <c r="T6686" s="49"/>
    </row>
    <row r="6687" spans="19:20" x14ac:dyDescent="0.3">
      <c r="S6687" s="50"/>
      <c r="T6687" s="49"/>
    </row>
    <row r="6688" spans="19:20" x14ac:dyDescent="0.3">
      <c r="S6688" s="50"/>
      <c r="T6688" s="49"/>
    </row>
    <row r="6689" spans="19:20" x14ac:dyDescent="0.3">
      <c r="S6689" s="50"/>
      <c r="T6689" s="49"/>
    </row>
    <row r="6690" spans="19:20" x14ac:dyDescent="0.3">
      <c r="S6690" s="50"/>
      <c r="T6690" s="49"/>
    </row>
    <row r="6691" spans="19:20" x14ac:dyDescent="0.3">
      <c r="S6691" s="50"/>
      <c r="T6691" s="49"/>
    </row>
    <row r="6692" spans="19:20" x14ac:dyDescent="0.3">
      <c r="S6692" s="50"/>
      <c r="T6692" s="49"/>
    </row>
    <row r="6693" spans="19:20" x14ac:dyDescent="0.3">
      <c r="S6693" s="50"/>
      <c r="T6693" s="49"/>
    </row>
    <row r="6694" spans="19:20" x14ac:dyDescent="0.3">
      <c r="S6694" s="50"/>
      <c r="T6694" s="49"/>
    </row>
    <row r="6695" spans="19:20" x14ac:dyDescent="0.3">
      <c r="S6695" s="50"/>
      <c r="T6695" s="49"/>
    </row>
    <row r="6696" spans="19:20" x14ac:dyDescent="0.3">
      <c r="S6696" s="50"/>
      <c r="T6696" s="49"/>
    </row>
    <row r="6697" spans="19:20" x14ac:dyDescent="0.3">
      <c r="S6697" s="50"/>
      <c r="T6697" s="49"/>
    </row>
    <row r="6698" spans="19:20" x14ac:dyDescent="0.3">
      <c r="S6698" s="50"/>
      <c r="T6698" s="49"/>
    </row>
    <row r="6699" spans="19:20" x14ac:dyDescent="0.3">
      <c r="S6699" s="50"/>
      <c r="T6699" s="49"/>
    </row>
    <row r="6700" spans="19:20" x14ac:dyDescent="0.3">
      <c r="S6700" s="50"/>
      <c r="T6700" s="49"/>
    </row>
    <row r="6701" spans="19:20" x14ac:dyDescent="0.3">
      <c r="S6701" s="50"/>
      <c r="T6701" s="49"/>
    </row>
    <row r="6702" spans="19:20" x14ac:dyDescent="0.3">
      <c r="S6702" s="50"/>
      <c r="T6702" s="49"/>
    </row>
    <row r="6703" spans="19:20" x14ac:dyDescent="0.3">
      <c r="S6703" s="50"/>
      <c r="T6703" s="49"/>
    </row>
    <row r="6704" spans="19:20" x14ac:dyDescent="0.3">
      <c r="S6704" s="50"/>
      <c r="T6704" s="49"/>
    </row>
    <row r="6705" spans="19:20" x14ac:dyDescent="0.3">
      <c r="S6705" s="50"/>
      <c r="T6705" s="49"/>
    </row>
    <row r="6706" spans="19:20" x14ac:dyDescent="0.3">
      <c r="S6706" s="50"/>
      <c r="T6706" s="49"/>
    </row>
    <row r="6707" spans="19:20" x14ac:dyDescent="0.3">
      <c r="S6707" s="50"/>
      <c r="T6707" s="49"/>
    </row>
    <row r="6708" spans="19:20" x14ac:dyDescent="0.3">
      <c r="S6708" s="50"/>
      <c r="T6708" s="49"/>
    </row>
    <row r="6709" spans="19:20" x14ac:dyDescent="0.3">
      <c r="S6709" s="50"/>
      <c r="T6709" s="49"/>
    </row>
    <row r="6710" spans="19:20" x14ac:dyDescent="0.3">
      <c r="S6710" s="50"/>
      <c r="T6710" s="49"/>
    </row>
    <row r="6711" spans="19:20" x14ac:dyDescent="0.3">
      <c r="S6711" s="50"/>
      <c r="T6711" s="49"/>
    </row>
    <row r="6712" spans="19:20" x14ac:dyDescent="0.3">
      <c r="S6712" s="50"/>
      <c r="T6712" s="49"/>
    </row>
    <row r="6713" spans="19:20" x14ac:dyDescent="0.3">
      <c r="S6713" s="50"/>
      <c r="T6713" s="49"/>
    </row>
    <row r="6714" spans="19:20" x14ac:dyDescent="0.3">
      <c r="S6714" s="50"/>
      <c r="T6714" s="49"/>
    </row>
    <row r="6715" spans="19:20" x14ac:dyDescent="0.3">
      <c r="S6715" s="50"/>
      <c r="T6715" s="49"/>
    </row>
    <row r="6716" spans="19:20" x14ac:dyDescent="0.3">
      <c r="S6716" s="50"/>
      <c r="T6716" s="49"/>
    </row>
    <row r="6717" spans="19:20" x14ac:dyDescent="0.3">
      <c r="S6717" s="50"/>
      <c r="T6717" s="49"/>
    </row>
    <row r="6718" spans="19:20" x14ac:dyDescent="0.3">
      <c r="S6718" s="50"/>
      <c r="T6718" s="49"/>
    </row>
    <row r="6719" spans="19:20" x14ac:dyDescent="0.3">
      <c r="S6719" s="50"/>
      <c r="T6719" s="49"/>
    </row>
    <row r="6720" spans="19:20" x14ac:dyDescent="0.3">
      <c r="S6720" s="50"/>
      <c r="T6720" s="49"/>
    </row>
    <row r="6721" spans="19:20" x14ac:dyDescent="0.3">
      <c r="S6721" s="50"/>
      <c r="T6721" s="49"/>
    </row>
    <row r="6722" spans="19:20" x14ac:dyDescent="0.3">
      <c r="S6722" s="50"/>
      <c r="T6722" s="49"/>
    </row>
    <row r="6723" spans="19:20" x14ac:dyDescent="0.3">
      <c r="S6723" s="50"/>
      <c r="T6723" s="49"/>
    </row>
    <row r="6724" spans="19:20" x14ac:dyDescent="0.3">
      <c r="S6724" s="50"/>
      <c r="T6724" s="49"/>
    </row>
    <row r="6725" spans="19:20" x14ac:dyDescent="0.3">
      <c r="S6725" s="50"/>
      <c r="T6725" s="49"/>
    </row>
    <row r="6726" spans="19:20" x14ac:dyDescent="0.3">
      <c r="S6726" s="50"/>
      <c r="T6726" s="49"/>
    </row>
    <row r="6727" spans="19:20" x14ac:dyDescent="0.3">
      <c r="S6727" s="50"/>
      <c r="T6727" s="49"/>
    </row>
    <row r="6728" spans="19:20" x14ac:dyDescent="0.3">
      <c r="S6728" s="50"/>
      <c r="T6728" s="49"/>
    </row>
    <row r="6729" spans="19:20" x14ac:dyDescent="0.3">
      <c r="S6729" s="50"/>
      <c r="T6729" s="49"/>
    </row>
    <row r="6730" spans="19:20" x14ac:dyDescent="0.3">
      <c r="S6730" s="50"/>
      <c r="T6730" s="49"/>
    </row>
    <row r="6731" spans="19:20" x14ac:dyDescent="0.3">
      <c r="S6731" s="50"/>
      <c r="T6731" s="49"/>
    </row>
    <row r="6732" spans="19:20" x14ac:dyDescent="0.3">
      <c r="S6732" s="50"/>
      <c r="T6732" s="49"/>
    </row>
    <row r="6733" spans="19:20" x14ac:dyDescent="0.3">
      <c r="S6733" s="50"/>
      <c r="T6733" s="49"/>
    </row>
    <row r="6734" spans="19:20" x14ac:dyDescent="0.3">
      <c r="S6734" s="50"/>
      <c r="T6734" s="49"/>
    </row>
    <row r="6735" spans="19:20" x14ac:dyDescent="0.3">
      <c r="S6735" s="50"/>
      <c r="T6735" s="49"/>
    </row>
    <row r="6736" spans="19:20" x14ac:dyDescent="0.3">
      <c r="S6736" s="50"/>
      <c r="T6736" s="49"/>
    </row>
    <row r="6737" spans="19:20" x14ac:dyDescent="0.3">
      <c r="S6737" s="50"/>
      <c r="T6737" s="49"/>
    </row>
    <row r="6738" spans="19:20" x14ac:dyDescent="0.3">
      <c r="S6738" s="50"/>
      <c r="T6738" s="49"/>
    </row>
    <row r="6739" spans="19:20" x14ac:dyDescent="0.3">
      <c r="S6739" s="50"/>
      <c r="T6739" s="49"/>
    </row>
    <row r="6740" spans="19:20" x14ac:dyDescent="0.3">
      <c r="S6740" s="50"/>
      <c r="T6740" s="49"/>
    </row>
    <row r="6741" spans="19:20" x14ac:dyDescent="0.3">
      <c r="S6741" s="50"/>
      <c r="T6741" s="49"/>
    </row>
    <row r="6742" spans="19:20" x14ac:dyDescent="0.3">
      <c r="S6742" s="50"/>
      <c r="T6742" s="49"/>
    </row>
    <row r="6743" spans="19:20" x14ac:dyDescent="0.3">
      <c r="S6743" s="50"/>
      <c r="T6743" s="49"/>
    </row>
    <row r="6744" spans="19:20" x14ac:dyDescent="0.3">
      <c r="S6744" s="50"/>
      <c r="T6744" s="49"/>
    </row>
    <row r="6745" spans="19:20" x14ac:dyDescent="0.3">
      <c r="S6745" s="50"/>
      <c r="T6745" s="49"/>
    </row>
    <row r="6746" spans="19:20" x14ac:dyDescent="0.3">
      <c r="S6746" s="50"/>
      <c r="T6746" s="49"/>
    </row>
    <row r="6747" spans="19:20" x14ac:dyDescent="0.3">
      <c r="S6747" s="50"/>
      <c r="T6747" s="49"/>
    </row>
    <row r="6748" spans="19:20" x14ac:dyDescent="0.3">
      <c r="S6748" s="50"/>
      <c r="T6748" s="49"/>
    </row>
    <row r="6749" spans="19:20" x14ac:dyDescent="0.3">
      <c r="S6749" s="50"/>
      <c r="T6749" s="49"/>
    </row>
    <row r="6750" spans="19:20" x14ac:dyDescent="0.3">
      <c r="S6750" s="50"/>
      <c r="T6750" s="49"/>
    </row>
    <row r="6751" spans="19:20" x14ac:dyDescent="0.3">
      <c r="S6751" s="50"/>
      <c r="T6751" s="49"/>
    </row>
    <row r="6752" spans="19:20" x14ac:dyDescent="0.3">
      <c r="S6752" s="50"/>
      <c r="T6752" s="49"/>
    </row>
    <row r="6753" spans="19:20" x14ac:dyDescent="0.3">
      <c r="S6753" s="50"/>
      <c r="T6753" s="49"/>
    </row>
    <row r="6754" spans="19:20" x14ac:dyDescent="0.3">
      <c r="S6754" s="50"/>
      <c r="T6754" s="49"/>
    </row>
    <row r="6755" spans="19:20" x14ac:dyDescent="0.3">
      <c r="S6755" s="50"/>
      <c r="T6755" s="49"/>
    </row>
    <row r="6756" spans="19:20" x14ac:dyDescent="0.3">
      <c r="S6756" s="50"/>
      <c r="T6756" s="49"/>
    </row>
    <row r="6757" spans="19:20" x14ac:dyDescent="0.3">
      <c r="S6757" s="50"/>
      <c r="T6757" s="49"/>
    </row>
    <row r="6758" spans="19:20" x14ac:dyDescent="0.3">
      <c r="S6758" s="50"/>
      <c r="T6758" s="49"/>
    </row>
    <row r="6759" spans="19:20" x14ac:dyDescent="0.3">
      <c r="S6759" s="50"/>
      <c r="T6759" s="49"/>
    </row>
    <row r="6760" spans="19:20" x14ac:dyDescent="0.3">
      <c r="S6760" s="50"/>
      <c r="T6760" s="49"/>
    </row>
    <row r="6761" spans="19:20" x14ac:dyDescent="0.3">
      <c r="S6761" s="50"/>
      <c r="T6761" s="49"/>
    </row>
    <row r="6762" spans="19:20" x14ac:dyDescent="0.3">
      <c r="S6762" s="50"/>
      <c r="T6762" s="49"/>
    </row>
    <row r="6763" spans="19:20" x14ac:dyDescent="0.3">
      <c r="S6763" s="50"/>
      <c r="T6763" s="49"/>
    </row>
    <row r="6764" spans="19:20" x14ac:dyDescent="0.3">
      <c r="S6764" s="50"/>
      <c r="T6764" s="49"/>
    </row>
    <row r="6765" spans="19:20" x14ac:dyDescent="0.3">
      <c r="S6765" s="50"/>
      <c r="T6765" s="49"/>
    </row>
    <row r="6766" spans="19:20" x14ac:dyDescent="0.3">
      <c r="S6766" s="50"/>
      <c r="T6766" s="49"/>
    </row>
    <row r="6767" spans="19:20" x14ac:dyDescent="0.3">
      <c r="S6767" s="50"/>
      <c r="T6767" s="49"/>
    </row>
    <row r="6768" spans="19:20" x14ac:dyDescent="0.3">
      <c r="S6768" s="50"/>
      <c r="T6768" s="49"/>
    </row>
    <row r="6769" spans="19:20" x14ac:dyDescent="0.3">
      <c r="S6769" s="50"/>
      <c r="T6769" s="49"/>
    </row>
    <row r="6770" spans="19:20" x14ac:dyDescent="0.3">
      <c r="S6770" s="50"/>
      <c r="T6770" s="49"/>
    </row>
    <row r="6771" spans="19:20" x14ac:dyDescent="0.3">
      <c r="S6771" s="50"/>
      <c r="T6771" s="49"/>
    </row>
    <row r="6772" spans="19:20" x14ac:dyDescent="0.3">
      <c r="S6772" s="50"/>
      <c r="T6772" s="49"/>
    </row>
    <row r="6773" spans="19:20" x14ac:dyDescent="0.3">
      <c r="S6773" s="50"/>
      <c r="T6773" s="49"/>
    </row>
    <row r="6774" spans="19:20" x14ac:dyDescent="0.3">
      <c r="S6774" s="50"/>
      <c r="T6774" s="49"/>
    </row>
    <row r="6775" spans="19:20" x14ac:dyDescent="0.3">
      <c r="S6775" s="50"/>
      <c r="T6775" s="49"/>
    </row>
    <row r="6776" spans="19:20" x14ac:dyDescent="0.3">
      <c r="S6776" s="50"/>
      <c r="T6776" s="49"/>
    </row>
    <row r="6777" spans="19:20" x14ac:dyDescent="0.3">
      <c r="S6777" s="50"/>
      <c r="T6777" s="49"/>
    </row>
    <row r="6778" spans="19:20" x14ac:dyDescent="0.3">
      <c r="S6778" s="50"/>
      <c r="T6778" s="49"/>
    </row>
    <row r="6779" spans="19:20" x14ac:dyDescent="0.3">
      <c r="S6779" s="50"/>
      <c r="T6779" s="49"/>
    </row>
    <row r="6780" spans="19:20" x14ac:dyDescent="0.3">
      <c r="S6780" s="50"/>
      <c r="T6780" s="49"/>
    </row>
    <row r="6781" spans="19:20" x14ac:dyDescent="0.3">
      <c r="S6781" s="50"/>
      <c r="T6781" s="49"/>
    </row>
    <row r="6782" spans="19:20" x14ac:dyDescent="0.3">
      <c r="S6782" s="50"/>
      <c r="T6782" s="49"/>
    </row>
    <row r="6783" spans="19:20" x14ac:dyDescent="0.3">
      <c r="S6783" s="50"/>
      <c r="T6783" s="49"/>
    </row>
    <row r="6784" spans="19:20" x14ac:dyDescent="0.3">
      <c r="S6784" s="50"/>
      <c r="T6784" s="49"/>
    </row>
    <row r="6785" spans="19:20" x14ac:dyDescent="0.3">
      <c r="S6785" s="50"/>
      <c r="T6785" s="49"/>
    </row>
    <row r="6786" spans="19:20" x14ac:dyDescent="0.3">
      <c r="S6786" s="50"/>
      <c r="T6786" s="49"/>
    </row>
    <row r="6787" spans="19:20" x14ac:dyDescent="0.3">
      <c r="S6787" s="50"/>
      <c r="T6787" s="49"/>
    </row>
    <row r="6788" spans="19:20" x14ac:dyDescent="0.3">
      <c r="S6788" s="50"/>
      <c r="T6788" s="49"/>
    </row>
    <row r="6789" spans="19:20" x14ac:dyDescent="0.3">
      <c r="S6789" s="50"/>
      <c r="T6789" s="49"/>
    </row>
    <row r="6790" spans="19:20" x14ac:dyDescent="0.3">
      <c r="S6790" s="50"/>
      <c r="T6790" s="49"/>
    </row>
    <row r="6791" spans="19:20" x14ac:dyDescent="0.3">
      <c r="S6791" s="50"/>
      <c r="T6791" s="49"/>
    </row>
    <row r="6792" spans="19:20" x14ac:dyDescent="0.3">
      <c r="S6792" s="50"/>
      <c r="T6792" s="49"/>
    </row>
    <row r="6793" spans="19:20" x14ac:dyDescent="0.3">
      <c r="S6793" s="50"/>
      <c r="T6793" s="49"/>
    </row>
    <row r="6794" spans="19:20" x14ac:dyDescent="0.3">
      <c r="S6794" s="50"/>
      <c r="T6794" s="49"/>
    </row>
    <row r="6795" spans="19:20" x14ac:dyDescent="0.3">
      <c r="S6795" s="50"/>
      <c r="T6795" s="49"/>
    </row>
    <row r="6796" spans="19:20" x14ac:dyDescent="0.3">
      <c r="S6796" s="50"/>
      <c r="T6796" s="49"/>
    </row>
    <row r="6797" spans="19:20" x14ac:dyDescent="0.3">
      <c r="S6797" s="50"/>
      <c r="T6797" s="49"/>
    </row>
    <row r="6798" spans="19:20" x14ac:dyDescent="0.3">
      <c r="S6798" s="50"/>
      <c r="T6798" s="49"/>
    </row>
    <row r="6799" spans="19:20" x14ac:dyDescent="0.3">
      <c r="S6799" s="50"/>
      <c r="T6799" s="49"/>
    </row>
    <row r="6800" spans="19:20" x14ac:dyDescent="0.3">
      <c r="S6800" s="50"/>
      <c r="T6800" s="49"/>
    </row>
    <row r="6801" spans="19:20" x14ac:dyDescent="0.3">
      <c r="S6801" s="50"/>
      <c r="T6801" s="49"/>
    </row>
    <row r="6802" spans="19:20" x14ac:dyDescent="0.3">
      <c r="S6802" s="50"/>
      <c r="T6802" s="49"/>
    </row>
    <row r="6803" spans="19:20" x14ac:dyDescent="0.3">
      <c r="S6803" s="50"/>
      <c r="T6803" s="49"/>
    </row>
    <row r="6804" spans="19:20" x14ac:dyDescent="0.3">
      <c r="S6804" s="50"/>
      <c r="T6804" s="49"/>
    </row>
    <row r="6805" spans="19:20" x14ac:dyDescent="0.3">
      <c r="S6805" s="50"/>
      <c r="T6805" s="49"/>
    </row>
    <row r="6806" spans="19:20" x14ac:dyDescent="0.3">
      <c r="S6806" s="50"/>
      <c r="T6806" s="49"/>
    </row>
    <row r="6807" spans="19:20" x14ac:dyDescent="0.3">
      <c r="S6807" s="50"/>
      <c r="T6807" s="49"/>
    </row>
    <row r="6808" spans="19:20" x14ac:dyDescent="0.3">
      <c r="S6808" s="50"/>
      <c r="T6808" s="49"/>
    </row>
    <row r="6809" spans="19:20" x14ac:dyDescent="0.3">
      <c r="S6809" s="50"/>
      <c r="T6809" s="49"/>
    </row>
    <row r="6810" spans="19:20" x14ac:dyDescent="0.3">
      <c r="S6810" s="50"/>
      <c r="T6810" s="49"/>
    </row>
    <row r="6811" spans="19:20" x14ac:dyDescent="0.3">
      <c r="S6811" s="50"/>
      <c r="T6811" s="49"/>
    </row>
    <row r="6812" spans="19:20" x14ac:dyDescent="0.3">
      <c r="S6812" s="50"/>
      <c r="T6812" s="49"/>
    </row>
    <row r="6813" spans="19:20" x14ac:dyDescent="0.3">
      <c r="S6813" s="50"/>
      <c r="T6813" s="49"/>
    </row>
    <row r="6814" spans="19:20" x14ac:dyDescent="0.3">
      <c r="S6814" s="50"/>
      <c r="T6814" s="49"/>
    </row>
    <row r="6815" spans="19:20" x14ac:dyDescent="0.3">
      <c r="S6815" s="50"/>
      <c r="T6815" s="49"/>
    </row>
    <row r="6816" spans="19:20" x14ac:dyDescent="0.3">
      <c r="S6816" s="50"/>
      <c r="T6816" s="49"/>
    </row>
    <row r="6817" spans="19:20" x14ac:dyDescent="0.3">
      <c r="S6817" s="50"/>
      <c r="T6817" s="49"/>
    </row>
    <row r="6818" spans="19:20" x14ac:dyDescent="0.3">
      <c r="S6818" s="50"/>
      <c r="T6818" s="49"/>
    </row>
    <row r="6819" spans="19:20" x14ac:dyDescent="0.3">
      <c r="S6819" s="50"/>
      <c r="T6819" s="49"/>
    </row>
    <row r="6820" spans="19:20" x14ac:dyDescent="0.3">
      <c r="S6820" s="50"/>
      <c r="T6820" s="49"/>
    </row>
    <row r="6821" spans="19:20" x14ac:dyDescent="0.3">
      <c r="S6821" s="50"/>
      <c r="T6821" s="49"/>
    </row>
    <row r="6822" spans="19:20" x14ac:dyDescent="0.3">
      <c r="S6822" s="50"/>
      <c r="T6822" s="49"/>
    </row>
    <row r="6823" spans="19:20" x14ac:dyDescent="0.3">
      <c r="S6823" s="50"/>
      <c r="T6823" s="49"/>
    </row>
    <row r="6824" spans="19:20" x14ac:dyDescent="0.3">
      <c r="S6824" s="50"/>
      <c r="T6824" s="49"/>
    </row>
    <row r="6825" spans="19:20" x14ac:dyDescent="0.3">
      <c r="S6825" s="50"/>
      <c r="T6825" s="49"/>
    </row>
    <row r="6826" spans="19:20" x14ac:dyDescent="0.3">
      <c r="S6826" s="50"/>
      <c r="T6826" s="49"/>
    </row>
    <row r="6827" spans="19:20" x14ac:dyDescent="0.3">
      <c r="S6827" s="50"/>
      <c r="T6827" s="49"/>
    </row>
    <row r="6828" spans="19:20" x14ac:dyDescent="0.3">
      <c r="S6828" s="50"/>
      <c r="T6828" s="49"/>
    </row>
    <row r="6829" spans="19:20" x14ac:dyDescent="0.3">
      <c r="S6829" s="50"/>
      <c r="T6829" s="49"/>
    </row>
    <row r="6830" spans="19:20" x14ac:dyDescent="0.3">
      <c r="S6830" s="50"/>
      <c r="T6830" s="49"/>
    </row>
    <row r="6831" spans="19:20" x14ac:dyDescent="0.3">
      <c r="S6831" s="50"/>
      <c r="T6831" s="49"/>
    </row>
    <row r="6832" spans="19:20" x14ac:dyDescent="0.3">
      <c r="S6832" s="50"/>
      <c r="T6832" s="49"/>
    </row>
    <row r="6833" spans="19:20" x14ac:dyDescent="0.3">
      <c r="S6833" s="50"/>
      <c r="T6833" s="49"/>
    </row>
    <row r="6834" spans="19:20" x14ac:dyDescent="0.3">
      <c r="S6834" s="50"/>
      <c r="T6834" s="49"/>
    </row>
    <row r="6835" spans="19:20" x14ac:dyDescent="0.3">
      <c r="S6835" s="50"/>
      <c r="T6835" s="49"/>
    </row>
    <row r="6836" spans="19:20" x14ac:dyDescent="0.3">
      <c r="S6836" s="50"/>
      <c r="T6836" s="49"/>
    </row>
    <row r="6837" spans="19:20" x14ac:dyDescent="0.3">
      <c r="S6837" s="50"/>
      <c r="T6837" s="49"/>
    </row>
    <row r="6838" spans="19:20" x14ac:dyDescent="0.3">
      <c r="S6838" s="50"/>
      <c r="T6838" s="49"/>
    </row>
    <row r="6839" spans="19:20" x14ac:dyDescent="0.3">
      <c r="S6839" s="50"/>
      <c r="T6839" s="49"/>
    </row>
    <row r="6840" spans="19:20" x14ac:dyDescent="0.3">
      <c r="S6840" s="50"/>
      <c r="T6840" s="49"/>
    </row>
    <row r="6841" spans="19:20" x14ac:dyDescent="0.3">
      <c r="S6841" s="50"/>
      <c r="T6841" s="49"/>
    </row>
    <row r="6842" spans="19:20" x14ac:dyDescent="0.3">
      <c r="S6842" s="50"/>
      <c r="T6842" s="49"/>
    </row>
    <row r="6843" spans="19:20" x14ac:dyDescent="0.3">
      <c r="S6843" s="50"/>
      <c r="T6843" s="49"/>
    </row>
    <row r="6844" spans="19:20" x14ac:dyDescent="0.3">
      <c r="S6844" s="50"/>
      <c r="T6844" s="49"/>
    </row>
    <row r="6845" spans="19:20" x14ac:dyDescent="0.3">
      <c r="S6845" s="50"/>
      <c r="T6845" s="49"/>
    </row>
    <row r="6846" spans="19:20" x14ac:dyDescent="0.3">
      <c r="S6846" s="50"/>
      <c r="T6846" s="49"/>
    </row>
    <row r="6847" spans="19:20" x14ac:dyDescent="0.3">
      <c r="S6847" s="50"/>
      <c r="T6847" s="49"/>
    </row>
    <row r="6848" spans="19:20" x14ac:dyDescent="0.3">
      <c r="S6848" s="50"/>
      <c r="T6848" s="49"/>
    </row>
    <row r="6849" spans="19:20" x14ac:dyDescent="0.3">
      <c r="S6849" s="50"/>
      <c r="T6849" s="49"/>
    </row>
    <row r="6850" spans="19:20" x14ac:dyDescent="0.3">
      <c r="S6850" s="50"/>
      <c r="T6850" s="49"/>
    </row>
    <row r="6851" spans="19:20" x14ac:dyDescent="0.3">
      <c r="S6851" s="50"/>
      <c r="T6851" s="49"/>
    </row>
    <row r="6852" spans="19:20" x14ac:dyDescent="0.3">
      <c r="S6852" s="50"/>
      <c r="T6852" s="49"/>
    </row>
    <row r="6853" spans="19:20" x14ac:dyDescent="0.3">
      <c r="S6853" s="50"/>
      <c r="T6853" s="49"/>
    </row>
    <row r="6854" spans="19:20" x14ac:dyDescent="0.3">
      <c r="S6854" s="50"/>
      <c r="T6854" s="49"/>
    </row>
    <row r="6855" spans="19:20" x14ac:dyDescent="0.3">
      <c r="S6855" s="50"/>
      <c r="T6855" s="49"/>
    </row>
    <row r="6856" spans="19:20" x14ac:dyDescent="0.3">
      <c r="S6856" s="50"/>
      <c r="T6856" s="49"/>
    </row>
    <row r="6857" spans="19:20" x14ac:dyDescent="0.3">
      <c r="S6857" s="50"/>
      <c r="T6857" s="49"/>
    </row>
    <row r="6858" spans="19:20" x14ac:dyDescent="0.3">
      <c r="S6858" s="50"/>
      <c r="T6858" s="49"/>
    </row>
    <row r="6859" spans="19:20" x14ac:dyDescent="0.3">
      <c r="S6859" s="50"/>
      <c r="T6859" s="49"/>
    </row>
    <row r="6860" spans="19:20" x14ac:dyDescent="0.3">
      <c r="S6860" s="50"/>
      <c r="T6860" s="49"/>
    </row>
    <row r="6861" spans="19:20" x14ac:dyDescent="0.3">
      <c r="S6861" s="50"/>
      <c r="T6861" s="49"/>
    </row>
    <row r="6862" spans="19:20" x14ac:dyDescent="0.3">
      <c r="S6862" s="50"/>
      <c r="T6862" s="49"/>
    </row>
    <row r="6863" spans="19:20" x14ac:dyDescent="0.3">
      <c r="S6863" s="50"/>
      <c r="T6863" s="49"/>
    </row>
    <row r="6864" spans="19:20" x14ac:dyDescent="0.3">
      <c r="S6864" s="50"/>
      <c r="T6864" s="49"/>
    </row>
    <row r="6865" spans="19:20" x14ac:dyDescent="0.3">
      <c r="S6865" s="50"/>
      <c r="T6865" s="49"/>
    </row>
    <row r="6866" spans="19:20" x14ac:dyDescent="0.3">
      <c r="S6866" s="50"/>
      <c r="T6866" s="49"/>
    </row>
    <row r="6867" spans="19:20" x14ac:dyDescent="0.3">
      <c r="S6867" s="50"/>
      <c r="T6867" s="49"/>
    </row>
    <row r="6868" spans="19:20" x14ac:dyDescent="0.3">
      <c r="S6868" s="50"/>
      <c r="T6868" s="49"/>
    </row>
    <row r="6869" spans="19:20" x14ac:dyDescent="0.3">
      <c r="S6869" s="50"/>
      <c r="T6869" s="49"/>
    </row>
    <row r="6870" spans="19:20" x14ac:dyDescent="0.3">
      <c r="S6870" s="50"/>
      <c r="T6870" s="49"/>
    </row>
    <row r="6871" spans="19:20" x14ac:dyDescent="0.3">
      <c r="S6871" s="50"/>
      <c r="T6871" s="49"/>
    </row>
    <row r="6872" spans="19:20" x14ac:dyDescent="0.3">
      <c r="S6872" s="50"/>
      <c r="T6872" s="49"/>
    </row>
    <row r="6873" spans="19:20" x14ac:dyDescent="0.3">
      <c r="S6873" s="50"/>
      <c r="T6873" s="49"/>
    </row>
    <row r="6874" spans="19:20" x14ac:dyDescent="0.3">
      <c r="S6874" s="50"/>
      <c r="T6874" s="49"/>
    </row>
    <row r="6875" spans="19:20" x14ac:dyDescent="0.3">
      <c r="S6875" s="50"/>
      <c r="T6875" s="49"/>
    </row>
    <row r="6876" spans="19:20" x14ac:dyDescent="0.3">
      <c r="S6876" s="50"/>
      <c r="T6876" s="49"/>
    </row>
    <row r="6877" spans="19:20" x14ac:dyDescent="0.3">
      <c r="S6877" s="50"/>
      <c r="T6877" s="49"/>
    </row>
    <row r="6878" spans="19:20" x14ac:dyDescent="0.3">
      <c r="S6878" s="50"/>
      <c r="T6878" s="49"/>
    </row>
    <row r="6879" spans="19:20" x14ac:dyDescent="0.3">
      <c r="S6879" s="50"/>
      <c r="T6879" s="49"/>
    </row>
    <row r="6880" spans="19:20" x14ac:dyDescent="0.3">
      <c r="S6880" s="50"/>
      <c r="T6880" s="49"/>
    </row>
    <row r="6881" spans="19:20" x14ac:dyDescent="0.3">
      <c r="S6881" s="50"/>
      <c r="T6881" s="49"/>
    </row>
    <row r="6882" spans="19:20" x14ac:dyDescent="0.3">
      <c r="S6882" s="50"/>
      <c r="T6882" s="49"/>
    </row>
    <row r="6883" spans="19:20" x14ac:dyDescent="0.3">
      <c r="S6883" s="50"/>
      <c r="T6883" s="49"/>
    </row>
    <row r="6884" spans="19:20" x14ac:dyDescent="0.3">
      <c r="S6884" s="50"/>
      <c r="T6884" s="49"/>
    </row>
    <row r="6885" spans="19:20" x14ac:dyDescent="0.3">
      <c r="S6885" s="50"/>
      <c r="T6885" s="49"/>
    </row>
    <row r="6886" spans="19:20" x14ac:dyDescent="0.3">
      <c r="S6886" s="50"/>
      <c r="T6886" s="49"/>
    </row>
    <row r="6887" spans="19:20" x14ac:dyDescent="0.3">
      <c r="S6887" s="50"/>
      <c r="T6887" s="49"/>
    </row>
    <row r="6888" spans="19:20" x14ac:dyDescent="0.3">
      <c r="S6888" s="50"/>
      <c r="T6888" s="49"/>
    </row>
    <row r="6889" spans="19:20" x14ac:dyDescent="0.3">
      <c r="S6889" s="50"/>
      <c r="T6889" s="49"/>
    </row>
    <row r="6890" spans="19:20" x14ac:dyDescent="0.3">
      <c r="S6890" s="50"/>
      <c r="T6890" s="49"/>
    </row>
    <row r="6891" spans="19:20" x14ac:dyDescent="0.3">
      <c r="S6891" s="50"/>
      <c r="T6891" s="49"/>
    </row>
    <row r="6892" spans="19:20" x14ac:dyDescent="0.3">
      <c r="S6892" s="50"/>
      <c r="T6892" s="49"/>
    </row>
    <row r="6893" spans="19:20" x14ac:dyDescent="0.3">
      <c r="S6893" s="50"/>
      <c r="T6893" s="49"/>
    </row>
    <row r="6894" spans="19:20" x14ac:dyDescent="0.3">
      <c r="S6894" s="50"/>
      <c r="T6894" s="49"/>
    </row>
    <row r="6895" spans="19:20" x14ac:dyDescent="0.3">
      <c r="S6895" s="50"/>
      <c r="T6895" s="49"/>
    </row>
    <row r="6896" spans="19:20" x14ac:dyDescent="0.3">
      <c r="S6896" s="50"/>
      <c r="T6896" s="49"/>
    </row>
    <row r="6897" spans="19:20" x14ac:dyDescent="0.3">
      <c r="S6897" s="50"/>
      <c r="T6897" s="49"/>
    </row>
    <row r="6898" spans="19:20" x14ac:dyDescent="0.3">
      <c r="S6898" s="50"/>
      <c r="T6898" s="49"/>
    </row>
    <row r="6899" spans="19:20" x14ac:dyDescent="0.3">
      <c r="S6899" s="50"/>
      <c r="T6899" s="49"/>
    </row>
    <row r="6900" spans="19:20" x14ac:dyDescent="0.3">
      <c r="S6900" s="50"/>
      <c r="T6900" s="49"/>
    </row>
    <row r="6901" spans="19:20" x14ac:dyDescent="0.3">
      <c r="S6901" s="50"/>
      <c r="T6901" s="49"/>
    </row>
    <row r="6902" spans="19:20" x14ac:dyDescent="0.3">
      <c r="S6902" s="50"/>
      <c r="T6902" s="49"/>
    </row>
    <row r="6903" spans="19:20" x14ac:dyDescent="0.3">
      <c r="S6903" s="50"/>
      <c r="T6903" s="49"/>
    </row>
    <row r="6904" spans="19:20" x14ac:dyDescent="0.3">
      <c r="S6904" s="50"/>
      <c r="T6904" s="49"/>
    </row>
    <row r="6905" spans="19:20" x14ac:dyDescent="0.3">
      <c r="S6905" s="50"/>
      <c r="T6905" s="49"/>
    </row>
    <row r="6906" spans="19:20" x14ac:dyDescent="0.3">
      <c r="S6906" s="50"/>
      <c r="T6906" s="49"/>
    </row>
    <row r="6907" spans="19:20" x14ac:dyDescent="0.3">
      <c r="S6907" s="50"/>
      <c r="T6907" s="49"/>
    </row>
    <row r="6908" spans="19:20" x14ac:dyDescent="0.3">
      <c r="S6908" s="50"/>
      <c r="T6908" s="49"/>
    </row>
    <row r="6909" spans="19:20" x14ac:dyDescent="0.3">
      <c r="S6909" s="50"/>
      <c r="T6909" s="49"/>
    </row>
    <row r="6910" spans="19:20" x14ac:dyDescent="0.3">
      <c r="S6910" s="50"/>
      <c r="T6910" s="49"/>
    </row>
    <row r="6911" spans="19:20" x14ac:dyDescent="0.3">
      <c r="S6911" s="50"/>
      <c r="T6911" s="49"/>
    </row>
    <row r="6912" spans="19:20" x14ac:dyDescent="0.3">
      <c r="S6912" s="50"/>
      <c r="T6912" s="49"/>
    </row>
    <row r="6913" spans="19:20" x14ac:dyDescent="0.3">
      <c r="S6913" s="50"/>
      <c r="T6913" s="49"/>
    </row>
    <row r="6914" spans="19:20" x14ac:dyDescent="0.3">
      <c r="S6914" s="50"/>
      <c r="T6914" s="49"/>
    </row>
    <row r="6915" spans="19:20" x14ac:dyDescent="0.3">
      <c r="S6915" s="50"/>
      <c r="T6915" s="49"/>
    </row>
    <row r="6916" spans="19:20" x14ac:dyDescent="0.3">
      <c r="S6916" s="50"/>
      <c r="T6916" s="49"/>
    </row>
    <row r="6917" spans="19:20" x14ac:dyDescent="0.3">
      <c r="S6917" s="50"/>
      <c r="T6917" s="49"/>
    </row>
    <row r="6918" spans="19:20" x14ac:dyDescent="0.3">
      <c r="S6918" s="50"/>
      <c r="T6918" s="49"/>
    </row>
    <row r="6919" spans="19:20" x14ac:dyDescent="0.3">
      <c r="S6919" s="50"/>
      <c r="T6919" s="49"/>
    </row>
    <row r="6920" spans="19:20" x14ac:dyDescent="0.3">
      <c r="S6920" s="50"/>
      <c r="T6920" s="49"/>
    </row>
    <row r="6921" spans="19:20" x14ac:dyDescent="0.3">
      <c r="S6921" s="50"/>
      <c r="T6921" s="49"/>
    </row>
    <row r="6922" spans="19:20" x14ac:dyDescent="0.3">
      <c r="S6922" s="50"/>
      <c r="T6922" s="49"/>
    </row>
    <row r="6923" spans="19:20" x14ac:dyDescent="0.3">
      <c r="S6923" s="50"/>
      <c r="T6923" s="49"/>
    </row>
    <row r="6924" spans="19:20" x14ac:dyDescent="0.3">
      <c r="S6924" s="50"/>
      <c r="T6924" s="49"/>
    </row>
    <row r="6925" spans="19:20" x14ac:dyDescent="0.3">
      <c r="S6925" s="50"/>
      <c r="T6925" s="49"/>
    </row>
    <row r="6926" spans="19:20" x14ac:dyDescent="0.3">
      <c r="S6926" s="50"/>
      <c r="T6926" s="49"/>
    </row>
    <row r="6927" spans="19:20" x14ac:dyDescent="0.3">
      <c r="S6927" s="50"/>
      <c r="T6927" s="49"/>
    </row>
    <row r="6928" spans="19:20" x14ac:dyDescent="0.3">
      <c r="S6928" s="50"/>
      <c r="T6928" s="49"/>
    </row>
    <row r="6929" spans="19:20" x14ac:dyDescent="0.3">
      <c r="S6929" s="50"/>
      <c r="T6929" s="49"/>
    </row>
    <row r="6930" spans="19:20" x14ac:dyDescent="0.3">
      <c r="S6930" s="50"/>
      <c r="T6930" s="49"/>
    </row>
    <row r="6931" spans="19:20" x14ac:dyDescent="0.3">
      <c r="S6931" s="50"/>
      <c r="T6931" s="49"/>
    </row>
    <row r="6932" spans="19:20" x14ac:dyDescent="0.3">
      <c r="S6932" s="50"/>
      <c r="T6932" s="49"/>
    </row>
    <row r="6933" spans="19:20" x14ac:dyDescent="0.3">
      <c r="S6933" s="50"/>
      <c r="T6933" s="49"/>
    </row>
    <row r="6934" spans="19:20" x14ac:dyDescent="0.3">
      <c r="S6934" s="50"/>
      <c r="T6934" s="49"/>
    </row>
    <row r="6935" spans="19:20" x14ac:dyDescent="0.3">
      <c r="S6935" s="50"/>
      <c r="T6935" s="49"/>
    </row>
    <row r="6936" spans="19:20" x14ac:dyDescent="0.3">
      <c r="S6936" s="50"/>
      <c r="T6936" s="49"/>
    </row>
    <row r="6937" spans="19:20" x14ac:dyDescent="0.3">
      <c r="S6937" s="50"/>
      <c r="T6937" s="49"/>
    </row>
    <row r="6938" spans="19:20" x14ac:dyDescent="0.3">
      <c r="S6938" s="50"/>
      <c r="T6938" s="49"/>
    </row>
    <row r="6939" spans="19:20" x14ac:dyDescent="0.3">
      <c r="S6939" s="50"/>
      <c r="T6939" s="49"/>
    </row>
    <row r="6940" spans="19:20" x14ac:dyDescent="0.3">
      <c r="S6940" s="50"/>
      <c r="T6940" s="49"/>
    </row>
    <row r="6941" spans="19:20" x14ac:dyDescent="0.3">
      <c r="S6941" s="50"/>
      <c r="T6941" s="49"/>
    </row>
    <row r="6942" spans="19:20" x14ac:dyDescent="0.3">
      <c r="S6942" s="50"/>
      <c r="T6942" s="49"/>
    </row>
    <row r="6943" spans="19:20" x14ac:dyDescent="0.3">
      <c r="S6943" s="50"/>
      <c r="T6943" s="49"/>
    </row>
    <row r="6944" spans="19:20" x14ac:dyDescent="0.3">
      <c r="S6944" s="50"/>
      <c r="T6944" s="49"/>
    </row>
    <row r="6945" spans="19:20" x14ac:dyDescent="0.3">
      <c r="S6945" s="50"/>
      <c r="T6945" s="49"/>
    </row>
    <row r="6946" spans="19:20" x14ac:dyDescent="0.3">
      <c r="S6946" s="50"/>
      <c r="T6946" s="49"/>
    </row>
    <row r="6947" spans="19:20" x14ac:dyDescent="0.3">
      <c r="S6947" s="50"/>
      <c r="T6947" s="49"/>
    </row>
    <row r="6948" spans="19:20" x14ac:dyDescent="0.3">
      <c r="S6948" s="50"/>
      <c r="T6948" s="49"/>
    </row>
    <row r="6949" spans="19:20" x14ac:dyDescent="0.3">
      <c r="S6949" s="50"/>
      <c r="T6949" s="49"/>
    </row>
    <row r="6950" spans="19:20" x14ac:dyDescent="0.3">
      <c r="S6950" s="50"/>
      <c r="T6950" s="49"/>
    </row>
    <row r="6951" spans="19:20" x14ac:dyDescent="0.3">
      <c r="S6951" s="50"/>
      <c r="T6951" s="49"/>
    </row>
    <row r="6952" spans="19:20" x14ac:dyDescent="0.3">
      <c r="S6952" s="50"/>
      <c r="T6952" s="49"/>
    </row>
    <row r="6953" spans="19:20" x14ac:dyDescent="0.3">
      <c r="S6953" s="50"/>
      <c r="T6953" s="49"/>
    </row>
    <row r="6954" spans="19:20" x14ac:dyDescent="0.3">
      <c r="S6954" s="50"/>
      <c r="T6954" s="49"/>
    </row>
    <row r="6955" spans="19:20" x14ac:dyDescent="0.3">
      <c r="S6955" s="50"/>
      <c r="T6955" s="49"/>
    </row>
    <row r="6956" spans="19:20" x14ac:dyDescent="0.3">
      <c r="S6956" s="50"/>
      <c r="T6956" s="49"/>
    </row>
    <row r="6957" spans="19:20" x14ac:dyDescent="0.3">
      <c r="S6957" s="50"/>
      <c r="T6957" s="49"/>
    </row>
    <row r="6958" spans="19:20" x14ac:dyDescent="0.3">
      <c r="S6958" s="50"/>
      <c r="T6958" s="49"/>
    </row>
    <row r="6959" spans="19:20" x14ac:dyDescent="0.3">
      <c r="S6959" s="50"/>
      <c r="T6959" s="49"/>
    </row>
    <row r="6960" spans="19:20" x14ac:dyDescent="0.3">
      <c r="S6960" s="50"/>
      <c r="T6960" s="49"/>
    </row>
    <row r="6961" spans="19:20" x14ac:dyDescent="0.3">
      <c r="S6961" s="50"/>
      <c r="T6961" s="49"/>
    </row>
    <row r="6962" spans="19:20" x14ac:dyDescent="0.3">
      <c r="S6962" s="50"/>
      <c r="T6962" s="49"/>
    </row>
    <row r="6963" spans="19:20" x14ac:dyDescent="0.3">
      <c r="S6963" s="50"/>
      <c r="T6963" s="49"/>
    </row>
    <row r="6964" spans="19:20" x14ac:dyDescent="0.3">
      <c r="S6964" s="50"/>
      <c r="T6964" s="49"/>
    </row>
    <row r="6965" spans="19:20" x14ac:dyDescent="0.3">
      <c r="S6965" s="50"/>
      <c r="T6965" s="49"/>
    </row>
    <row r="6966" spans="19:20" x14ac:dyDescent="0.3">
      <c r="S6966" s="50"/>
      <c r="T6966" s="49"/>
    </row>
    <row r="6967" spans="19:20" x14ac:dyDescent="0.3">
      <c r="S6967" s="50"/>
      <c r="T6967" s="49"/>
    </row>
    <row r="6968" spans="19:20" x14ac:dyDescent="0.3">
      <c r="S6968" s="50"/>
      <c r="T6968" s="49"/>
    </row>
    <row r="6969" spans="19:20" x14ac:dyDescent="0.3">
      <c r="S6969" s="50"/>
      <c r="T6969" s="49"/>
    </row>
    <row r="6970" spans="19:20" x14ac:dyDescent="0.3">
      <c r="S6970" s="50"/>
      <c r="T6970" s="49"/>
    </row>
    <row r="6971" spans="19:20" x14ac:dyDescent="0.3">
      <c r="S6971" s="50"/>
      <c r="T6971" s="49"/>
    </row>
    <row r="6972" spans="19:20" x14ac:dyDescent="0.3">
      <c r="S6972" s="50"/>
      <c r="T6972" s="49"/>
    </row>
    <row r="6973" spans="19:20" x14ac:dyDescent="0.3">
      <c r="S6973" s="50"/>
      <c r="T6973" s="49"/>
    </row>
    <row r="6974" spans="19:20" x14ac:dyDescent="0.3">
      <c r="S6974" s="50"/>
      <c r="T6974" s="49"/>
    </row>
    <row r="6975" spans="19:20" x14ac:dyDescent="0.3">
      <c r="S6975" s="50"/>
      <c r="T6975" s="49"/>
    </row>
    <row r="6976" spans="19:20" x14ac:dyDescent="0.3">
      <c r="S6976" s="50"/>
      <c r="T6976" s="49"/>
    </row>
    <row r="6977" spans="19:20" x14ac:dyDescent="0.3">
      <c r="S6977" s="50"/>
      <c r="T6977" s="49"/>
    </row>
    <row r="6978" spans="19:20" x14ac:dyDescent="0.3">
      <c r="S6978" s="50"/>
      <c r="T6978" s="49"/>
    </row>
    <row r="6979" spans="19:20" x14ac:dyDescent="0.3">
      <c r="S6979" s="50"/>
      <c r="T6979" s="49"/>
    </row>
    <row r="6980" spans="19:20" x14ac:dyDescent="0.3">
      <c r="S6980" s="50"/>
      <c r="T6980" s="49"/>
    </row>
    <row r="6981" spans="19:20" x14ac:dyDescent="0.3">
      <c r="S6981" s="50"/>
      <c r="T6981" s="49"/>
    </row>
    <row r="6982" spans="19:20" x14ac:dyDescent="0.3">
      <c r="S6982" s="50"/>
      <c r="T6982" s="49"/>
    </row>
    <row r="6983" spans="19:20" x14ac:dyDescent="0.3">
      <c r="S6983" s="50"/>
      <c r="T6983" s="49"/>
    </row>
    <row r="6984" spans="19:20" x14ac:dyDescent="0.3">
      <c r="S6984" s="50"/>
      <c r="T6984" s="49"/>
    </row>
    <row r="6985" spans="19:20" x14ac:dyDescent="0.3">
      <c r="S6985" s="50"/>
      <c r="T6985" s="49"/>
    </row>
    <row r="6986" spans="19:20" x14ac:dyDescent="0.3">
      <c r="S6986" s="50"/>
      <c r="T6986" s="49"/>
    </row>
    <row r="6987" spans="19:20" x14ac:dyDescent="0.3">
      <c r="S6987" s="50"/>
      <c r="T6987" s="49"/>
    </row>
    <row r="6988" spans="19:20" x14ac:dyDescent="0.3">
      <c r="S6988" s="50"/>
      <c r="T6988" s="49"/>
    </row>
    <row r="6989" spans="19:20" x14ac:dyDescent="0.3">
      <c r="S6989" s="50"/>
      <c r="T6989" s="49"/>
    </row>
    <row r="6990" spans="19:20" x14ac:dyDescent="0.3">
      <c r="S6990" s="50"/>
      <c r="T6990" s="49"/>
    </row>
    <row r="6991" spans="19:20" x14ac:dyDescent="0.3">
      <c r="S6991" s="50"/>
      <c r="T6991" s="49"/>
    </row>
    <row r="6992" spans="19:20" x14ac:dyDescent="0.3">
      <c r="S6992" s="50"/>
      <c r="T6992" s="49"/>
    </row>
    <row r="6993" spans="19:20" x14ac:dyDescent="0.3">
      <c r="S6993" s="50"/>
      <c r="T6993" s="49"/>
    </row>
    <row r="6994" spans="19:20" x14ac:dyDescent="0.3">
      <c r="S6994" s="50"/>
      <c r="T6994" s="49"/>
    </row>
    <row r="6995" spans="19:20" x14ac:dyDescent="0.3">
      <c r="S6995" s="50"/>
      <c r="T6995" s="49"/>
    </row>
    <row r="6996" spans="19:20" x14ac:dyDescent="0.3">
      <c r="S6996" s="50"/>
      <c r="T6996" s="49"/>
    </row>
    <row r="6997" spans="19:20" x14ac:dyDescent="0.3">
      <c r="S6997" s="50"/>
      <c r="T6997" s="49"/>
    </row>
    <row r="6998" spans="19:20" x14ac:dyDescent="0.3">
      <c r="S6998" s="50"/>
      <c r="T6998" s="49"/>
    </row>
    <row r="6999" spans="19:20" x14ac:dyDescent="0.3">
      <c r="S6999" s="50"/>
      <c r="T6999" s="49"/>
    </row>
    <row r="7000" spans="19:20" x14ac:dyDescent="0.3">
      <c r="S7000" s="50"/>
      <c r="T7000" s="49"/>
    </row>
    <row r="7001" spans="19:20" x14ac:dyDescent="0.3">
      <c r="S7001" s="50"/>
      <c r="T7001" s="49"/>
    </row>
    <row r="7002" spans="19:20" x14ac:dyDescent="0.3">
      <c r="S7002" s="50"/>
      <c r="T7002" s="49"/>
    </row>
    <row r="7003" spans="19:20" x14ac:dyDescent="0.3">
      <c r="S7003" s="50"/>
      <c r="T7003" s="49"/>
    </row>
    <row r="7004" spans="19:20" x14ac:dyDescent="0.3">
      <c r="S7004" s="50"/>
      <c r="T7004" s="49"/>
    </row>
    <row r="7005" spans="19:20" x14ac:dyDescent="0.3">
      <c r="S7005" s="50"/>
      <c r="T7005" s="49"/>
    </row>
    <row r="7006" spans="19:20" x14ac:dyDescent="0.3">
      <c r="S7006" s="50"/>
      <c r="T7006" s="49"/>
    </row>
    <row r="7007" spans="19:20" x14ac:dyDescent="0.3">
      <c r="S7007" s="50"/>
      <c r="T7007" s="49"/>
    </row>
    <row r="7008" spans="19:20" x14ac:dyDescent="0.3">
      <c r="S7008" s="50"/>
      <c r="T7008" s="49"/>
    </row>
    <row r="7009" spans="19:20" x14ac:dyDescent="0.3">
      <c r="S7009" s="50"/>
      <c r="T7009" s="49"/>
    </row>
    <row r="7010" spans="19:20" x14ac:dyDescent="0.3">
      <c r="S7010" s="50"/>
      <c r="T7010" s="49"/>
    </row>
    <row r="7011" spans="19:20" x14ac:dyDescent="0.3">
      <c r="S7011" s="50"/>
      <c r="T7011" s="49"/>
    </row>
    <row r="7012" spans="19:20" x14ac:dyDescent="0.3">
      <c r="S7012" s="50"/>
      <c r="T7012" s="49"/>
    </row>
    <row r="7013" spans="19:20" x14ac:dyDescent="0.3">
      <c r="S7013" s="50"/>
      <c r="T7013" s="49"/>
    </row>
    <row r="7014" spans="19:20" x14ac:dyDescent="0.3">
      <c r="S7014" s="50"/>
      <c r="T7014" s="49"/>
    </row>
    <row r="7015" spans="19:20" x14ac:dyDescent="0.3">
      <c r="S7015" s="50"/>
      <c r="T7015" s="49"/>
    </row>
    <row r="7016" spans="19:20" x14ac:dyDescent="0.3">
      <c r="S7016" s="50"/>
      <c r="T7016" s="49"/>
    </row>
    <row r="7017" spans="19:20" x14ac:dyDescent="0.3">
      <c r="S7017" s="50"/>
      <c r="T7017" s="49"/>
    </row>
    <row r="7018" spans="19:20" x14ac:dyDescent="0.3">
      <c r="S7018" s="50"/>
      <c r="T7018" s="49"/>
    </row>
    <row r="7019" spans="19:20" x14ac:dyDescent="0.3">
      <c r="S7019" s="50"/>
      <c r="T7019" s="49"/>
    </row>
    <row r="7020" spans="19:20" x14ac:dyDescent="0.3">
      <c r="S7020" s="50"/>
      <c r="T7020" s="49"/>
    </row>
    <row r="7021" spans="19:20" x14ac:dyDescent="0.3">
      <c r="S7021" s="50"/>
      <c r="T7021" s="49"/>
    </row>
    <row r="7022" spans="19:20" x14ac:dyDescent="0.3">
      <c r="S7022" s="50"/>
      <c r="T7022" s="49"/>
    </row>
    <row r="7023" spans="19:20" x14ac:dyDescent="0.3">
      <c r="S7023" s="50"/>
      <c r="T7023" s="49"/>
    </row>
    <row r="7024" spans="19:20" x14ac:dyDescent="0.3">
      <c r="S7024" s="50"/>
      <c r="T7024" s="49"/>
    </row>
    <row r="7025" spans="19:20" x14ac:dyDescent="0.3">
      <c r="S7025" s="50"/>
      <c r="T7025" s="49"/>
    </row>
    <row r="7026" spans="19:20" x14ac:dyDescent="0.3">
      <c r="S7026" s="50"/>
      <c r="T7026" s="49"/>
    </row>
    <row r="7027" spans="19:20" x14ac:dyDescent="0.3">
      <c r="S7027" s="50"/>
      <c r="T7027" s="49"/>
    </row>
    <row r="7028" spans="19:20" x14ac:dyDescent="0.3">
      <c r="S7028" s="50"/>
      <c r="T7028" s="49"/>
    </row>
    <row r="7029" spans="19:20" x14ac:dyDescent="0.3">
      <c r="S7029" s="50"/>
      <c r="T7029" s="49"/>
    </row>
    <row r="7030" spans="19:20" x14ac:dyDescent="0.3">
      <c r="S7030" s="50"/>
      <c r="T7030" s="49"/>
    </row>
    <row r="7031" spans="19:20" x14ac:dyDescent="0.3">
      <c r="S7031" s="50"/>
      <c r="T7031" s="49"/>
    </row>
    <row r="7032" spans="19:20" x14ac:dyDescent="0.3">
      <c r="S7032" s="50"/>
      <c r="T7032" s="49"/>
    </row>
    <row r="7033" spans="19:20" x14ac:dyDescent="0.3">
      <c r="S7033" s="50"/>
      <c r="T7033" s="49"/>
    </row>
    <row r="7034" spans="19:20" x14ac:dyDescent="0.3">
      <c r="S7034" s="50"/>
      <c r="T7034" s="49"/>
    </row>
    <row r="7035" spans="19:20" x14ac:dyDescent="0.3">
      <c r="S7035" s="50"/>
      <c r="T7035" s="49"/>
    </row>
    <row r="7036" spans="19:20" x14ac:dyDescent="0.3">
      <c r="S7036" s="50"/>
      <c r="T7036" s="49"/>
    </row>
    <row r="7037" spans="19:20" x14ac:dyDescent="0.3">
      <c r="S7037" s="50"/>
      <c r="T7037" s="49"/>
    </row>
    <row r="7038" spans="19:20" x14ac:dyDescent="0.3">
      <c r="S7038" s="50"/>
      <c r="T7038" s="49"/>
    </row>
    <row r="7039" spans="19:20" x14ac:dyDescent="0.3">
      <c r="S7039" s="50"/>
      <c r="T7039" s="49"/>
    </row>
    <row r="7040" spans="19:20" x14ac:dyDescent="0.3">
      <c r="S7040" s="50"/>
      <c r="T7040" s="49"/>
    </row>
    <row r="7041" spans="19:20" x14ac:dyDescent="0.3">
      <c r="S7041" s="50"/>
      <c r="T7041" s="49"/>
    </row>
    <row r="7042" spans="19:20" x14ac:dyDescent="0.3">
      <c r="S7042" s="50"/>
      <c r="T7042" s="49"/>
    </row>
    <row r="7043" spans="19:20" x14ac:dyDescent="0.3">
      <c r="S7043" s="50"/>
      <c r="T7043" s="49"/>
    </row>
    <row r="7044" spans="19:20" x14ac:dyDescent="0.3">
      <c r="S7044" s="50"/>
      <c r="T7044" s="49"/>
    </row>
    <row r="7045" spans="19:20" x14ac:dyDescent="0.3">
      <c r="S7045" s="50"/>
      <c r="T7045" s="49"/>
    </row>
    <row r="7046" spans="19:20" x14ac:dyDescent="0.3">
      <c r="S7046" s="50"/>
      <c r="T7046" s="49"/>
    </row>
    <row r="7047" spans="19:20" x14ac:dyDescent="0.3">
      <c r="S7047" s="50"/>
      <c r="T7047" s="49"/>
    </row>
    <row r="7048" spans="19:20" x14ac:dyDescent="0.3">
      <c r="S7048" s="50"/>
      <c r="T7048" s="49"/>
    </row>
    <row r="7049" spans="19:20" x14ac:dyDescent="0.3">
      <c r="S7049" s="50"/>
      <c r="T7049" s="49"/>
    </row>
    <row r="7050" spans="19:20" x14ac:dyDescent="0.3">
      <c r="S7050" s="50"/>
      <c r="T7050" s="49"/>
    </row>
    <row r="7051" spans="19:20" x14ac:dyDescent="0.3">
      <c r="S7051" s="50"/>
      <c r="T7051" s="49"/>
    </row>
    <row r="7052" spans="19:20" x14ac:dyDescent="0.3">
      <c r="S7052" s="50"/>
      <c r="T7052" s="49"/>
    </row>
    <row r="7053" spans="19:20" x14ac:dyDescent="0.3">
      <c r="S7053" s="50"/>
      <c r="T7053" s="49"/>
    </row>
    <row r="7054" spans="19:20" x14ac:dyDescent="0.3">
      <c r="S7054" s="50"/>
      <c r="T7054" s="49"/>
    </row>
    <row r="7055" spans="19:20" x14ac:dyDescent="0.3">
      <c r="S7055" s="50"/>
      <c r="T7055" s="49"/>
    </row>
    <row r="7056" spans="19:20" x14ac:dyDescent="0.3">
      <c r="S7056" s="50"/>
      <c r="T7056" s="49"/>
    </row>
    <row r="7057" spans="19:20" x14ac:dyDescent="0.3">
      <c r="S7057" s="50"/>
      <c r="T7057" s="49"/>
    </row>
    <row r="7058" spans="19:20" x14ac:dyDescent="0.3">
      <c r="S7058" s="50"/>
      <c r="T7058" s="49"/>
    </row>
    <row r="7059" spans="19:20" x14ac:dyDescent="0.3">
      <c r="S7059" s="50"/>
      <c r="T7059" s="49"/>
    </row>
    <row r="7060" spans="19:20" x14ac:dyDescent="0.3">
      <c r="S7060" s="50"/>
      <c r="T7060" s="49"/>
    </row>
    <row r="7061" spans="19:20" x14ac:dyDescent="0.3">
      <c r="S7061" s="50"/>
      <c r="T7061" s="49"/>
    </row>
    <row r="7062" spans="19:20" x14ac:dyDescent="0.3">
      <c r="S7062" s="50"/>
      <c r="T7062" s="49"/>
    </row>
    <row r="7063" spans="19:20" x14ac:dyDescent="0.3">
      <c r="S7063" s="50"/>
      <c r="T7063" s="49"/>
    </row>
    <row r="7064" spans="19:20" x14ac:dyDescent="0.3">
      <c r="S7064" s="50"/>
      <c r="T7064" s="49"/>
    </row>
    <row r="7065" spans="19:20" x14ac:dyDescent="0.3">
      <c r="S7065" s="50"/>
      <c r="T7065" s="49"/>
    </row>
    <row r="7066" spans="19:20" x14ac:dyDescent="0.3">
      <c r="S7066" s="50"/>
      <c r="T7066" s="49"/>
    </row>
    <row r="7067" spans="19:20" x14ac:dyDescent="0.3">
      <c r="S7067" s="50"/>
      <c r="T7067" s="49"/>
    </row>
    <row r="7068" spans="19:20" x14ac:dyDescent="0.3">
      <c r="S7068" s="50"/>
      <c r="T7068" s="49"/>
    </row>
    <row r="7069" spans="19:20" x14ac:dyDescent="0.3">
      <c r="S7069" s="50"/>
      <c r="T7069" s="49"/>
    </row>
    <row r="7070" spans="19:20" x14ac:dyDescent="0.3">
      <c r="S7070" s="50"/>
      <c r="T7070" s="49"/>
    </row>
    <row r="7071" spans="19:20" x14ac:dyDescent="0.3">
      <c r="S7071" s="50"/>
      <c r="T7071" s="49"/>
    </row>
    <row r="7072" spans="19:20" x14ac:dyDescent="0.3">
      <c r="S7072" s="50"/>
      <c r="T7072" s="49"/>
    </row>
    <row r="7073" spans="19:20" x14ac:dyDescent="0.3">
      <c r="S7073" s="50"/>
      <c r="T7073" s="49"/>
    </row>
    <row r="7074" spans="19:20" x14ac:dyDescent="0.3">
      <c r="S7074" s="50"/>
      <c r="T7074" s="49"/>
    </row>
    <row r="7075" spans="19:20" x14ac:dyDescent="0.3">
      <c r="S7075" s="50"/>
      <c r="T7075" s="49"/>
    </row>
    <row r="7076" spans="19:20" x14ac:dyDescent="0.3">
      <c r="S7076" s="50"/>
      <c r="T7076" s="49"/>
    </row>
    <row r="7077" spans="19:20" x14ac:dyDescent="0.3">
      <c r="S7077" s="50"/>
      <c r="T7077" s="49"/>
    </row>
    <row r="7078" spans="19:20" x14ac:dyDescent="0.3">
      <c r="S7078" s="50"/>
      <c r="T7078" s="49"/>
    </row>
    <row r="7079" spans="19:20" x14ac:dyDescent="0.3">
      <c r="S7079" s="50"/>
      <c r="T7079" s="49"/>
    </row>
    <row r="7080" spans="19:20" x14ac:dyDescent="0.3">
      <c r="S7080" s="50"/>
      <c r="T7080" s="49"/>
    </row>
    <row r="7081" spans="19:20" x14ac:dyDescent="0.3">
      <c r="S7081" s="50"/>
      <c r="T7081" s="49"/>
    </row>
    <row r="7082" spans="19:20" x14ac:dyDescent="0.3">
      <c r="S7082" s="50"/>
      <c r="T7082" s="49"/>
    </row>
    <row r="7083" spans="19:20" x14ac:dyDescent="0.3">
      <c r="S7083" s="50"/>
      <c r="T7083" s="49"/>
    </row>
    <row r="7084" spans="19:20" x14ac:dyDescent="0.3">
      <c r="S7084" s="50"/>
      <c r="T7084" s="49"/>
    </row>
    <row r="7085" spans="19:20" x14ac:dyDescent="0.3">
      <c r="S7085" s="50"/>
      <c r="T7085" s="49"/>
    </row>
    <row r="7086" spans="19:20" x14ac:dyDescent="0.3">
      <c r="S7086" s="50"/>
      <c r="T7086" s="49"/>
    </row>
    <row r="7087" spans="19:20" x14ac:dyDescent="0.3">
      <c r="S7087" s="50"/>
      <c r="T7087" s="49"/>
    </row>
    <row r="7088" spans="19:20" x14ac:dyDescent="0.3">
      <c r="S7088" s="50"/>
      <c r="T7088" s="49"/>
    </row>
    <row r="7089" spans="19:20" x14ac:dyDescent="0.3">
      <c r="S7089" s="50"/>
      <c r="T7089" s="49"/>
    </row>
    <row r="7090" spans="19:20" x14ac:dyDescent="0.3">
      <c r="S7090" s="50"/>
      <c r="T7090" s="49"/>
    </row>
    <row r="7091" spans="19:20" x14ac:dyDescent="0.3">
      <c r="S7091" s="50"/>
      <c r="T7091" s="49"/>
    </row>
    <row r="7092" spans="19:20" x14ac:dyDescent="0.3">
      <c r="S7092" s="50"/>
      <c r="T7092" s="49"/>
    </row>
    <row r="7093" spans="19:20" x14ac:dyDescent="0.3">
      <c r="S7093" s="50"/>
      <c r="T7093" s="49"/>
    </row>
    <row r="7094" spans="19:20" x14ac:dyDescent="0.3">
      <c r="S7094" s="50"/>
      <c r="T7094" s="49"/>
    </row>
    <row r="7095" spans="19:20" x14ac:dyDescent="0.3">
      <c r="S7095" s="50"/>
      <c r="T7095" s="49"/>
    </row>
    <row r="7096" spans="19:20" x14ac:dyDescent="0.3">
      <c r="S7096" s="50"/>
      <c r="T7096" s="49"/>
    </row>
    <row r="7097" spans="19:20" x14ac:dyDescent="0.3">
      <c r="S7097" s="50"/>
      <c r="T7097" s="49"/>
    </row>
    <row r="7098" spans="19:20" x14ac:dyDescent="0.3">
      <c r="S7098" s="50"/>
      <c r="T7098" s="49"/>
    </row>
    <row r="7099" spans="19:20" x14ac:dyDescent="0.3">
      <c r="S7099" s="50"/>
      <c r="T7099" s="49"/>
    </row>
    <row r="7100" spans="19:20" x14ac:dyDescent="0.3">
      <c r="S7100" s="50"/>
      <c r="T7100" s="49"/>
    </row>
    <row r="7101" spans="19:20" x14ac:dyDescent="0.3">
      <c r="S7101" s="50"/>
      <c r="T7101" s="49"/>
    </row>
    <row r="7102" spans="19:20" x14ac:dyDescent="0.3">
      <c r="S7102" s="50"/>
      <c r="T7102" s="49"/>
    </row>
    <row r="7103" spans="19:20" x14ac:dyDescent="0.3">
      <c r="S7103" s="50"/>
      <c r="T7103" s="49"/>
    </row>
    <row r="7104" spans="19:20" x14ac:dyDescent="0.3">
      <c r="S7104" s="50"/>
      <c r="T7104" s="49"/>
    </row>
    <row r="7105" spans="19:20" x14ac:dyDescent="0.3">
      <c r="S7105" s="50"/>
      <c r="T7105" s="49"/>
    </row>
    <row r="7106" spans="19:20" x14ac:dyDescent="0.3">
      <c r="S7106" s="50"/>
      <c r="T7106" s="49"/>
    </row>
    <row r="7107" spans="19:20" x14ac:dyDescent="0.3">
      <c r="S7107" s="50"/>
      <c r="T7107" s="49"/>
    </row>
    <row r="7108" spans="19:20" x14ac:dyDescent="0.3">
      <c r="S7108" s="50"/>
      <c r="T7108" s="49"/>
    </row>
    <row r="7109" spans="19:20" x14ac:dyDescent="0.3">
      <c r="S7109" s="50"/>
      <c r="T7109" s="49"/>
    </row>
    <row r="7110" spans="19:20" x14ac:dyDescent="0.3">
      <c r="S7110" s="50"/>
      <c r="T7110" s="49"/>
    </row>
    <row r="7111" spans="19:20" x14ac:dyDescent="0.3">
      <c r="S7111" s="50"/>
      <c r="T7111" s="49"/>
    </row>
    <row r="7112" spans="19:20" x14ac:dyDescent="0.3">
      <c r="S7112" s="50"/>
      <c r="T7112" s="49"/>
    </row>
    <row r="7113" spans="19:20" x14ac:dyDescent="0.3">
      <c r="S7113" s="50"/>
      <c r="T7113" s="49"/>
    </row>
    <row r="7114" spans="19:20" x14ac:dyDescent="0.3">
      <c r="S7114" s="50"/>
      <c r="T7114" s="49"/>
    </row>
    <row r="7115" spans="19:20" x14ac:dyDescent="0.3">
      <c r="S7115" s="50"/>
      <c r="T7115" s="49"/>
    </row>
    <row r="7116" spans="19:20" x14ac:dyDescent="0.3">
      <c r="S7116" s="50"/>
      <c r="T7116" s="49"/>
    </row>
    <row r="7117" spans="19:20" x14ac:dyDescent="0.3">
      <c r="S7117" s="50"/>
      <c r="T7117" s="49"/>
    </row>
    <row r="7118" spans="19:20" x14ac:dyDescent="0.3">
      <c r="S7118" s="50"/>
      <c r="T7118" s="49"/>
    </row>
    <row r="7119" spans="19:20" x14ac:dyDescent="0.3">
      <c r="S7119" s="50"/>
      <c r="T7119" s="49"/>
    </row>
    <row r="7120" spans="19:20" x14ac:dyDescent="0.3">
      <c r="S7120" s="50"/>
      <c r="T7120" s="49"/>
    </row>
    <row r="7121" spans="19:20" x14ac:dyDescent="0.3">
      <c r="S7121" s="50"/>
      <c r="T7121" s="49"/>
    </row>
    <row r="7122" spans="19:20" x14ac:dyDescent="0.3">
      <c r="S7122" s="50"/>
      <c r="T7122" s="49"/>
    </row>
    <row r="7123" spans="19:20" x14ac:dyDescent="0.3">
      <c r="S7123" s="50"/>
      <c r="T7123" s="49"/>
    </row>
    <row r="7124" spans="19:20" x14ac:dyDescent="0.3">
      <c r="S7124" s="50"/>
      <c r="T7124" s="49"/>
    </row>
    <row r="7125" spans="19:20" x14ac:dyDescent="0.3">
      <c r="S7125" s="50"/>
      <c r="T7125" s="49"/>
    </row>
    <row r="7126" spans="19:20" x14ac:dyDescent="0.3">
      <c r="S7126" s="50"/>
      <c r="T7126" s="49"/>
    </row>
    <row r="7127" spans="19:20" x14ac:dyDescent="0.3">
      <c r="S7127" s="50"/>
      <c r="T7127" s="49"/>
    </row>
    <row r="7128" spans="19:20" x14ac:dyDescent="0.3">
      <c r="S7128" s="50"/>
      <c r="T7128" s="49"/>
    </row>
    <row r="7129" spans="19:20" x14ac:dyDescent="0.3">
      <c r="S7129" s="50"/>
      <c r="T7129" s="49"/>
    </row>
    <row r="7130" spans="19:20" x14ac:dyDescent="0.3">
      <c r="S7130" s="50"/>
      <c r="T7130" s="49"/>
    </row>
    <row r="7131" spans="19:20" x14ac:dyDescent="0.3">
      <c r="S7131" s="50"/>
      <c r="T7131" s="49"/>
    </row>
    <row r="7132" spans="19:20" x14ac:dyDescent="0.3">
      <c r="S7132" s="50"/>
      <c r="T7132" s="49"/>
    </row>
    <row r="7133" spans="19:20" x14ac:dyDescent="0.3">
      <c r="S7133" s="50"/>
      <c r="T7133" s="49"/>
    </row>
    <row r="7134" spans="19:20" x14ac:dyDescent="0.3">
      <c r="S7134" s="50"/>
      <c r="T7134" s="49"/>
    </row>
    <row r="7135" spans="19:20" x14ac:dyDescent="0.3">
      <c r="S7135" s="50"/>
      <c r="T7135" s="49"/>
    </row>
    <row r="7136" spans="19:20" x14ac:dyDescent="0.3">
      <c r="S7136" s="50"/>
      <c r="T7136" s="49"/>
    </row>
    <row r="7137" spans="19:20" x14ac:dyDescent="0.3">
      <c r="S7137" s="50"/>
      <c r="T7137" s="49"/>
    </row>
    <row r="7138" spans="19:20" x14ac:dyDescent="0.3">
      <c r="S7138" s="50"/>
      <c r="T7138" s="49"/>
    </row>
    <row r="7139" spans="19:20" x14ac:dyDescent="0.3">
      <c r="S7139" s="50"/>
      <c r="T7139" s="49"/>
    </row>
    <row r="7140" spans="19:20" x14ac:dyDescent="0.3">
      <c r="S7140" s="50"/>
      <c r="T7140" s="49"/>
    </row>
    <row r="7141" spans="19:20" x14ac:dyDescent="0.3">
      <c r="S7141" s="50"/>
      <c r="T7141" s="49"/>
    </row>
    <row r="7142" spans="19:20" x14ac:dyDescent="0.3">
      <c r="S7142" s="50"/>
      <c r="T7142" s="49"/>
    </row>
    <row r="7143" spans="19:20" x14ac:dyDescent="0.3">
      <c r="S7143" s="50"/>
      <c r="T7143" s="49"/>
    </row>
    <row r="7144" spans="19:20" x14ac:dyDescent="0.3">
      <c r="S7144" s="50"/>
      <c r="T7144" s="49"/>
    </row>
    <row r="7145" spans="19:20" x14ac:dyDescent="0.3">
      <c r="S7145" s="50"/>
      <c r="T7145" s="49"/>
    </row>
    <row r="7146" spans="19:20" x14ac:dyDescent="0.3">
      <c r="S7146" s="50"/>
      <c r="T7146" s="49"/>
    </row>
    <row r="7147" spans="19:20" x14ac:dyDescent="0.3">
      <c r="S7147" s="50"/>
      <c r="T7147" s="49"/>
    </row>
    <row r="7148" spans="19:20" x14ac:dyDescent="0.3">
      <c r="S7148" s="50"/>
      <c r="T7148" s="49"/>
    </row>
    <row r="7149" spans="19:20" x14ac:dyDescent="0.3">
      <c r="S7149" s="50"/>
      <c r="T7149" s="49"/>
    </row>
    <row r="7150" spans="19:20" x14ac:dyDescent="0.3">
      <c r="S7150" s="50"/>
      <c r="T7150" s="49"/>
    </row>
    <row r="7151" spans="19:20" x14ac:dyDescent="0.3">
      <c r="S7151" s="50"/>
      <c r="T7151" s="49"/>
    </row>
    <row r="7152" spans="19:20" x14ac:dyDescent="0.3">
      <c r="S7152" s="50"/>
      <c r="T7152" s="49"/>
    </row>
    <row r="7153" spans="19:20" x14ac:dyDescent="0.3">
      <c r="S7153" s="50"/>
      <c r="T7153" s="49"/>
    </row>
    <row r="7154" spans="19:20" x14ac:dyDescent="0.3">
      <c r="S7154" s="50"/>
      <c r="T7154" s="49"/>
    </row>
    <row r="7155" spans="19:20" x14ac:dyDescent="0.3">
      <c r="S7155" s="50"/>
      <c r="T7155" s="49"/>
    </row>
    <row r="7156" spans="19:20" x14ac:dyDescent="0.3">
      <c r="S7156" s="50"/>
      <c r="T7156" s="49"/>
    </row>
    <row r="7157" spans="19:20" x14ac:dyDescent="0.3">
      <c r="S7157" s="50"/>
      <c r="T7157" s="49"/>
    </row>
    <row r="7158" spans="19:20" x14ac:dyDescent="0.3">
      <c r="S7158" s="50"/>
      <c r="T7158" s="49"/>
    </row>
    <row r="7159" spans="19:20" x14ac:dyDescent="0.3">
      <c r="S7159" s="50"/>
      <c r="T7159" s="49"/>
    </row>
    <row r="7160" spans="19:20" x14ac:dyDescent="0.3">
      <c r="S7160" s="50"/>
      <c r="T7160" s="49"/>
    </row>
    <row r="7161" spans="19:20" x14ac:dyDescent="0.3">
      <c r="S7161" s="50"/>
      <c r="T7161" s="49"/>
    </row>
    <row r="7162" spans="19:20" x14ac:dyDescent="0.3">
      <c r="S7162" s="50"/>
      <c r="T7162" s="49"/>
    </row>
    <row r="7163" spans="19:20" x14ac:dyDescent="0.3">
      <c r="S7163" s="50"/>
      <c r="T7163" s="49"/>
    </row>
    <row r="7164" spans="19:20" x14ac:dyDescent="0.3">
      <c r="S7164" s="50"/>
      <c r="T7164" s="49"/>
    </row>
    <row r="7165" spans="19:20" x14ac:dyDescent="0.3">
      <c r="S7165" s="50"/>
      <c r="T7165" s="49"/>
    </row>
    <row r="7166" spans="19:20" x14ac:dyDescent="0.3">
      <c r="S7166" s="50"/>
      <c r="T7166" s="49"/>
    </row>
    <row r="7167" spans="19:20" x14ac:dyDescent="0.3">
      <c r="S7167" s="50"/>
      <c r="T7167" s="49"/>
    </row>
    <row r="7168" spans="19:20" x14ac:dyDescent="0.3">
      <c r="S7168" s="50"/>
      <c r="T7168" s="49"/>
    </row>
    <row r="7169" spans="19:20" x14ac:dyDescent="0.3">
      <c r="S7169" s="50"/>
      <c r="T7169" s="49"/>
    </row>
    <row r="7170" spans="19:20" x14ac:dyDescent="0.3">
      <c r="S7170" s="50"/>
      <c r="T7170" s="49"/>
    </row>
    <row r="7171" spans="19:20" x14ac:dyDescent="0.3">
      <c r="S7171" s="50"/>
      <c r="T7171" s="49"/>
    </row>
    <row r="7172" spans="19:20" x14ac:dyDescent="0.3">
      <c r="S7172" s="50"/>
      <c r="T7172" s="49"/>
    </row>
    <row r="7173" spans="19:20" x14ac:dyDescent="0.3">
      <c r="S7173" s="50"/>
      <c r="T7173" s="49"/>
    </row>
    <row r="7174" spans="19:20" x14ac:dyDescent="0.3">
      <c r="S7174" s="50"/>
      <c r="T7174" s="49"/>
    </row>
    <row r="7175" spans="19:20" x14ac:dyDescent="0.3">
      <c r="S7175" s="50"/>
      <c r="T7175" s="49"/>
    </row>
    <row r="7176" spans="19:20" x14ac:dyDescent="0.3">
      <c r="S7176" s="50"/>
      <c r="T7176" s="49"/>
    </row>
    <row r="7177" spans="19:20" x14ac:dyDescent="0.3">
      <c r="S7177" s="50"/>
      <c r="T7177" s="49"/>
    </row>
    <row r="7178" spans="19:20" x14ac:dyDescent="0.3">
      <c r="S7178" s="50"/>
      <c r="T7178" s="49"/>
    </row>
    <row r="7179" spans="19:20" x14ac:dyDescent="0.3">
      <c r="S7179" s="50"/>
      <c r="T7179" s="49"/>
    </row>
    <row r="7180" spans="19:20" x14ac:dyDescent="0.3">
      <c r="S7180" s="50"/>
      <c r="T7180" s="49"/>
    </row>
    <row r="7181" spans="19:20" x14ac:dyDescent="0.3">
      <c r="S7181" s="50"/>
      <c r="T7181" s="49"/>
    </row>
    <row r="7182" spans="19:20" x14ac:dyDescent="0.3">
      <c r="S7182" s="50"/>
      <c r="T7182" s="49"/>
    </row>
    <row r="7183" spans="19:20" x14ac:dyDescent="0.3">
      <c r="S7183" s="50"/>
      <c r="T7183" s="49"/>
    </row>
    <row r="7184" spans="19:20" x14ac:dyDescent="0.3">
      <c r="S7184" s="50"/>
      <c r="T7184" s="49"/>
    </row>
    <row r="7185" spans="19:20" x14ac:dyDescent="0.3">
      <c r="S7185" s="50"/>
      <c r="T7185" s="49"/>
    </row>
    <row r="7186" spans="19:20" x14ac:dyDescent="0.3">
      <c r="S7186" s="50"/>
      <c r="T7186" s="49"/>
    </row>
    <row r="7187" spans="19:20" x14ac:dyDescent="0.3">
      <c r="S7187" s="50"/>
      <c r="T7187" s="49"/>
    </row>
    <row r="7188" spans="19:20" x14ac:dyDescent="0.3">
      <c r="S7188" s="50"/>
      <c r="T7188" s="49"/>
    </row>
    <row r="7189" spans="19:20" x14ac:dyDescent="0.3">
      <c r="S7189" s="50"/>
      <c r="T7189" s="49"/>
    </row>
    <row r="7190" spans="19:20" x14ac:dyDescent="0.3">
      <c r="S7190" s="50"/>
      <c r="T7190" s="49"/>
    </row>
    <row r="7191" spans="19:20" x14ac:dyDescent="0.3">
      <c r="S7191" s="50"/>
      <c r="T7191" s="49"/>
    </row>
    <row r="7192" spans="19:20" x14ac:dyDescent="0.3">
      <c r="S7192" s="50"/>
      <c r="T7192" s="49"/>
    </row>
    <row r="7193" spans="19:20" x14ac:dyDescent="0.3">
      <c r="S7193" s="50"/>
      <c r="T7193" s="49"/>
    </row>
    <row r="7194" spans="19:20" x14ac:dyDescent="0.3">
      <c r="S7194" s="50"/>
      <c r="T7194" s="49"/>
    </row>
    <row r="7195" spans="19:20" x14ac:dyDescent="0.3">
      <c r="S7195" s="50"/>
      <c r="T7195" s="49"/>
    </row>
    <row r="7196" spans="19:20" x14ac:dyDescent="0.3">
      <c r="S7196" s="50"/>
      <c r="T7196" s="49"/>
    </row>
    <row r="7197" spans="19:20" x14ac:dyDescent="0.3">
      <c r="S7197" s="50"/>
      <c r="T7197" s="49"/>
    </row>
    <row r="7198" spans="19:20" x14ac:dyDescent="0.3">
      <c r="S7198" s="50"/>
      <c r="T7198" s="49"/>
    </row>
    <row r="7199" spans="19:20" x14ac:dyDescent="0.3">
      <c r="S7199" s="50"/>
      <c r="T7199" s="49"/>
    </row>
    <row r="7200" spans="19:20" x14ac:dyDescent="0.3">
      <c r="S7200" s="50"/>
      <c r="T7200" s="49"/>
    </row>
    <row r="7201" spans="19:20" x14ac:dyDescent="0.3">
      <c r="S7201" s="50"/>
      <c r="T7201" s="49"/>
    </row>
    <row r="7202" spans="19:20" x14ac:dyDescent="0.3">
      <c r="S7202" s="50"/>
      <c r="T7202" s="49"/>
    </row>
    <row r="7203" spans="19:20" x14ac:dyDescent="0.3">
      <c r="S7203" s="50"/>
      <c r="T7203" s="49"/>
    </row>
    <row r="7204" spans="19:20" x14ac:dyDescent="0.3">
      <c r="S7204" s="50"/>
      <c r="T7204" s="49"/>
    </row>
    <row r="7205" spans="19:20" x14ac:dyDescent="0.3">
      <c r="S7205" s="50"/>
      <c r="T7205" s="49"/>
    </row>
    <row r="7206" spans="19:20" x14ac:dyDescent="0.3">
      <c r="S7206" s="50"/>
      <c r="T7206" s="49"/>
    </row>
    <row r="7207" spans="19:20" x14ac:dyDescent="0.3">
      <c r="S7207" s="50"/>
      <c r="T7207" s="49"/>
    </row>
    <row r="7208" spans="19:20" x14ac:dyDescent="0.3">
      <c r="S7208" s="50"/>
      <c r="T7208" s="49"/>
    </row>
    <row r="7209" spans="19:20" x14ac:dyDescent="0.3">
      <c r="S7209" s="50"/>
      <c r="T7209" s="49"/>
    </row>
    <row r="7210" spans="19:20" x14ac:dyDescent="0.3">
      <c r="S7210" s="50"/>
      <c r="T7210" s="49"/>
    </row>
    <row r="7211" spans="19:20" x14ac:dyDescent="0.3">
      <c r="S7211" s="50"/>
      <c r="T7211" s="49"/>
    </row>
    <row r="7212" spans="19:20" x14ac:dyDescent="0.3">
      <c r="S7212" s="50"/>
      <c r="T7212" s="49"/>
    </row>
    <row r="7213" spans="19:20" x14ac:dyDescent="0.3">
      <c r="S7213" s="50"/>
      <c r="T7213" s="49"/>
    </row>
    <row r="7214" spans="19:20" x14ac:dyDescent="0.3">
      <c r="S7214" s="50"/>
      <c r="T7214" s="49"/>
    </row>
    <row r="7215" spans="19:20" x14ac:dyDescent="0.3">
      <c r="S7215" s="50"/>
      <c r="T7215" s="49"/>
    </row>
    <row r="7216" spans="19:20" x14ac:dyDescent="0.3">
      <c r="S7216" s="50"/>
      <c r="T7216" s="49"/>
    </row>
    <row r="7217" spans="19:20" x14ac:dyDescent="0.3">
      <c r="S7217" s="50"/>
      <c r="T7217" s="49"/>
    </row>
    <row r="7218" spans="19:20" x14ac:dyDescent="0.3">
      <c r="S7218" s="50"/>
      <c r="T7218" s="49"/>
    </row>
    <row r="7219" spans="19:20" x14ac:dyDescent="0.3">
      <c r="S7219" s="50"/>
      <c r="T7219" s="49"/>
    </row>
    <row r="7220" spans="19:20" x14ac:dyDescent="0.3">
      <c r="S7220" s="50"/>
      <c r="T7220" s="49"/>
    </row>
    <row r="7221" spans="19:20" x14ac:dyDescent="0.3">
      <c r="S7221" s="50"/>
      <c r="T7221" s="49"/>
    </row>
    <row r="7222" spans="19:20" x14ac:dyDescent="0.3">
      <c r="S7222" s="50"/>
      <c r="T7222" s="49"/>
    </row>
    <row r="7223" spans="19:20" x14ac:dyDescent="0.3">
      <c r="S7223" s="50"/>
      <c r="T7223" s="49"/>
    </row>
    <row r="7224" spans="19:20" x14ac:dyDescent="0.3">
      <c r="S7224" s="50"/>
      <c r="T7224" s="49"/>
    </row>
    <row r="7225" spans="19:20" x14ac:dyDescent="0.3">
      <c r="S7225" s="50"/>
      <c r="T7225" s="49"/>
    </row>
    <row r="7226" spans="19:20" x14ac:dyDescent="0.3">
      <c r="S7226" s="50"/>
      <c r="T7226" s="49"/>
    </row>
    <row r="7227" spans="19:20" x14ac:dyDescent="0.3">
      <c r="S7227" s="50"/>
      <c r="T7227" s="49"/>
    </row>
    <row r="7228" spans="19:20" x14ac:dyDescent="0.3">
      <c r="S7228" s="50"/>
      <c r="T7228" s="49"/>
    </row>
    <row r="7229" spans="19:20" x14ac:dyDescent="0.3">
      <c r="S7229" s="50"/>
      <c r="T7229" s="49"/>
    </row>
    <row r="7230" spans="19:20" x14ac:dyDescent="0.3">
      <c r="S7230" s="50"/>
      <c r="T7230" s="49"/>
    </row>
    <row r="7231" spans="19:20" x14ac:dyDescent="0.3">
      <c r="S7231" s="50"/>
      <c r="T7231" s="49"/>
    </row>
    <row r="7232" spans="19:20" x14ac:dyDescent="0.3">
      <c r="S7232" s="50"/>
      <c r="T7232" s="49"/>
    </row>
    <row r="7233" spans="19:20" x14ac:dyDescent="0.3">
      <c r="S7233" s="50"/>
      <c r="T7233" s="49"/>
    </row>
    <row r="7234" spans="19:20" x14ac:dyDescent="0.3">
      <c r="S7234" s="50"/>
      <c r="T7234" s="49"/>
    </row>
    <row r="7235" spans="19:20" x14ac:dyDescent="0.3">
      <c r="S7235" s="50"/>
      <c r="T7235" s="49"/>
    </row>
    <row r="7236" spans="19:20" x14ac:dyDescent="0.3">
      <c r="S7236" s="50"/>
      <c r="T7236" s="49"/>
    </row>
    <row r="7237" spans="19:20" x14ac:dyDescent="0.3">
      <c r="S7237" s="50"/>
      <c r="T7237" s="49"/>
    </row>
    <row r="7238" spans="19:20" x14ac:dyDescent="0.3">
      <c r="S7238" s="50"/>
      <c r="T7238" s="49"/>
    </row>
    <row r="7239" spans="19:20" x14ac:dyDescent="0.3">
      <c r="S7239" s="50"/>
      <c r="T7239" s="49"/>
    </row>
    <row r="7240" spans="19:20" x14ac:dyDescent="0.3">
      <c r="S7240" s="50"/>
      <c r="T7240" s="49"/>
    </row>
    <row r="7241" spans="19:20" x14ac:dyDescent="0.3">
      <c r="S7241" s="50"/>
      <c r="T7241" s="49"/>
    </row>
    <row r="7242" spans="19:20" x14ac:dyDescent="0.3">
      <c r="S7242" s="50"/>
      <c r="T7242" s="49"/>
    </row>
    <row r="7243" spans="19:20" x14ac:dyDescent="0.3">
      <c r="S7243" s="50"/>
      <c r="T7243" s="49"/>
    </row>
    <row r="7244" spans="19:20" x14ac:dyDescent="0.3">
      <c r="S7244" s="50"/>
      <c r="T7244" s="49"/>
    </row>
    <row r="7245" spans="19:20" x14ac:dyDescent="0.3">
      <c r="S7245" s="50"/>
      <c r="T7245" s="49"/>
    </row>
    <row r="7246" spans="19:20" x14ac:dyDescent="0.3">
      <c r="S7246" s="50"/>
      <c r="T7246" s="49"/>
    </row>
    <row r="7247" spans="19:20" x14ac:dyDescent="0.3">
      <c r="S7247" s="50"/>
      <c r="T7247" s="49"/>
    </row>
    <row r="7248" spans="19:20" x14ac:dyDescent="0.3">
      <c r="S7248" s="50"/>
      <c r="T7248" s="49"/>
    </row>
    <row r="7249" spans="19:20" x14ac:dyDescent="0.3">
      <c r="S7249" s="50"/>
      <c r="T7249" s="49"/>
    </row>
    <row r="7250" spans="19:20" x14ac:dyDescent="0.3">
      <c r="S7250" s="50"/>
      <c r="T7250" s="49"/>
    </row>
    <row r="7251" spans="19:20" x14ac:dyDescent="0.3">
      <c r="S7251" s="50"/>
      <c r="T7251" s="49"/>
    </row>
    <row r="7252" spans="19:20" x14ac:dyDescent="0.3">
      <c r="S7252" s="50"/>
      <c r="T7252" s="49"/>
    </row>
    <row r="7253" spans="19:20" x14ac:dyDescent="0.3">
      <c r="S7253" s="50"/>
      <c r="T7253" s="49"/>
    </row>
    <row r="7254" spans="19:20" x14ac:dyDescent="0.3">
      <c r="S7254" s="50"/>
      <c r="T7254" s="49"/>
    </row>
    <row r="7255" spans="19:20" x14ac:dyDescent="0.3">
      <c r="S7255" s="50"/>
      <c r="T7255" s="49"/>
    </row>
    <row r="7256" spans="19:20" x14ac:dyDescent="0.3">
      <c r="S7256" s="50"/>
      <c r="T7256" s="49"/>
    </row>
    <row r="7257" spans="19:20" x14ac:dyDescent="0.3">
      <c r="S7257" s="50"/>
      <c r="T7257" s="49"/>
    </row>
    <row r="7258" spans="19:20" x14ac:dyDescent="0.3">
      <c r="S7258" s="50"/>
      <c r="T7258" s="49"/>
    </row>
    <row r="7259" spans="19:20" x14ac:dyDescent="0.3">
      <c r="S7259" s="50"/>
      <c r="T7259" s="49"/>
    </row>
    <row r="7260" spans="19:20" x14ac:dyDescent="0.3">
      <c r="S7260" s="50"/>
      <c r="T7260" s="49"/>
    </row>
    <row r="7261" spans="19:20" x14ac:dyDescent="0.3">
      <c r="S7261" s="50"/>
      <c r="T7261" s="49"/>
    </row>
    <row r="7262" spans="19:20" x14ac:dyDescent="0.3">
      <c r="S7262" s="50"/>
      <c r="T7262" s="49"/>
    </row>
    <row r="7263" spans="19:20" x14ac:dyDescent="0.3">
      <c r="S7263" s="50"/>
      <c r="T7263" s="49"/>
    </row>
    <row r="7264" spans="19:20" x14ac:dyDescent="0.3">
      <c r="S7264" s="50"/>
      <c r="T7264" s="49"/>
    </row>
    <row r="7265" spans="19:20" x14ac:dyDescent="0.3">
      <c r="S7265" s="50"/>
      <c r="T7265" s="49"/>
    </row>
    <row r="7266" spans="19:20" x14ac:dyDescent="0.3">
      <c r="S7266" s="50"/>
      <c r="T7266" s="49"/>
    </row>
    <row r="7267" spans="19:20" x14ac:dyDescent="0.3">
      <c r="S7267" s="50"/>
      <c r="T7267" s="49"/>
    </row>
    <row r="7268" spans="19:20" x14ac:dyDescent="0.3">
      <c r="S7268" s="50"/>
      <c r="T7268" s="49"/>
    </row>
    <row r="7269" spans="19:20" x14ac:dyDescent="0.3">
      <c r="S7269" s="50"/>
      <c r="T7269" s="49"/>
    </row>
    <row r="7270" spans="19:20" x14ac:dyDescent="0.3">
      <c r="S7270" s="50"/>
      <c r="T7270" s="49"/>
    </row>
    <row r="7271" spans="19:20" x14ac:dyDescent="0.3">
      <c r="S7271" s="50"/>
      <c r="T7271" s="49"/>
    </row>
    <row r="7272" spans="19:20" x14ac:dyDescent="0.3">
      <c r="S7272" s="50"/>
      <c r="T7272" s="49"/>
    </row>
    <row r="7273" spans="19:20" x14ac:dyDescent="0.3">
      <c r="S7273" s="50"/>
      <c r="T7273" s="49"/>
    </row>
    <row r="7274" spans="19:20" x14ac:dyDescent="0.3">
      <c r="S7274" s="50"/>
      <c r="T7274" s="49"/>
    </row>
    <row r="7275" spans="19:20" x14ac:dyDescent="0.3">
      <c r="S7275" s="50"/>
      <c r="T7275" s="49"/>
    </row>
    <row r="7276" spans="19:20" x14ac:dyDescent="0.3">
      <c r="S7276" s="50"/>
      <c r="T7276" s="49"/>
    </row>
    <row r="7277" spans="19:20" x14ac:dyDescent="0.3">
      <c r="S7277" s="50"/>
      <c r="T7277" s="49"/>
    </row>
    <row r="7278" spans="19:20" x14ac:dyDescent="0.3">
      <c r="S7278" s="50"/>
      <c r="T7278" s="49"/>
    </row>
    <row r="7279" spans="19:20" x14ac:dyDescent="0.3">
      <c r="S7279" s="50"/>
      <c r="T7279" s="49"/>
    </row>
    <row r="7280" spans="19:20" x14ac:dyDescent="0.3">
      <c r="S7280" s="50"/>
      <c r="T7280" s="49"/>
    </row>
    <row r="7281" spans="19:20" x14ac:dyDescent="0.3">
      <c r="S7281" s="50"/>
      <c r="T7281" s="49"/>
    </row>
    <row r="7282" spans="19:20" x14ac:dyDescent="0.3">
      <c r="S7282" s="50"/>
      <c r="T7282" s="49"/>
    </row>
    <row r="7283" spans="19:20" x14ac:dyDescent="0.3">
      <c r="S7283" s="50"/>
      <c r="T7283" s="49"/>
    </row>
    <row r="7284" spans="19:20" x14ac:dyDescent="0.3">
      <c r="S7284" s="50"/>
      <c r="T7284" s="49"/>
    </row>
    <row r="7285" spans="19:20" x14ac:dyDescent="0.3">
      <c r="S7285" s="50"/>
      <c r="T7285" s="49"/>
    </row>
    <row r="7286" spans="19:20" x14ac:dyDescent="0.3">
      <c r="S7286" s="50"/>
      <c r="T7286" s="49"/>
    </row>
    <row r="7287" spans="19:20" x14ac:dyDescent="0.3">
      <c r="S7287" s="50"/>
      <c r="T7287" s="49"/>
    </row>
    <row r="7288" spans="19:20" x14ac:dyDescent="0.3">
      <c r="S7288" s="50"/>
      <c r="T7288" s="49"/>
    </row>
    <row r="7289" spans="19:20" x14ac:dyDescent="0.3">
      <c r="S7289" s="50"/>
      <c r="T7289" s="49"/>
    </row>
    <row r="7290" spans="19:20" x14ac:dyDescent="0.3">
      <c r="S7290" s="50"/>
      <c r="T7290" s="49"/>
    </row>
    <row r="7291" spans="19:20" x14ac:dyDescent="0.3">
      <c r="S7291" s="50"/>
      <c r="T7291" s="49"/>
    </row>
    <row r="7292" spans="19:20" x14ac:dyDescent="0.3">
      <c r="S7292" s="50"/>
      <c r="T7292" s="49"/>
    </row>
    <row r="7293" spans="19:20" x14ac:dyDescent="0.3">
      <c r="S7293" s="50"/>
      <c r="T7293" s="49"/>
    </row>
    <row r="7294" spans="19:20" x14ac:dyDescent="0.3">
      <c r="S7294" s="50"/>
      <c r="T7294" s="49"/>
    </row>
    <row r="7295" spans="19:20" x14ac:dyDescent="0.3">
      <c r="S7295" s="50"/>
      <c r="T7295" s="49"/>
    </row>
    <row r="7296" spans="19:20" x14ac:dyDescent="0.3">
      <c r="S7296" s="50"/>
      <c r="T7296" s="49"/>
    </row>
    <row r="7297" spans="19:20" x14ac:dyDescent="0.3">
      <c r="S7297" s="50"/>
      <c r="T7297" s="49"/>
    </row>
    <row r="7298" spans="19:20" x14ac:dyDescent="0.3">
      <c r="S7298" s="50"/>
      <c r="T7298" s="49"/>
    </row>
    <row r="7299" spans="19:20" x14ac:dyDescent="0.3">
      <c r="S7299" s="50"/>
      <c r="T7299" s="49"/>
    </row>
    <row r="7300" spans="19:20" x14ac:dyDescent="0.3">
      <c r="S7300" s="50"/>
      <c r="T7300" s="49"/>
    </row>
    <row r="7301" spans="19:20" x14ac:dyDescent="0.3">
      <c r="S7301" s="50"/>
      <c r="T7301" s="49"/>
    </row>
    <row r="7302" spans="19:20" x14ac:dyDescent="0.3">
      <c r="S7302" s="50"/>
      <c r="T7302" s="49"/>
    </row>
    <row r="7303" spans="19:20" x14ac:dyDescent="0.3">
      <c r="S7303" s="50"/>
      <c r="T7303" s="49"/>
    </row>
    <row r="7304" spans="19:20" x14ac:dyDescent="0.3">
      <c r="S7304" s="50"/>
      <c r="T7304" s="49"/>
    </row>
    <row r="7305" spans="19:20" x14ac:dyDescent="0.3">
      <c r="S7305" s="50"/>
      <c r="T7305" s="49"/>
    </row>
    <row r="7306" spans="19:20" x14ac:dyDescent="0.3">
      <c r="S7306" s="50"/>
      <c r="T7306" s="49"/>
    </row>
    <row r="7307" spans="19:20" x14ac:dyDescent="0.3">
      <c r="S7307" s="50"/>
      <c r="T7307" s="49"/>
    </row>
    <row r="7308" spans="19:20" x14ac:dyDescent="0.3">
      <c r="S7308" s="50"/>
      <c r="T7308" s="49"/>
    </row>
    <row r="7309" spans="19:20" x14ac:dyDescent="0.3">
      <c r="S7309" s="50"/>
      <c r="T7309" s="49"/>
    </row>
    <row r="7310" spans="19:20" x14ac:dyDescent="0.3">
      <c r="S7310" s="50"/>
      <c r="T7310" s="49"/>
    </row>
    <row r="7311" spans="19:20" x14ac:dyDescent="0.3">
      <c r="S7311" s="50"/>
      <c r="T7311" s="49"/>
    </row>
    <row r="7312" spans="19:20" x14ac:dyDescent="0.3">
      <c r="S7312" s="50"/>
      <c r="T7312" s="49"/>
    </row>
    <row r="7313" spans="19:20" x14ac:dyDescent="0.3">
      <c r="S7313" s="50"/>
      <c r="T7313" s="49"/>
    </row>
    <row r="7314" spans="19:20" x14ac:dyDescent="0.3">
      <c r="S7314" s="50"/>
      <c r="T7314" s="49"/>
    </row>
    <row r="7315" spans="19:20" x14ac:dyDescent="0.3">
      <c r="S7315" s="50"/>
      <c r="T7315" s="49"/>
    </row>
    <row r="7316" spans="19:20" x14ac:dyDescent="0.3">
      <c r="S7316" s="50"/>
      <c r="T7316" s="49"/>
    </row>
    <row r="7317" spans="19:20" x14ac:dyDescent="0.3">
      <c r="S7317" s="50"/>
      <c r="T7317" s="49"/>
    </row>
    <row r="7318" spans="19:20" x14ac:dyDescent="0.3">
      <c r="S7318" s="50"/>
      <c r="T7318" s="49"/>
    </row>
    <row r="7319" spans="19:20" x14ac:dyDescent="0.3">
      <c r="S7319" s="50"/>
      <c r="T7319" s="49"/>
    </row>
    <row r="7320" spans="19:20" x14ac:dyDescent="0.3">
      <c r="S7320" s="50"/>
      <c r="T7320" s="49"/>
    </row>
    <row r="7321" spans="19:20" x14ac:dyDescent="0.3">
      <c r="S7321" s="50"/>
      <c r="T7321" s="49"/>
    </row>
    <row r="7322" spans="19:20" x14ac:dyDescent="0.3">
      <c r="S7322" s="50"/>
      <c r="T7322" s="49"/>
    </row>
    <row r="7323" spans="19:20" x14ac:dyDescent="0.3">
      <c r="S7323" s="50"/>
      <c r="T7323" s="49"/>
    </row>
    <row r="7324" spans="19:20" x14ac:dyDescent="0.3">
      <c r="S7324" s="50"/>
      <c r="T7324" s="49"/>
    </row>
    <row r="7325" spans="19:20" x14ac:dyDescent="0.3">
      <c r="S7325" s="50"/>
      <c r="T7325" s="49"/>
    </row>
    <row r="7326" spans="19:20" x14ac:dyDescent="0.3">
      <c r="S7326" s="50"/>
      <c r="T7326" s="49"/>
    </row>
    <row r="7327" spans="19:20" x14ac:dyDescent="0.3">
      <c r="S7327" s="50"/>
      <c r="T7327" s="49"/>
    </row>
    <row r="7328" spans="19:20" x14ac:dyDescent="0.3">
      <c r="S7328" s="50"/>
      <c r="T7328" s="49"/>
    </row>
    <row r="7329" spans="19:20" x14ac:dyDescent="0.3">
      <c r="S7329" s="50"/>
      <c r="T7329" s="49"/>
    </row>
    <row r="7330" spans="19:20" x14ac:dyDescent="0.3">
      <c r="S7330" s="50"/>
      <c r="T7330" s="49"/>
    </row>
    <row r="7331" spans="19:20" x14ac:dyDescent="0.3">
      <c r="S7331" s="50"/>
      <c r="T7331" s="49"/>
    </row>
    <row r="7332" spans="19:20" x14ac:dyDescent="0.3">
      <c r="S7332" s="50"/>
      <c r="T7332" s="49"/>
    </row>
    <row r="7333" spans="19:20" x14ac:dyDescent="0.3">
      <c r="S7333" s="50"/>
      <c r="T7333" s="49"/>
    </row>
    <row r="7334" spans="19:20" x14ac:dyDescent="0.3">
      <c r="S7334" s="50"/>
      <c r="T7334" s="49"/>
    </row>
    <row r="7335" spans="19:20" x14ac:dyDescent="0.3">
      <c r="S7335" s="50"/>
      <c r="T7335" s="49"/>
    </row>
    <row r="7336" spans="19:20" x14ac:dyDescent="0.3">
      <c r="S7336" s="50"/>
      <c r="T7336" s="49"/>
    </row>
    <row r="7337" spans="19:20" x14ac:dyDescent="0.3">
      <c r="S7337" s="50"/>
      <c r="T7337" s="49"/>
    </row>
    <row r="7338" spans="19:20" x14ac:dyDescent="0.3">
      <c r="S7338" s="50"/>
      <c r="T7338" s="49"/>
    </row>
    <row r="7339" spans="19:20" x14ac:dyDescent="0.3">
      <c r="S7339" s="50"/>
      <c r="T7339" s="49"/>
    </row>
    <row r="7340" spans="19:20" x14ac:dyDescent="0.3">
      <c r="S7340" s="50"/>
      <c r="T7340" s="49"/>
    </row>
    <row r="7341" spans="19:20" x14ac:dyDescent="0.3">
      <c r="S7341" s="50"/>
      <c r="T7341" s="49"/>
    </row>
    <row r="7342" spans="19:20" x14ac:dyDescent="0.3">
      <c r="S7342" s="50"/>
      <c r="T7342" s="49"/>
    </row>
    <row r="7343" spans="19:20" x14ac:dyDescent="0.3">
      <c r="S7343" s="50"/>
      <c r="T7343" s="49"/>
    </row>
    <row r="7344" spans="19:20" x14ac:dyDescent="0.3">
      <c r="S7344" s="50"/>
      <c r="T7344" s="49"/>
    </row>
    <row r="7345" spans="19:20" x14ac:dyDescent="0.3">
      <c r="S7345" s="50"/>
      <c r="T7345" s="49"/>
    </row>
    <row r="7346" spans="19:20" x14ac:dyDescent="0.3">
      <c r="S7346" s="50"/>
      <c r="T7346" s="49"/>
    </row>
    <row r="7347" spans="19:20" x14ac:dyDescent="0.3">
      <c r="S7347" s="50"/>
      <c r="T7347" s="49"/>
    </row>
    <row r="7348" spans="19:20" x14ac:dyDescent="0.3">
      <c r="S7348" s="50"/>
      <c r="T7348" s="49"/>
    </row>
    <row r="7349" spans="19:20" x14ac:dyDescent="0.3">
      <c r="S7349" s="50"/>
      <c r="T7349" s="49"/>
    </row>
    <row r="7350" spans="19:20" x14ac:dyDescent="0.3">
      <c r="S7350" s="50"/>
      <c r="T7350" s="49"/>
    </row>
    <row r="7351" spans="19:20" x14ac:dyDescent="0.3">
      <c r="S7351" s="50"/>
      <c r="T7351" s="49"/>
    </row>
    <row r="7352" spans="19:20" x14ac:dyDescent="0.3">
      <c r="S7352" s="50"/>
      <c r="T7352" s="49"/>
    </row>
    <row r="7353" spans="19:20" x14ac:dyDescent="0.3">
      <c r="S7353" s="50"/>
      <c r="T7353" s="49"/>
    </row>
    <row r="7354" spans="19:20" x14ac:dyDescent="0.3">
      <c r="S7354" s="50"/>
      <c r="T7354" s="49"/>
    </row>
    <row r="7355" spans="19:20" x14ac:dyDescent="0.3">
      <c r="S7355" s="50"/>
      <c r="T7355" s="49"/>
    </row>
    <row r="7356" spans="19:20" x14ac:dyDescent="0.3">
      <c r="S7356" s="50"/>
      <c r="T7356" s="49"/>
    </row>
    <row r="7357" spans="19:20" x14ac:dyDescent="0.3">
      <c r="S7357" s="50"/>
      <c r="T7357" s="49"/>
    </row>
    <row r="7358" spans="19:20" x14ac:dyDescent="0.3">
      <c r="S7358" s="50"/>
      <c r="T7358" s="49"/>
    </row>
    <row r="7359" spans="19:20" x14ac:dyDescent="0.3">
      <c r="S7359" s="50"/>
      <c r="T7359" s="49"/>
    </row>
    <row r="7360" spans="19:20" x14ac:dyDescent="0.3">
      <c r="S7360" s="50"/>
      <c r="T7360" s="49"/>
    </row>
    <row r="7361" spans="19:20" x14ac:dyDescent="0.3">
      <c r="S7361" s="50"/>
      <c r="T7361" s="49"/>
    </row>
    <row r="7362" spans="19:20" x14ac:dyDescent="0.3">
      <c r="S7362" s="50"/>
      <c r="T7362" s="49"/>
    </row>
    <row r="7363" spans="19:20" x14ac:dyDescent="0.3">
      <c r="S7363" s="50"/>
      <c r="T7363" s="49"/>
    </row>
    <row r="7364" spans="19:20" x14ac:dyDescent="0.3">
      <c r="S7364" s="50"/>
      <c r="T7364" s="49"/>
    </row>
    <row r="7365" spans="19:20" x14ac:dyDescent="0.3">
      <c r="S7365" s="50"/>
      <c r="T7365" s="49"/>
    </row>
    <row r="7366" spans="19:20" x14ac:dyDescent="0.3">
      <c r="S7366" s="50"/>
      <c r="T7366" s="49"/>
    </row>
    <row r="7367" spans="19:20" x14ac:dyDescent="0.3">
      <c r="S7367" s="50"/>
      <c r="T7367" s="49"/>
    </row>
    <row r="7368" spans="19:20" x14ac:dyDescent="0.3">
      <c r="S7368" s="50"/>
      <c r="T7368" s="49"/>
    </row>
    <row r="7369" spans="19:20" x14ac:dyDescent="0.3">
      <c r="S7369" s="50"/>
      <c r="T7369" s="49"/>
    </row>
    <row r="7370" spans="19:20" x14ac:dyDescent="0.3">
      <c r="S7370" s="50"/>
      <c r="T7370" s="49"/>
    </row>
    <row r="7371" spans="19:20" x14ac:dyDescent="0.3">
      <c r="S7371" s="50"/>
      <c r="T7371" s="49"/>
    </row>
    <row r="7372" spans="19:20" x14ac:dyDescent="0.3">
      <c r="S7372" s="50"/>
      <c r="T7372" s="49"/>
    </row>
    <row r="7373" spans="19:20" x14ac:dyDescent="0.3">
      <c r="S7373" s="50"/>
      <c r="T7373" s="49"/>
    </row>
    <row r="7374" spans="19:20" x14ac:dyDescent="0.3">
      <c r="S7374" s="50"/>
      <c r="T7374" s="49"/>
    </row>
    <row r="7375" spans="19:20" x14ac:dyDescent="0.3">
      <c r="S7375" s="50"/>
      <c r="T7375" s="49"/>
    </row>
    <row r="7376" spans="19:20" x14ac:dyDescent="0.3">
      <c r="S7376" s="50"/>
      <c r="T7376" s="49"/>
    </row>
    <row r="7377" spans="19:20" x14ac:dyDescent="0.3">
      <c r="S7377" s="50"/>
      <c r="T7377" s="49"/>
    </row>
    <row r="7378" spans="19:20" x14ac:dyDescent="0.3">
      <c r="S7378" s="50"/>
      <c r="T7378" s="49"/>
    </row>
    <row r="7379" spans="19:20" x14ac:dyDescent="0.3">
      <c r="S7379" s="50"/>
      <c r="T7379" s="49"/>
    </row>
    <row r="7380" spans="19:20" x14ac:dyDescent="0.3">
      <c r="S7380" s="50"/>
      <c r="T7380" s="49"/>
    </row>
    <row r="7381" spans="19:20" x14ac:dyDescent="0.3">
      <c r="S7381" s="50"/>
      <c r="T7381" s="49"/>
    </row>
    <row r="7382" spans="19:20" x14ac:dyDescent="0.3">
      <c r="S7382" s="50"/>
      <c r="T7382" s="49"/>
    </row>
    <row r="7383" spans="19:20" x14ac:dyDescent="0.3">
      <c r="S7383" s="50"/>
      <c r="T7383" s="49"/>
    </row>
    <row r="7384" spans="19:20" x14ac:dyDescent="0.3">
      <c r="S7384" s="50"/>
      <c r="T7384" s="49"/>
    </row>
    <row r="7385" spans="19:20" x14ac:dyDescent="0.3">
      <c r="S7385" s="50"/>
      <c r="T7385" s="49"/>
    </row>
    <row r="7386" spans="19:20" x14ac:dyDescent="0.3">
      <c r="S7386" s="50"/>
      <c r="T7386" s="49"/>
    </row>
    <row r="7387" spans="19:20" x14ac:dyDescent="0.3">
      <c r="S7387" s="50"/>
      <c r="T7387" s="49"/>
    </row>
    <row r="7388" spans="19:20" x14ac:dyDescent="0.3">
      <c r="S7388" s="50"/>
      <c r="T7388" s="49"/>
    </row>
    <row r="7389" spans="19:20" x14ac:dyDescent="0.3">
      <c r="S7389" s="50"/>
      <c r="T7389" s="49"/>
    </row>
    <row r="7390" spans="19:20" x14ac:dyDescent="0.3">
      <c r="S7390" s="50"/>
      <c r="T7390" s="49"/>
    </row>
    <row r="7391" spans="19:20" x14ac:dyDescent="0.3">
      <c r="S7391" s="50"/>
      <c r="T7391" s="49"/>
    </row>
    <row r="7392" spans="19:20" x14ac:dyDescent="0.3">
      <c r="S7392" s="50"/>
      <c r="T7392" s="49"/>
    </row>
    <row r="7393" spans="19:20" x14ac:dyDescent="0.3">
      <c r="S7393" s="50"/>
      <c r="T7393" s="49"/>
    </row>
    <row r="7394" spans="19:20" x14ac:dyDescent="0.3">
      <c r="S7394" s="50"/>
      <c r="T7394" s="49"/>
    </row>
    <row r="7395" spans="19:20" x14ac:dyDescent="0.3">
      <c r="S7395" s="50"/>
      <c r="T7395" s="49"/>
    </row>
    <row r="7396" spans="19:20" x14ac:dyDescent="0.3">
      <c r="S7396" s="50"/>
      <c r="T7396" s="49"/>
    </row>
    <row r="7397" spans="19:20" x14ac:dyDescent="0.3">
      <c r="S7397" s="50"/>
      <c r="T7397" s="49"/>
    </row>
    <row r="7398" spans="19:20" x14ac:dyDescent="0.3">
      <c r="S7398" s="50"/>
      <c r="T7398" s="49"/>
    </row>
    <row r="7399" spans="19:20" x14ac:dyDescent="0.3">
      <c r="S7399" s="50"/>
      <c r="T7399" s="49"/>
    </row>
    <row r="7400" spans="19:20" x14ac:dyDescent="0.3">
      <c r="S7400" s="50"/>
      <c r="T7400" s="49"/>
    </row>
    <row r="7401" spans="19:20" x14ac:dyDescent="0.3">
      <c r="S7401" s="50"/>
      <c r="T7401" s="49"/>
    </row>
    <row r="7402" spans="19:20" x14ac:dyDescent="0.3">
      <c r="S7402" s="50"/>
      <c r="T7402" s="49"/>
    </row>
    <row r="7403" spans="19:20" x14ac:dyDescent="0.3">
      <c r="S7403" s="50"/>
      <c r="T7403" s="49"/>
    </row>
    <row r="7404" spans="19:20" x14ac:dyDescent="0.3">
      <c r="S7404" s="50"/>
      <c r="T7404" s="49"/>
    </row>
    <row r="7405" spans="19:20" x14ac:dyDescent="0.3">
      <c r="S7405" s="50"/>
      <c r="T7405" s="49"/>
    </row>
    <row r="7406" spans="19:20" x14ac:dyDescent="0.3">
      <c r="S7406" s="50"/>
      <c r="T7406" s="49"/>
    </row>
    <row r="7407" spans="19:20" x14ac:dyDescent="0.3">
      <c r="S7407" s="50"/>
      <c r="T7407" s="49"/>
    </row>
    <row r="7408" spans="19:20" x14ac:dyDescent="0.3">
      <c r="S7408" s="50"/>
      <c r="T7408" s="49"/>
    </row>
    <row r="7409" spans="19:20" x14ac:dyDescent="0.3">
      <c r="S7409" s="50"/>
      <c r="T7409" s="49"/>
    </row>
    <row r="7410" spans="19:20" x14ac:dyDescent="0.3">
      <c r="S7410" s="50"/>
      <c r="T7410" s="49"/>
    </row>
    <row r="7411" spans="19:20" x14ac:dyDescent="0.3">
      <c r="S7411" s="50"/>
      <c r="T7411" s="49"/>
    </row>
    <row r="7412" spans="19:20" x14ac:dyDescent="0.3">
      <c r="S7412" s="50"/>
      <c r="T7412" s="49"/>
    </row>
    <row r="7413" spans="19:20" x14ac:dyDescent="0.3">
      <c r="S7413" s="50"/>
      <c r="T7413" s="49"/>
    </row>
    <row r="7414" spans="19:20" x14ac:dyDescent="0.3">
      <c r="S7414" s="50"/>
      <c r="T7414" s="49"/>
    </row>
    <row r="7415" spans="19:20" x14ac:dyDescent="0.3">
      <c r="S7415" s="50"/>
      <c r="T7415" s="49"/>
    </row>
    <row r="7416" spans="19:20" x14ac:dyDescent="0.3">
      <c r="S7416" s="50"/>
      <c r="T7416" s="49"/>
    </row>
    <row r="7417" spans="19:20" x14ac:dyDescent="0.3">
      <c r="S7417" s="50"/>
      <c r="T7417" s="49"/>
    </row>
    <row r="7418" spans="19:20" x14ac:dyDescent="0.3">
      <c r="S7418" s="50"/>
      <c r="T7418" s="49"/>
    </row>
    <row r="7419" spans="19:20" x14ac:dyDescent="0.3">
      <c r="S7419" s="50"/>
      <c r="T7419" s="49"/>
    </row>
    <row r="7420" spans="19:20" x14ac:dyDescent="0.3">
      <c r="S7420" s="50"/>
      <c r="T7420" s="49"/>
    </row>
    <row r="7421" spans="19:20" x14ac:dyDescent="0.3">
      <c r="S7421" s="50"/>
      <c r="T7421" s="49"/>
    </row>
    <row r="7422" spans="19:20" x14ac:dyDescent="0.3">
      <c r="S7422" s="50"/>
      <c r="T7422" s="49"/>
    </row>
    <row r="7423" spans="19:20" x14ac:dyDescent="0.3">
      <c r="S7423" s="50"/>
      <c r="T7423" s="49"/>
    </row>
    <row r="7424" spans="19:20" x14ac:dyDescent="0.3">
      <c r="S7424" s="50"/>
      <c r="T7424" s="49"/>
    </row>
    <row r="7425" spans="19:20" x14ac:dyDescent="0.3">
      <c r="S7425" s="50"/>
      <c r="T7425" s="49"/>
    </row>
    <row r="7426" spans="19:20" x14ac:dyDescent="0.3">
      <c r="S7426" s="50"/>
      <c r="T7426" s="49"/>
    </row>
    <row r="7427" spans="19:20" x14ac:dyDescent="0.3">
      <c r="S7427" s="50"/>
      <c r="T7427" s="49"/>
    </row>
    <row r="7428" spans="19:20" x14ac:dyDescent="0.3">
      <c r="S7428" s="50"/>
      <c r="T7428" s="49"/>
    </row>
    <row r="7429" spans="19:20" x14ac:dyDescent="0.3">
      <c r="S7429" s="50"/>
      <c r="T7429" s="49"/>
    </row>
    <row r="7430" spans="19:20" x14ac:dyDescent="0.3">
      <c r="S7430" s="50"/>
      <c r="T7430" s="49"/>
    </row>
    <row r="7431" spans="19:20" x14ac:dyDescent="0.3">
      <c r="S7431" s="50"/>
      <c r="T7431" s="49"/>
    </row>
    <row r="7432" spans="19:20" x14ac:dyDescent="0.3">
      <c r="S7432" s="50"/>
      <c r="T7432" s="49"/>
    </row>
    <row r="7433" spans="19:20" x14ac:dyDescent="0.3">
      <c r="S7433" s="50"/>
      <c r="T7433" s="49"/>
    </row>
    <row r="7434" spans="19:20" x14ac:dyDescent="0.3">
      <c r="S7434" s="50"/>
      <c r="T7434" s="49"/>
    </row>
    <row r="7435" spans="19:20" x14ac:dyDescent="0.3">
      <c r="S7435" s="50"/>
      <c r="T7435" s="49"/>
    </row>
    <row r="7436" spans="19:20" x14ac:dyDescent="0.3">
      <c r="S7436" s="50"/>
      <c r="T7436" s="49"/>
    </row>
    <row r="7437" spans="19:20" x14ac:dyDescent="0.3">
      <c r="S7437" s="50"/>
      <c r="T7437" s="49"/>
    </row>
    <row r="7438" spans="19:20" x14ac:dyDescent="0.3">
      <c r="S7438" s="50"/>
      <c r="T7438" s="49"/>
    </row>
    <row r="7439" spans="19:20" x14ac:dyDescent="0.3">
      <c r="S7439" s="50"/>
      <c r="T7439" s="49"/>
    </row>
    <row r="7440" spans="19:20" x14ac:dyDescent="0.3">
      <c r="S7440" s="50"/>
      <c r="T7440" s="49"/>
    </row>
    <row r="7441" spans="19:20" x14ac:dyDescent="0.3">
      <c r="S7441" s="50"/>
      <c r="T7441" s="49"/>
    </row>
    <row r="7442" spans="19:20" x14ac:dyDescent="0.3">
      <c r="S7442" s="50"/>
      <c r="T7442" s="49"/>
    </row>
    <row r="7443" spans="19:20" x14ac:dyDescent="0.3">
      <c r="S7443" s="50"/>
      <c r="T7443" s="49"/>
    </row>
    <row r="7444" spans="19:20" x14ac:dyDescent="0.3">
      <c r="S7444" s="50"/>
      <c r="T7444" s="49"/>
    </row>
    <row r="7445" spans="19:20" x14ac:dyDescent="0.3">
      <c r="S7445" s="50"/>
      <c r="T7445" s="49"/>
    </row>
    <row r="7446" spans="19:20" x14ac:dyDescent="0.3">
      <c r="S7446" s="50"/>
      <c r="T7446" s="49"/>
    </row>
    <row r="7447" spans="19:20" x14ac:dyDescent="0.3">
      <c r="S7447" s="50"/>
      <c r="T7447" s="49"/>
    </row>
    <row r="7448" spans="19:20" x14ac:dyDescent="0.3">
      <c r="S7448" s="50"/>
      <c r="T7448" s="49"/>
    </row>
    <row r="7449" spans="19:20" x14ac:dyDescent="0.3">
      <c r="S7449" s="50"/>
      <c r="T7449" s="49"/>
    </row>
    <row r="7450" spans="19:20" x14ac:dyDescent="0.3">
      <c r="S7450" s="50"/>
      <c r="T7450" s="49"/>
    </row>
    <row r="7451" spans="19:20" x14ac:dyDescent="0.3">
      <c r="S7451" s="50"/>
      <c r="T7451" s="49"/>
    </row>
    <row r="7452" spans="19:20" x14ac:dyDescent="0.3">
      <c r="S7452" s="50"/>
      <c r="T7452" s="49"/>
    </row>
    <row r="7453" spans="19:20" x14ac:dyDescent="0.3">
      <c r="S7453" s="50"/>
      <c r="T7453" s="49"/>
    </row>
    <row r="7454" spans="19:20" x14ac:dyDescent="0.3">
      <c r="S7454" s="50"/>
      <c r="T7454" s="49"/>
    </row>
    <row r="7455" spans="19:20" x14ac:dyDescent="0.3">
      <c r="S7455" s="50"/>
      <c r="T7455" s="49"/>
    </row>
    <row r="7456" spans="19:20" x14ac:dyDescent="0.3">
      <c r="S7456" s="50"/>
      <c r="T7456" s="49"/>
    </row>
    <row r="7457" spans="19:20" x14ac:dyDescent="0.3">
      <c r="S7457" s="50"/>
      <c r="T7457" s="49"/>
    </row>
    <row r="7458" spans="19:20" x14ac:dyDescent="0.3">
      <c r="S7458" s="50"/>
      <c r="T7458" s="49"/>
    </row>
    <row r="7459" spans="19:20" x14ac:dyDescent="0.3">
      <c r="S7459" s="50"/>
      <c r="T7459" s="49"/>
    </row>
    <row r="7460" spans="19:20" x14ac:dyDescent="0.3">
      <c r="S7460" s="50"/>
      <c r="T7460" s="49"/>
    </row>
    <row r="7461" spans="19:20" x14ac:dyDescent="0.3">
      <c r="S7461" s="50"/>
      <c r="T7461" s="49"/>
    </row>
    <row r="7462" spans="19:20" x14ac:dyDescent="0.3">
      <c r="S7462" s="50"/>
      <c r="T7462" s="49"/>
    </row>
    <row r="7463" spans="19:20" x14ac:dyDescent="0.3">
      <c r="S7463" s="50"/>
      <c r="T7463" s="49"/>
    </row>
    <row r="7464" spans="19:20" x14ac:dyDescent="0.3">
      <c r="S7464" s="50"/>
      <c r="T7464" s="49"/>
    </row>
    <row r="7465" spans="19:20" x14ac:dyDescent="0.3">
      <c r="S7465" s="50"/>
      <c r="T7465" s="49"/>
    </row>
    <row r="7466" spans="19:20" x14ac:dyDescent="0.3">
      <c r="S7466" s="50"/>
      <c r="T7466" s="49"/>
    </row>
    <row r="7467" spans="19:20" x14ac:dyDescent="0.3">
      <c r="S7467" s="50"/>
      <c r="T7467" s="49"/>
    </row>
    <row r="7468" spans="19:20" x14ac:dyDescent="0.3">
      <c r="S7468" s="50"/>
      <c r="T7468" s="49"/>
    </row>
    <row r="7469" spans="19:20" x14ac:dyDescent="0.3">
      <c r="S7469" s="50"/>
      <c r="T7469" s="49"/>
    </row>
    <row r="7470" spans="19:20" x14ac:dyDescent="0.3">
      <c r="S7470" s="50"/>
      <c r="T7470" s="49"/>
    </row>
    <row r="7471" spans="19:20" x14ac:dyDescent="0.3">
      <c r="S7471" s="50"/>
      <c r="T7471" s="49"/>
    </row>
    <row r="7472" spans="19:20" x14ac:dyDescent="0.3">
      <c r="S7472" s="50"/>
      <c r="T7472" s="49"/>
    </row>
    <row r="7473" spans="19:20" x14ac:dyDescent="0.3">
      <c r="S7473" s="50"/>
      <c r="T7473" s="49"/>
    </row>
    <row r="7474" spans="19:20" x14ac:dyDescent="0.3">
      <c r="S7474" s="50"/>
      <c r="T7474" s="49"/>
    </row>
    <row r="7475" spans="19:20" x14ac:dyDescent="0.3">
      <c r="S7475" s="50"/>
      <c r="T7475" s="49"/>
    </row>
    <row r="7476" spans="19:20" x14ac:dyDescent="0.3">
      <c r="S7476" s="50"/>
      <c r="T7476" s="49"/>
    </row>
    <row r="7477" spans="19:20" x14ac:dyDescent="0.3">
      <c r="S7477" s="50"/>
      <c r="T7477" s="49"/>
    </row>
    <row r="7478" spans="19:20" x14ac:dyDescent="0.3">
      <c r="S7478" s="50"/>
      <c r="T7478" s="49"/>
    </row>
    <row r="7479" spans="19:20" x14ac:dyDescent="0.3">
      <c r="S7479" s="50"/>
      <c r="T7479" s="49"/>
    </row>
    <row r="7480" spans="19:20" x14ac:dyDescent="0.3">
      <c r="S7480" s="50"/>
      <c r="T7480" s="49"/>
    </row>
    <row r="7481" spans="19:20" x14ac:dyDescent="0.3">
      <c r="S7481" s="50"/>
      <c r="T7481" s="49"/>
    </row>
    <row r="7482" spans="19:20" x14ac:dyDescent="0.3">
      <c r="S7482" s="50"/>
      <c r="T7482" s="49"/>
    </row>
    <row r="7483" spans="19:20" x14ac:dyDescent="0.3">
      <c r="S7483" s="50"/>
      <c r="T7483" s="49"/>
    </row>
    <row r="7484" spans="19:20" x14ac:dyDescent="0.3">
      <c r="S7484" s="50"/>
      <c r="T7484" s="49"/>
    </row>
    <row r="7485" spans="19:20" x14ac:dyDescent="0.3">
      <c r="S7485" s="50"/>
      <c r="T7485" s="49"/>
    </row>
    <row r="7486" spans="19:20" x14ac:dyDescent="0.3">
      <c r="S7486" s="50"/>
      <c r="T7486" s="49"/>
    </row>
    <row r="7487" spans="19:20" x14ac:dyDescent="0.3">
      <c r="S7487" s="50"/>
      <c r="T7487" s="49"/>
    </row>
    <row r="7488" spans="19:20" x14ac:dyDescent="0.3">
      <c r="S7488" s="50"/>
      <c r="T7488" s="49"/>
    </row>
    <row r="7489" spans="19:20" x14ac:dyDescent="0.3">
      <c r="S7489" s="50"/>
      <c r="T7489" s="49"/>
    </row>
    <row r="7490" spans="19:20" x14ac:dyDescent="0.3">
      <c r="S7490" s="50"/>
      <c r="T7490" s="49"/>
    </row>
    <row r="7491" spans="19:20" x14ac:dyDescent="0.3">
      <c r="S7491" s="50"/>
      <c r="T7491" s="49"/>
    </row>
    <row r="7492" spans="19:20" x14ac:dyDescent="0.3">
      <c r="S7492" s="50"/>
      <c r="T7492" s="49"/>
    </row>
    <row r="7493" spans="19:20" x14ac:dyDescent="0.3">
      <c r="S7493" s="50"/>
      <c r="T7493" s="49"/>
    </row>
    <row r="7494" spans="19:20" x14ac:dyDescent="0.3">
      <c r="S7494" s="50"/>
      <c r="T7494" s="49"/>
    </row>
    <row r="7495" spans="19:20" x14ac:dyDescent="0.3">
      <c r="S7495" s="50"/>
      <c r="T7495" s="49"/>
    </row>
    <row r="7496" spans="19:20" x14ac:dyDescent="0.3">
      <c r="S7496" s="50"/>
      <c r="T7496" s="49"/>
    </row>
    <row r="7497" spans="19:20" x14ac:dyDescent="0.3">
      <c r="S7497" s="50"/>
      <c r="T7497" s="49"/>
    </row>
    <row r="7498" spans="19:20" x14ac:dyDescent="0.3">
      <c r="S7498" s="50"/>
      <c r="T7498" s="49"/>
    </row>
    <row r="7499" spans="19:20" x14ac:dyDescent="0.3">
      <c r="S7499" s="50"/>
      <c r="T7499" s="49"/>
    </row>
    <row r="7500" spans="19:20" x14ac:dyDescent="0.3">
      <c r="S7500" s="50"/>
      <c r="T7500" s="49"/>
    </row>
    <row r="7501" spans="19:20" x14ac:dyDescent="0.3">
      <c r="S7501" s="50"/>
      <c r="T7501" s="49"/>
    </row>
    <row r="7502" spans="19:20" x14ac:dyDescent="0.3">
      <c r="S7502" s="50"/>
      <c r="T7502" s="49"/>
    </row>
    <row r="7503" spans="19:20" x14ac:dyDescent="0.3">
      <c r="S7503" s="50"/>
      <c r="T7503" s="49"/>
    </row>
    <row r="7504" spans="19:20" x14ac:dyDescent="0.3">
      <c r="S7504" s="50"/>
      <c r="T7504" s="49"/>
    </row>
    <row r="7505" spans="19:20" x14ac:dyDescent="0.3">
      <c r="S7505" s="50"/>
      <c r="T7505" s="49"/>
    </row>
    <row r="7506" spans="19:20" x14ac:dyDescent="0.3">
      <c r="S7506" s="50"/>
      <c r="T7506" s="49"/>
    </row>
    <row r="7507" spans="19:20" x14ac:dyDescent="0.3">
      <c r="S7507" s="50"/>
      <c r="T7507" s="49"/>
    </row>
    <row r="7508" spans="19:20" x14ac:dyDescent="0.3">
      <c r="S7508" s="50"/>
      <c r="T7508" s="49"/>
    </row>
    <row r="7509" spans="19:20" x14ac:dyDescent="0.3">
      <c r="S7509" s="50"/>
      <c r="T7509" s="49"/>
    </row>
    <row r="7510" spans="19:20" x14ac:dyDescent="0.3">
      <c r="S7510" s="50"/>
      <c r="T7510" s="49"/>
    </row>
    <row r="7511" spans="19:20" x14ac:dyDescent="0.3">
      <c r="S7511" s="50"/>
      <c r="T7511" s="49"/>
    </row>
    <row r="7512" spans="19:20" x14ac:dyDescent="0.3">
      <c r="S7512" s="50"/>
      <c r="T7512" s="49"/>
    </row>
    <row r="7513" spans="19:20" x14ac:dyDescent="0.3">
      <c r="S7513" s="50"/>
      <c r="T7513" s="49"/>
    </row>
    <row r="7514" spans="19:20" x14ac:dyDescent="0.3">
      <c r="S7514" s="50"/>
      <c r="T7514" s="49"/>
    </row>
    <row r="7515" spans="19:20" x14ac:dyDescent="0.3">
      <c r="S7515" s="50"/>
      <c r="T7515" s="49"/>
    </row>
    <row r="7516" spans="19:20" x14ac:dyDescent="0.3">
      <c r="S7516" s="50"/>
      <c r="T7516" s="49"/>
    </row>
    <row r="7517" spans="19:20" x14ac:dyDescent="0.3">
      <c r="S7517" s="50"/>
      <c r="T7517" s="49"/>
    </row>
    <row r="7518" spans="19:20" x14ac:dyDescent="0.3">
      <c r="S7518" s="50"/>
      <c r="T7518" s="49"/>
    </row>
    <row r="7519" spans="19:20" x14ac:dyDescent="0.3">
      <c r="S7519" s="50"/>
      <c r="T7519" s="49"/>
    </row>
    <row r="7520" spans="19:20" x14ac:dyDescent="0.3">
      <c r="S7520" s="50"/>
      <c r="T7520" s="49"/>
    </row>
    <row r="7521" spans="19:20" x14ac:dyDescent="0.3">
      <c r="S7521" s="50"/>
      <c r="T7521" s="49"/>
    </row>
    <row r="7522" spans="19:20" x14ac:dyDescent="0.3">
      <c r="S7522" s="50"/>
      <c r="T7522" s="49"/>
    </row>
    <row r="7523" spans="19:20" x14ac:dyDescent="0.3">
      <c r="S7523" s="50"/>
      <c r="T7523" s="49"/>
    </row>
    <row r="7524" spans="19:20" x14ac:dyDescent="0.3">
      <c r="S7524" s="50"/>
      <c r="T7524" s="49"/>
    </row>
    <row r="7525" spans="19:20" x14ac:dyDescent="0.3">
      <c r="S7525" s="50"/>
      <c r="T7525" s="49"/>
    </row>
    <row r="7526" spans="19:20" x14ac:dyDescent="0.3">
      <c r="S7526" s="50"/>
      <c r="T7526" s="49"/>
    </row>
    <row r="7527" spans="19:20" x14ac:dyDescent="0.3">
      <c r="S7527" s="50"/>
      <c r="T7527" s="49"/>
    </row>
    <row r="7528" spans="19:20" x14ac:dyDescent="0.3">
      <c r="S7528" s="50"/>
      <c r="T7528" s="49"/>
    </row>
    <row r="7529" spans="19:20" x14ac:dyDescent="0.3">
      <c r="S7529" s="50"/>
      <c r="T7529" s="49"/>
    </row>
    <row r="7530" spans="19:20" x14ac:dyDescent="0.3">
      <c r="S7530" s="50"/>
      <c r="T7530" s="49"/>
    </row>
    <row r="7531" spans="19:20" x14ac:dyDescent="0.3">
      <c r="S7531" s="50"/>
      <c r="T7531" s="49"/>
    </row>
    <row r="7532" spans="19:20" x14ac:dyDescent="0.3">
      <c r="S7532" s="50"/>
      <c r="T7532" s="49"/>
    </row>
    <row r="7533" spans="19:20" x14ac:dyDescent="0.3">
      <c r="S7533" s="50"/>
      <c r="T7533" s="49"/>
    </row>
    <row r="7534" spans="19:20" x14ac:dyDescent="0.3">
      <c r="S7534" s="50"/>
      <c r="T7534" s="49"/>
    </row>
    <row r="7535" spans="19:20" x14ac:dyDescent="0.3">
      <c r="S7535" s="50"/>
      <c r="T7535" s="49"/>
    </row>
    <row r="7536" spans="19:20" x14ac:dyDescent="0.3">
      <c r="S7536" s="50"/>
      <c r="T7536" s="49"/>
    </row>
    <row r="7537" spans="19:20" x14ac:dyDescent="0.3">
      <c r="S7537" s="50"/>
      <c r="T7537" s="49"/>
    </row>
    <row r="7538" spans="19:20" x14ac:dyDescent="0.3">
      <c r="S7538" s="50"/>
      <c r="T7538" s="49"/>
    </row>
    <row r="7539" spans="19:20" x14ac:dyDescent="0.3">
      <c r="S7539" s="50"/>
      <c r="T7539" s="49"/>
    </row>
    <row r="7540" spans="19:20" x14ac:dyDescent="0.3">
      <c r="S7540" s="50"/>
      <c r="T7540" s="49"/>
    </row>
    <row r="7541" spans="19:20" x14ac:dyDescent="0.3">
      <c r="S7541" s="50"/>
      <c r="T7541" s="49"/>
    </row>
    <row r="7542" spans="19:20" x14ac:dyDescent="0.3">
      <c r="S7542" s="50"/>
      <c r="T7542" s="49"/>
    </row>
    <row r="7543" spans="19:20" x14ac:dyDescent="0.3">
      <c r="S7543" s="50"/>
      <c r="T7543" s="49"/>
    </row>
    <row r="7544" spans="19:20" x14ac:dyDescent="0.3">
      <c r="S7544" s="50"/>
      <c r="T7544" s="49"/>
    </row>
    <row r="7545" spans="19:20" x14ac:dyDescent="0.3">
      <c r="S7545" s="50"/>
      <c r="T7545" s="49"/>
    </row>
    <row r="7546" spans="19:20" x14ac:dyDescent="0.3">
      <c r="S7546" s="50"/>
      <c r="T7546" s="49"/>
    </row>
    <row r="7547" spans="19:20" x14ac:dyDescent="0.3">
      <c r="S7547" s="50"/>
      <c r="T7547" s="49"/>
    </row>
    <row r="7548" spans="19:20" x14ac:dyDescent="0.3">
      <c r="S7548" s="50"/>
      <c r="T7548" s="49"/>
    </row>
    <row r="7549" spans="19:20" x14ac:dyDescent="0.3">
      <c r="S7549" s="50"/>
      <c r="T7549" s="49"/>
    </row>
    <row r="7550" spans="19:20" x14ac:dyDescent="0.3">
      <c r="S7550" s="50"/>
      <c r="T7550" s="49"/>
    </row>
    <row r="7551" spans="19:20" x14ac:dyDescent="0.3">
      <c r="S7551" s="50"/>
      <c r="T7551" s="49"/>
    </row>
    <row r="7552" spans="19:20" x14ac:dyDescent="0.3">
      <c r="S7552" s="50"/>
      <c r="T7552" s="49"/>
    </row>
    <row r="7553" spans="19:20" x14ac:dyDescent="0.3">
      <c r="S7553" s="50"/>
      <c r="T7553" s="49"/>
    </row>
    <row r="7554" spans="19:20" x14ac:dyDescent="0.3">
      <c r="S7554" s="50"/>
      <c r="T7554" s="49"/>
    </row>
    <row r="7555" spans="19:20" x14ac:dyDescent="0.3">
      <c r="S7555" s="50"/>
      <c r="T7555" s="49"/>
    </row>
    <row r="7556" spans="19:20" x14ac:dyDescent="0.3">
      <c r="S7556" s="50"/>
      <c r="T7556" s="49"/>
    </row>
    <row r="7557" spans="19:20" x14ac:dyDescent="0.3">
      <c r="S7557" s="50"/>
      <c r="T7557" s="49"/>
    </row>
    <row r="7558" spans="19:20" x14ac:dyDescent="0.3">
      <c r="S7558" s="50"/>
      <c r="T7558" s="49"/>
    </row>
    <row r="7559" spans="19:20" x14ac:dyDescent="0.3">
      <c r="S7559" s="50"/>
      <c r="T7559" s="49"/>
    </row>
    <row r="7560" spans="19:20" x14ac:dyDescent="0.3">
      <c r="S7560" s="50"/>
      <c r="T7560" s="49"/>
    </row>
    <row r="7561" spans="19:20" x14ac:dyDescent="0.3">
      <c r="S7561" s="50"/>
      <c r="T7561" s="49"/>
    </row>
    <row r="7562" spans="19:20" x14ac:dyDescent="0.3">
      <c r="S7562" s="50"/>
      <c r="T7562" s="49"/>
    </row>
    <row r="7563" spans="19:20" x14ac:dyDescent="0.3">
      <c r="S7563" s="50"/>
      <c r="T7563" s="49"/>
    </row>
    <row r="7564" spans="19:20" x14ac:dyDescent="0.3">
      <c r="S7564" s="50"/>
      <c r="T7564" s="49"/>
    </row>
    <row r="7565" spans="19:20" x14ac:dyDescent="0.3">
      <c r="S7565" s="50"/>
      <c r="T7565" s="49"/>
    </row>
    <row r="7566" spans="19:20" x14ac:dyDescent="0.3">
      <c r="S7566" s="50"/>
      <c r="T7566" s="49"/>
    </row>
    <row r="7567" spans="19:20" x14ac:dyDescent="0.3">
      <c r="S7567" s="50"/>
      <c r="T7567" s="49"/>
    </row>
    <row r="7568" spans="19:20" x14ac:dyDescent="0.3">
      <c r="S7568" s="50"/>
      <c r="T7568" s="49"/>
    </row>
    <row r="7569" spans="19:20" x14ac:dyDescent="0.3">
      <c r="S7569" s="50"/>
      <c r="T7569" s="49"/>
    </row>
    <row r="7570" spans="19:20" x14ac:dyDescent="0.3">
      <c r="S7570" s="50"/>
      <c r="T7570" s="49"/>
    </row>
    <row r="7571" spans="19:20" x14ac:dyDescent="0.3">
      <c r="S7571" s="50"/>
      <c r="T7571" s="49"/>
    </row>
    <row r="7572" spans="19:20" x14ac:dyDescent="0.3">
      <c r="S7572" s="50"/>
      <c r="T7572" s="49"/>
    </row>
    <row r="7573" spans="19:20" x14ac:dyDescent="0.3">
      <c r="S7573" s="50"/>
      <c r="T7573" s="49"/>
    </row>
    <row r="7574" spans="19:20" x14ac:dyDescent="0.3">
      <c r="S7574" s="50"/>
      <c r="T7574" s="49"/>
    </row>
    <row r="7575" spans="19:20" x14ac:dyDescent="0.3">
      <c r="S7575" s="50"/>
      <c r="T7575" s="49"/>
    </row>
    <row r="7576" spans="19:20" x14ac:dyDescent="0.3">
      <c r="S7576" s="50"/>
      <c r="T7576" s="49"/>
    </row>
    <row r="7577" spans="19:20" x14ac:dyDescent="0.3">
      <c r="S7577" s="50"/>
      <c r="T7577" s="49"/>
    </row>
    <row r="7578" spans="19:20" x14ac:dyDescent="0.3">
      <c r="S7578" s="50"/>
      <c r="T7578" s="49"/>
    </row>
    <row r="7579" spans="19:20" x14ac:dyDescent="0.3">
      <c r="S7579" s="50"/>
      <c r="T7579" s="49"/>
    </row>
    <row r="7580" spans="19:20" x14ac:dyDescent="0.3">
      <c r="S7580" s="50"/>
      <c r="T7580" s="49"/>
    </row>
    <row r="7581" spans="19:20" x14ac:dyDescent="0.3">
      <c r="S7581" s="50"/>
      <c r="T7581" s="49"/>
    </row>
    <row r="7582" spans="19:20" x14ac:dyDescent="0.3">
      <c r="S7582" s="50"/>
      <c r="T7582" s="49"/>
    </row>
    <row r="7583" spans="19:20" x14ac:dyDescent="0.3">
      <c r="S7583" s="50"/>
      <c r="T7583" s="49"/>
    </row>
    <row r="7584" spans="19:20" x14ac:dyDescent="0.3">
      <c r="S7584" s="50"/>
      <c r="T7584" s="49"/>
    </row>
    <row r="7585" spans="19:20" x14ac:dyDescent="0.3">
      <c r="S7585" s="50"/>
      <c r="T7585" s="49"/>
    </row>
    <row r="7586" spans="19:20" x14ac:dyDescent="0.3">
      <c r="S7586" s="50"/>
      <c r="T7586" s="49"/>
    </row>
    <row r="7587" spans="19:20" x14ac:dyDescent="0.3">
      <c r="S7587" s="50"/>
      <c r="T7587" s="49"/>
    </row>
    <row r="7588" spans="19:20" x14ac:dyDescent="0.3">
      <c r="S7588" s="50"/>
      <c r="T7588" s="49"/>
    </row>
    <row r="7589" spans="19:20" x14ac:dyDescent="0.3">
      <c r="S7589" s="50"/>
      <c r="T7589" s="49"/>
    </row>
    <row r="7590" spans="19:20" x14ac:dyDescent="0.3">
      <c r="S7590" s="50"/>
      <c r="T7590" s="49"/>
    </row>
    <row r="7591" spans="19:20" x14ac:dyDescent="0.3">
      <c r="S7591" s="50"/>
      <c r="T7591" s="49"/>
    </row>
    <row r="7592" spans="19:20" x14ac:dyDescent="0.3">
      <c r="S7592" s="50"/>
      <c r="T7592" s="49"/>
    </row>
    <row r="7593" spans="19:20" x14ac:dyDescent="0.3">
      <c r="S7593" s="50"/>
      <c r="T7593" s="49"/>
    </row>
    <row r="7594" spans="19:20" x14ac:dyDescent="0.3">
      <c r="S7594" s="50"/>
      <c r="T7594" s="49"/>
    </row>
    <row r="7595" spans="19:20" x14ac:dyDescent="0.3">
      <c r="S7595" s="50"/>
      <c r="T7595" s="49"/>
    </row>
    <row r="7596" spans="19:20" x14ac:dyDescent="0.3">
      <c r="S7596" s="50"/>
      <c r="T7596" s="49"/>
    </row>
    <row r="7597" spans="19:20" x14ac:dyDescent="0.3">
      <c r="S7597" s="50"/>
      <c r="T7597" s="49"/>
    </row>
    <row r="7598" spans="19:20" x14ac:dyDescent="0.3">
      <c r="S7598" s="50"/>
      <c r="T7598" s="49"/>
    </row>
    <row r="7599" spans="19:20" x14ac:dyDescent="0.3">
      <c r="S7599" s="50"/>
      <c r="T7599" s="49"/>
    </row>
    <row r="7600" spans="19:20" x14ac:dyDescent="0.3">
      <c r="S7600" s="50"/>
      <c r="T7600" s="49"/>
    </row>
    <row r="7601" spans="19:20" x14ac:dyDescent="0.3">
      <c r="S7601" s="50"/>
      <c r="T7601" s="49"/>
    </row>
    <row r="7602" spans="19:20" x14ac:dyDescent="0.3">
      <c r="S7602" s="50"/>
      <c r="T7602" s="49"/>
    </row>
    <row r="7603" spans="19:20" x14ac:dyDescent="0.3">
      <c r="S7603" s="50"/>
      <c r="T7603" s="49"/>
    </row>
    <row r="7604" spans="19:20" x14ac:dyDescent="0.3">
      <c r="S7604" s="50"/>
      <c r="T7604" s="49"/>
    </row>
    <row r="7605" spans="19:20" x14ac:dyDescent="0.3">
      <c r="S7605" s="50"/>
      <c r="T7605" s="49"/>
    </row>
    <row r="7606" spans="19:20" x14ac:dyDescent="0.3">
      <c r="S7606" s="50"/>
      <c r="T7606" s="49"/>
    </row>
    <row r="7607" spans="19:20" x14ac:dyDescent="0.3">
      <c r="S7607" s="50"/>
      <c r="T7607" s="49"/>
    </row>
    <row r="7608" spans="19:20" x14ac:dyDescent="0.3">
      <c r="S7608" s="50"/>
      <c r="T7608" s="49"/>
    </row>
    <row r="7609" spans="19:20" x14ac:dyDescent="0.3">
      <c r="S7609" s="50"/>
      <c r="T7609" s="49"/>
    </row>
    <row r="7610" spans="19:20" x14ac:dyDescent="0.3">
      <c r="S7610" s="50"/>
      <c r="T7610" s="49"/>
    </row>
    <row r="7611" spans="19:20" x14ac:dyDescent="0.3">
      <c r="S7611" s="50"/>
      <c r="T7611" s="49"/>
    </row>
    <row r="7612" spans="19:20" x14ac:dyDescent="0.3">
      <c r="S7612" s="50"/>
      <c r="T7612" s="49"/>
    </row>
    <row r="7613" spans="19:20" x14ac:dyDescent="0.3">
      <c r="S7613" s="50"/>
      <c r="T7613" s="49"/>
    </row>
    <row r="7614" spans="19:20" x14ac:dyDescent="0.3">
      <c r="S7614" s="50"/>
      <c r="T7614" s="49"/>
    </row>
    <row r="7615" spans="19:20" x14ac:dyDescent="0.3">
      <c r="S7615" s="50"/>
      <c r="T7615" s="49"/>
    </row>
    <row r="7616" spans="19:20" x14ac:dyDescent="0.3">
      <c r="S7616" s="50"/>
      <c r="T7616" s="49"/>
    </row>
    <row r="7617" spans="19:20" x14ac:dyDescent="0.3">
      <c r="S7617" s="50"/>
      <c r="T7617" s="49"/>
    </row>
    <row r="7618" spans="19:20" x14ac:dyDescent="0.3">
      <c r="S7618" s="50"/>
      <c r="T7618" s="49"/>
    </row>
    <row r="7619" spans="19:20" x14ac:dyDescent="0.3">
      <c r="S7619" s="50"/>
      <c r="T7619" s="49"/>
    </row>
    <row r="7620" spans="19:20" x14ac:dyDescent="0.3">
      <c r="S7620" s="50"/>
      <c r="T7620" s="49"/>
    </row>
    <row r="7621" spans="19:20" x14ac:dyDescent="0.3">
      <c r="S7621" s="50"/>
      <c r="T7621" s="49"/>
    </row>
    <row r="7622" spans="19:20" x14ac:dyDescent="0.3">
      <c r="S7622" s="50"/>
      <c r="T7622" s="49"/>
    </row>
    <row r="7623" spans="19:20" x14ac:dyDescent="0.3">
      <c r="S7623" s="50"/>
      <c r="T7623" s="49"/>
    </row>
    <row r="7624" spans="19:20" x14ac:dyDescent="0.3">
      <c r="S7624" s="50"/>
      <c r="T7624" s="49"/>
    </row>
    <row r="7625" spans="19:20" x14ac:dyDescent="0.3">
      <c r="S7625" s="50"/>
      <c r="T7625" s="49"/>
    </row>
    <row r="7626" spans="19:20" x14ac:dyDescent="0.3">
      <c r="S7626" s="50"/>
      <c r="T7626" s="49"/>
    </row>
    <row r="7627" spans="19:20" x14ac:dyDescent="0.3">
      <c r="S7627" s="50"/>
      <c r="T7627" s="49"/>
    </row>
    <row r="7628" spans="19:20" x14ac:dyDescent="0.3">
      <c r="S7628" s="50"/>
      <c r="T7628" s="49"/>
    </row>
    <row r="7629" spans="19:20" x14ac:dyDescent="0.3">
      <c r="S7629" s="50"/>
      <c r="T7629" s="49"/>
    </row>
    <row r="7630" spans="19:20" x14ac:dyDescent="0.3">
      <c r="S7630" s="50"/>
      <c r="T7630" s="49"/>
    </row>
    <row r="7631" spans="19:20" x14ac:dyDescent="0.3">
      <c r="S7631" s="50"/>
      <c r="T7631" s="49"/>
    </row>
    <row r="7632" spans="19:20" x14ac:dyDescent="0.3">
      <c r="S7632" s="50"/>
      <c r="T7632" s="49"/>
    </row>
    <row r="7633" spans="19:20" x14ac:dyDescent="0.3">
      <c r="S7633" s="50"/>
      <c r="T7633" s="49"/>
    </row>
    <row r="7634" spans="19:20" x14ac:dyDescent="0.3">
      <c r="S7634" s="50"/>
      <c r="T7634" s="49"/>
    </row>
    <row r="7635" spans="19:20" x14ac:dyDescent="0.3">
      <c r="S7635" s="50"/>
      <c r="T7635" s="49"/>
    </row>
    <row r="7636" spans="19:20" x14ac:dyDescent="0.3">
      <c r="S7636" s="50"/>
      <c r="T7636" s="49"/>
    </row>
    <row r="7637" spans="19:20" x14ac:dyDescent="0.3">
      <c r="S7637" s="50"/>
      <c r="T7637" s="49"/>
    </row>
    <row r="7638" spans="19:20" x14ac:dyDescent="0.3">
      <c r="S7638" s="50"/>
      <c r="T7638" s="49"/>
    </row>
    <row r="7639" spans="19:20" x14ac:dyDescent="0.3">
      <c r="S7639" s="50"/>
      <c r="T7639" s="49"/>
    </row>
    <row r="7640" spans="19:20" x14ac:dyDescent="0.3">
      <c r="S7640" s="50"/>
      <c r="T7640" s="49"/>
    </row>
    <row r="7641" spans="19:20" x14ac:dyDescent="0.3">
      <c r="S7641" s="50"/>
      <c r="T7641" s="49"/>
    </row>
    <row r="7642" spans="19:20" x14ac:dyDescent="0.3">
      <c r="S7642" s="50"/>
      <c r="T7642" s="49"/>
    </row>
    <row r="7643" spans="19:20" x14ac:dyDescent="0.3">
      <c r="S7643" s="50"/>
      <c r="T7643" s="49"/>
    </row>
    <row r="7644" spans="19:20" x14ac:dyDescent="0.3">
      <c r="S7644" s="50"/>
      <c r="T7644" s="49"/>
    </row>
    <row r="7645" spans="19:20" x14ac:dyDescent="0.3">
      <c r="S7645" s="50"/>
      <c r="T7645" s="49"/>
    </row>
    <row r="7646" spans="19:20" x14ac:dyDescent="0.3">
      <c r="S7646" s="50"/>
      <c r="T7646" s="49"/>
    </row>
    <row r="7647" spans="19:20" x14ac:dyDescent="0.3">
      <c r="S7647" s="50"/>
      <c r="T7647" s="49"/>
    </row>
    <row r="7648" spans="19:20" x14ac:dyDescent="0.3">
      <c r="S7648" s="50"/>
      <c r="T7648" s="49"/>
    </row>
    <row r="7649" spans="19:20" x14ac:dyDescent="0.3">
      <c r="S7649" s="50"/>
      <c r="T7649" s="49"/>
    </row>
    <row r="7650" spans="19:20" x14ac:dyDescent="0.3">
      <c r="S7650" s="50"/>
      <c r="T7650" s="49"/>
    </row>
    <row r="7651" spans="19:20" x14ac:dyDescent="0.3">
      <c r="S7651" s="50"/>
      <c r="T7651" s="49"/>
    </row>
    <row r="7652" spans="19:20" x14ac:dyDescent="0.3">
      <c r="S7652" s="50"/>
      <c r="T7652" s="49"/>
    </row>
    <row r="7653" spans="19:20" x14ac:dyDescent="0.3">
      <c r="S7653" s="50"/>
      <c r="T7653" s="49"/>
    </row>
    <row r="7654" spans="19:20" x14ac:dyDescent="0.3">
      <c r="S7654" s="50"/>
      <c r="T7654" s="49"/>
    </row>
    <row r="7655" spans="19:20" x14ac:dyDescent="0.3">
      <c r="S7655" s="50"/>
      <c r="T7655" s="49"/>
    </row>
    <row r="7656" spans="19:20" x14ac:dyDescent="0.3">
      <c r="S7656" s="50"/>
      <c r="T7656" s="49"/>
    </row>
    <row r="7657" spans="19:20" x14ac:dyDescent="0.3">
      <c r="S7657" s="50"/>
      <c r="T7657" s="49"/>
    </row>
    <row r="7658" spans="19:20" x14ac:dyDescent="0.3">
      <c r="S7658" s="50"/>
      <c r="T7658" s="49"/>
    </row>
    <row r="7659" spans="19:20" x14ac:dyDescent="0.3">
      <c r="S7659" s="50"/>
      <c r="T7659" s="49"/>
    </row>
    <row r="7660" spans="19:20" x14ac:dyDescent="0.3">
      <c r="S7660" s="50"/>
      <c r="T7660" s="49"/>
    </row>
    <row r="7661" spans="19:20" x14ac:dyDescent="0.3">
      <c r="S7661" s="50"/>
      <c r="T7661" s="49"/>
    </row>
    <row r="7662" spans="19:20" x14ac:dyDescent="0.3">
      <c r="S7662" s="50"/>
      <c r="T7662" s="49"/>
    </row>
    <row r="7663" spans="19:20" x14ac:dyDescent="0.3">
      <c r="S7663" s="50"/>
      <c r="T7663" s="49"/>
    </row>
    <row r="7664" spans="19:20" x14ac:dyDescent="0.3">
      <c r="S7664" s="50"/>
      <c r="T7664" s="49"/>
    </row>
    <row r="7665" spans="19:20" x14ac:dyDescent="0.3">
      <c r="S7665" s="50"/>
      <c r="T7665" s="49"/>
    </row>
    <row r="7666" spans="19:20" x14ac:dyDescent="0.3">
      <c r="S7666" s="50"/>
      <c r="T7666" s="49"/>
    </row>
    <row r="7667" spans="19:20" x14ac:dyDescent="0.3">
      <c r="S7667" s="50"/>
      <c r="T7667" s="49"/>
    </row>
    <row r="7668" spans="19:20" x14ac:dyDescent="0.3">
      <c r="S7668" s="50"/>
      <c r="T7668" s="49"/>
    </row>
    <row r="7669" spans="19:20" x14ac:dyDescent="0.3">
      <c r="S7669" s="50"/>
      <c r="T7669" s="49"/>
    </row>
    <row r="7670" spans="19:20" x14ac:dyDescent="0.3">
      <c r="S7670" s="50"/>
      <c r="T7670" s="49"/>
    </row>
    <row r="7671" spans="19:20" x14ac:dyDescent="0.3">
      <c r="S7671" s="50"/>
      <c r="T7671" s="49"/>
    </row>
    <row r="7672" spans="19:20" x14ac:dyDescent="0.3">
      <c r="S7672" s="50"/>
      <c r="T7672" s="49"/>
    </row>
    <row r="7673" spans="19:20" x14ac:dyDescent="0.3">
      <c r="S7673" s="50"/>
      <c r="T7673" s="49"/>
    </row>
    <row r="7674" spans="19:20" x14ac:dyDescent="0.3">
      <c r="S7674" s="50"/>
      <c r="T7674" s="49"/>
    </row>
    <row r="7675" spans="19:20" x14ac:dyDescent="0.3">
      <c r="S7675" s="50"/>
      <c r="T7675" s="49"/>
    </row>
    <row r="7676" spans="19:20" x14ac:dyDescent="0.3">
      <c r="S7676" s="50"/>
      <c r="T7676" s="49"/>
    </row>
    <row r="7677" spans="19:20" x14ac:dyDescent="0.3">
      <c r="S7677" s="50"/>
      <c r="T7677" s="49"/>
    </row>
    <row r="7678" spans="19:20" x14ac:dyDescent="0.3">
      <c r="S7678" s="50"/>
      <c r="T7678" s="49"/>
    </row>
    <row r="7679" spans="19:20" x14ac:dyDescent="0.3">
      <c r="S7679" s="50"/>
      <c r="T7679" s="49"/>
    </row>
    <row r="7680" spans="19:20" x14ac:dyDescent="0.3">
      <c r="S7680" s="50"/>
      <c r="T7680" s="49"/>
    </row>
    <row r="7681" spans="19:20" x14ac:dyDescent="0.3">
      <c r="S7681" s="50"/>
      <c r="T7681" s="49"/>
    </row>
    <row r="7682" spans="19:20" x14ac:dyDescent="0.3">
      <c r="S7682" s="50"/>
      <c r="T7682" s="49"/>
    </row>
    <row r="7683" spans="19:20" x14ac:dyDescent="0.3">
      <c r="S7683" s="50"/>
      <c r="T7683" s="49"/>
    </row>
    <row r="7684" spans="19:20" x14ac:dyDescent="0.3">
      <c r="S7684" s="50"/>
      <c r="T7684" s="49"/>
    </row>
    <row r="7685" spans="19:20" x14ac:dyDescent="0.3">
      <c r="S7685" s="50"/>
      <c r="T7685" s="49"/>
    </row>
    <row r="7686" spans="19:20" x14ac:dyDescent="0.3">
      <c r="S7686" s="50"/>
      <c r="T7686" s="49"/>
    </row>
    <row r="7687" spans="19:20" x14ac:dyDescent="0.3">
      <c r="S7687" s="50"/>
      <c r="T7687" s="49"/>
    </row>
    <row r="7688" spans="19:20" x14ac:dyDescent="0.3">
      <c r="S7688" s="50"/>
      <c r="T7688" s="49"/>
    </row>
    <row r="7689" spans="19:20" x14ac:dyDescent="0.3">
      <c r="S7689" s="50"/>
      <c r="T7689" s="49"/>
    </row>
    <row r="7690" spans="19:20" x14ac:dyDescent="0.3">
      <c r="S7690" s="50"/>
      <c r="T7690" s="49"/>
    </row>
    <row r="7691" spans="19:20" x14ac:dyDescent="0.3">
      <c r="S7691" s="50"/>
      <c r="T7691" s="49"/>
    </row>
    <row r="7692" spans="19:20" x14ac:dyDescent="0.3">
      <c r="S7692" s="50"/>
      <c r="T7692" s="49"/>
    </row>
    <row r="7693" spans="19:20" x14ac:dyDescent="0.3">
      <c r="S7693" s="50"/>
      <c r="T7693" s="49"/>
    </row>
    <row r="7694" spans="19:20" x14ac:dyDescent="0.3">
      <c r="S7694" s="50"/>
      <c r="T7694" s="49"/>
    </row>
    <row r="7695" spans="19:20" x14ac:dyDescent="0.3">
      <c r="S7695" s="50"/>
      <c r="T7695" s="49"/>
    </row>
    <row r="7696" spans="19:20" x14ac:dyDescent="0.3">
      <c r="S7696" s="50"/>
      <c r="T7696" s="49"/>
    </row>
    <row r="7697" spans="19:20" x14ac:dyDescent="0.3">
      <c r="S7697" s="50"/>
      <c r="T7697" s="49"/>
    </row>
    <row r="7698" spans="19:20" x14ac:dyDescent="0.3">
      <c r="S7698" s="50"/>
      <c r="T7698" s="49"/>
    </row>
    <row r="7699" spans="19:20" x14ac:dyDescent="0.3">
      <c r="S7699" s="50"/>
      <c r="T7699" s="49"/>
    </row>
    <row r="7700" spans="19:20" x14ac:dyDescent="0.3">
      <c r="S7700" s="50"/>
      <c r="T7700" s="49"/>
    </row>
    <row r="7701" spans="19:20" x14ac:dyDescent="0.3">
      <c r="S7701" s="50"/>
      <c r="T7701" s="49"/>
    </row>
    <row r="7702" spans="19:20" x14ac:dyDescent="0.3">
      <c r="S7702" s="50"/>
      <c r="T7702" s="49"/>
    </row>
    <row r="7703" spans="19:20" x14ac:dyDescent="0.3">
      <c r="S7703" s="50"/>
      <c r="T7703" s="49"/>
    </row>
    <row r="7704" spans="19:20" x14ac:dyDescent="0.3">
      <c r="S7704" s="50"/>
      <c r="T7704" s="49"/>
    </row>
    <row r="7705" spans="19:20" x14ac:dyDescent="0.3">
      <c r="S7705" s="50"/>
      <c r="T7705" s="49"/>
    </row>
    <row r="7706" spans="19:20" x14ac:dyDescent="0.3">
      <c r="S7706" s="50"/>
      <c r="T7706" s="49"/>
    </row>
    <row r="7707" spans="19:20" x14ac:dyDescent="0.3">
      <c r="S7707" s="50"/>
      <c r="T7707" s="49"/>
    </row>
    <row r="7708" spans="19:20" x14ac:dyDescent="0.3">
      <c r="S7708" s="50"/>
      <c r="T7708" s="49"/>
    </row>
    <row r="7709" spans="19:20" x14ac:dyDescent="0.3">
      <c r="S7709" s="50"/>
      <c r="T7709" s="49"/>
    </row>
    <row r="7710" spans="19:20" x14ac:dyDescent="0.3">
      <c r="S7710" s="50"/>
      <c r="T7710" s="49"/>
    </row>
    <row r="7711" spans="19:20" x14ac:dyDescent="0.3">
      <c r="S7711" s="50"/>
      <c r="T7711" s="49"/>
    </row>
    <row r="7712" spans="19:20" x14ac:dyDescent="0.3">
      <c r="S7712" s="50"/>
      <c r="T7712" s="49"/>
    </row>
    <row r="7713" spans="19:20" x14ac:dyDescent="0.3">
      <c r="S7713" s="50"/>
      <c r="T7713" s="49"/>
    </row>
    <row r="7714" spans="19:20" x14ac:dyDescent="0.3">
      <c r="S7714" s="50"/>
      <c r="T7714" s="49"/>
    </row>
    <row r="7715" spans="19:20" x14ac:dyDescent="0.3">
      <c r="S7715" s="50"/>
      <c r="T7715" s="49"/>
    </row>
    <row r="7716" spans="19:20" x14ac:dyDescent="0.3">
      <c r="S7716" s="50"/>
      <c r="T7716" s="49"/>
    </row>
    <row r="7717" spans="19:20" x14ac:dyDescent="0.3">
      <c r="S7717" s="50"/>
      <c r="T7717" s="49"/>
    </row>
    <row r="7718" spans="19:20" x14ac:dyDescent="0.3">
      <c r="S7718" s="50"/>
      <c r="T7718" s="49"/>
    </row>
    <row r="7719" spans="19:20" x14ac:dyDescent="0.3">
      <c r="S7719" s="50"/>
      <c r="T7719" s="49"/>
    </row>
    <row r="7720" spans="19:20" x14ac:dyDescent="0.3">
      <c r="S7720" s="50"/>
      <c r="T7720" s="49"/>
    </row>
    <row r="7721" spans="19:20" x14ac:dyDescent="0.3">
      <c r="S7721" s="50"/>
      <c r="T7721" s="49"/>
    </row>
    <row r="7722" spans="19:20" x14ac:dyDescent="0.3">
      <c r="S7722" s="50"/>
      <c r="T7722" s="49"/>
    </row>
    <row r="7723" spans="19:20" x14ac:dyDescent="0.3">
      <c r="S7723" s="50"/>
      <c r="T7723" s="49"/>
    </row>
    <row r="7724" spans="19:20" x14ac:dyDescent="0.3">
      <c r="S7724" s="50"/>
      <c r="T7724" s="49"/>
    </row>
    <row r="7725" spans="19:20" x14ac:dyDescent="0.3">
      <c r="S7725" s="50"/>
      <c r="T7725" s="49"/>
    </row>
    <row r="7726" spans="19:20" x14ac:dyDescent="0.3">
      <c r="S7726" s="50"/>
      <c r="T7726" s="49"/>
    </row>
    <row r="7727" spans="19:20" x14ac:dyDescent="0.3">
      <c r="S7727" s="50"/>
      <c r="T7727" s="49"/>
    </row>
    <row r="7728" spans="19:20" x14ac:dyDescent="0.3">
      <c r="S7728" s="50"/>
      <c r="T7728" s="49"/>
    </row>
    <row r="7729" spans="19:20" x14ac:dyDescent="0.3">
      <c r="S7729" s="50"/>
      <c r="T7729" s="49"/>
    </row>
    <row r="7730" spans="19:20" x14ac:dyDescent="0.3">
      <c r="S7730" s="50"/>
      <c r="T7730" s="49"/>
    </row>
    <row r="7731" spans="19:20" x14ac:dyDescent="0.3">
      <c r="S7731" s="50"/>
      <c r="T7731" s="49"/>
    </row>
    <row r="7732" spans="19:20" x14ac:dyDescent="0.3">
      <c r="S7732" s="50"/>
      <c r="T7732" s="49"/>
    </row>
    <row r="7733" spans="19:20" x14ac:dyDescent="0.3">
      <c r="S7733" s="50"/>
      <c r="T7733" s="49"/>
    </row>
    <row r="7734" spans="19:20" x14ac:dyDescent="0.3">
      <c r="S7734" s="50"/>
      <c r="T7734" s="49"/>
    </row>
    <row r="7735" spans="19:20" x14ac:dyDescent="0.3">
      <c r="S7735" s="50"/>
      <c r="T7735" s="49"/>
    </row>
    <row r="7736" spans="19:20" x14ac:dyDescent="0.3">
      <c r="S7736" s="50"/>
      <c r="T7736" s="49"/>
    </row>
    <row r="7737" spans="19:20" x14ac:dyDescent="0.3">
      <c r="S7737" s="50"/>
      <c r="T7737" s="49"/>
    </row>
    <row r="7738" spans="19:20" x14ac:dyDescent="0.3">
      <c r="S7738" s="50"/>
      <c r="T7738" s="49"/>
    </row>
    <row r="7739" spans="19:20" x14ac:dyDescent="0.3">
      <c r="S7739" s="50"/>
      <c r="T7739" s="49"/>
    </row>
    <row r="7740" spans="19:20" x14ac:dyDescent="0.3">
      <c r="S7740" s="50"/>
      <c r="T7740" s="49"/>
    </row>
    <row r="7741" spans="19:20" x14ac:dyDescent="0.3">
      <c r="S7741" s="50"/>
      <c r="T7741" s="49"/>
    </row>
    <row r="7742" spans="19:20" x14ac:dyDescent="0.3">
      <c r="S7742" s="50"/>
      <c r="T7742" s="49"/>
    </row>
    <row r="7743" spans="19:20" x14ac:dyDescent="0.3">
      <c r="S7743" s="50"/>
      <c r="T7743" s="49"/>
    </row>
    <row r="7744" spans="19:20" x14ac:dyDescent="0.3">
      <c r="S7744" s="50"/>
      <c r="T7744" s="49"/>
    </row>
    <row r="7745" spans="19:20" x14ac:dyDescent="0.3">
      <c r="S7745" s="50"/>
      <c r="T7745" s="49"/>
    </row>
    <row r="7746" spans="19:20" x14ac:dyDescent="0.3">
      <c r="S7746" s="50"/>
      <c r="T7746" s="49"/>
    </row>
    <row r="7747" spans="19:20" x14ac:dyDescent="0.3">
      <c r="S7747" s="50"/>
      <c r="T7747" s="49"/>
    </row>
    <row r="7748" spans="19:20" x14ac:dyDescent="0.3">
      <c r="S7748" s="50"/>
      <c r="T7748" s="49"/>
    </row>
    <row r="7749" spans="19:20" x14ac:dyDescent="0.3">
      <c r="S7749" s="50"/>
      <c r="T7749" s="49"/>
    </row>
    <row r="7750" spans="19:20" x14ac:dyDescent="0.3">
      <c r="S7750" s="50"/>
      <c r="T7750" s="49"/>
    </row>
    <row r="7751" spans="19:20" x14ac:dyDescent="0.3">
      <c r="S7751" s="50"/>
      <c r="T7751" s="49"/>
    </row>
    <row r="7752" spans="19:20" x14ac:dyDescent="0.3">
      <c r="S7752" s="50"/>
      <c r="T7752" s="49"/>
    </row>
    <row r="7753" spans="19:20" x14ac:dyDescent="0.3">
      <c r="S7753" s="50"/>
      <c r="T7753" s="49"/>
    </row>
    <row r="7754" spans="19:20" x14ac:dyDescent="0.3">
      <c r="S7754" s="50"/>
      <c r="T7754" s="49"/>
    </row>
    <row r="7755" spans="19:20" x14ac:dyDescent="0.3">
      <c r="S7755" s="50"/>
      <c r="T7755" s="49"/>
    </row>
    <row r="7756" spans="19:20" x14ac:dyDescent="0.3">
      <c r="S7756" s="50"/>
      <c r="T7756" s="49"/>
    </row>
    <row r="7757" spans="19:20" x14ac:dyDescent="0.3">
      <c r="S7757" s="50"/>
      <c r="T7757" s="49"/>
    </row>
    <row r="7758" spans="19:20" x14ac:dyDescent="0.3">
      <c r="S7758" s="50"/>
      <c r="T7758" s="49"/>
    </row>
    <row r="7759" spans="19:20" x14ac:dyDescent="0.3">
      <c r="S7759" s="50"/>
      <c r="T7759" s="49"/>
    </row>
    <row r="7760" spans="19:20" x14ac:dyDescent="0.3">
      <c r="S7760" s="50"/>
      <c r="T7760" s="49"/>
    </row>
    <row r="7761" spans="19:20" x14ac:dyDescent="0.3">
      <c r="S7761" s="50"/>
      <c r="T7761" s="49"/>
    </row>
    <row r="7762" spans="19:20" x14ac:dyDescent="0.3">
      <c r="S7762" s="50"/>
      <c r="T7762" s="49"/>
    </row>
    <row r="7763" spans="19:20" x14ac:dyDescent="0.3">
      <c r="S7763" s="50"/>
      <c r="T7763" s="49"/>
    </row>
    <row r="7764" spans="19:20" x14ac:dyDescent="0.3">
      <c r="S7764" s="50"/>
      <c r="T7764" s="49"/>
    </row>
    <row r="7765" spans="19:20" x14ac:dyDescent="0.3">
      <c r="S7765" s="50"/>
      <c r="T7765" s="49"/>
    </row>
    <row r="7766" spans="19:20" x14ac:dyDescent="0.3">
      <c r="S7766" s="50"/>
      <c r="T7766" s="49"/>
    </row>
    <row r="7767" spans="19:20" x14ac:dyDescent="0.3">
      <c r="S7767" s="50"/>
      <c r="T7767" s="49"/>
    </row>
    <row r="7768" spans="19:20" x14ac:dyDescent="0.3">
      <c r="S7768" s="50"/>
      <c r="T7768" s="49"/>
    </row>
    <row r="7769" spans="19:20" x14ac:dyDescent="0.3">
      <c r="S7769" s="50"/>
      <c r="T7769" s="49"/>
    </row>
    <row r="7770" spans="19:20" x14ac:dyDescent="0.3">
      <c r="S7770" s="50"/>
      <c r="T7770" s="49"/>
    </row>
    <row r="7771" spans="19:20" x14ac:dyDescent="0.3">
      <c r="S7771" s="50"/>
      <c r="T7771" s="49"/>
    </row>
    <row r="7772" spans="19:20" x14ac:dyDescent="0.3">
      <c r="S7772" s="50"/>
      <c r="T7772" s="49"/>
    </row>
    <row r="7773" spans="19:20" x14ac:dyDescent="0.3">
      <c r="S7773" s="50"/>
      <c r="T7773" s="49"/>
    </row>
    <row r="7774" spans="19:20" x14ac:dyDescent="0.3">
      <c r="S7774" s="50"/>
      <c r="T7774" s="49"/>
    </row>
    <row r="7775" spans="19:20" x14ac:dyDescent="0.3">
      <c r="S7775" s="50"/>
      <c r="T7775" s="49"/>
    </row>
    <row r="7776" spans="19:20" x14ac:dyDescent="0.3">
      <c r="S7776" s="50"/>
      <c r="T7776" s="49"/>
    </row>
    <row r="7777" spans="19:20" x14ac:dyDescent="0.3">
      <c r="S7777" s="50"/>
      <c r="T7777" s="49"/>
    </row>
    <row r="7778" spans="19:20" x14ac:dyDescent="0.3">
      <c r="S7778" s="50"/>
      <c r="T7778" s="49"/>
    </row>
    <row r="7779" spans="19:20" x14ac:dyDescent="0.3">
      <c r="S7779" s="50"/>
      <c r="T7779" s="49"/>
    </row>
    <row r="7780" spans="19:20" x14ac:dyDescent="0.3">
      <c r="S7780" s="50"/>
      <c r="T7780" s="49"/>
    </row>
    <row r="7781" spans="19:20" x14ac:dyDescent="0.3">
      <c r="S7781" s="50"/>
      <c r="T7781" s="49"/>
    </row>
    <row r="7782" spans="19:20" x14ac:dyDescent="0.3">
      <c r="S7782" s="50"/>
      <c r="T7782" s="49"/>
    </row>
    <row r="7783" spans="19:20" x14ac:dyDescent="0.3">
      <c r="S7783" s="50"/>
      <c r="T7783" s="49"/>
    </row>
    <row r="7784" spans="19:20" x14ac:dyDescent="0.3">
      <c r="S7784" s="50"/>
      <c r="T7784" s="49"/>
    </row>
    <row r="7785" spans="19:20" x14ac:dyDescent="0.3">
      <c r="S7785" s="50"/>
      <c r="T7785" s="49"/>
    </row>
    <row r="7786" spans="19:20" x14ac:dyDescent="0.3">
      <c r="S7786" s="50"/>
      <c r="T7786" s="49"/>
    </row>
    <row r="7787" spans="19:20" x14ac:dyDescent="0.3">
      <c r="S7787" s="50"/>
      <c r="T7787" s="49"/>
    </row>
    <row r="7788" spans="19:20" x14ac:dyDescent="0.3">
      <c r="S7788" s="50"/>
      <c r="T7788" s="49"/>
    </row>
    <row r="7789" spans="19:20" x14ac:dyDescent="0.3">
      <c r="S7789" s="50"/>
      <c r="T7789" s="49"/>
    </row>
    <row r="7790" spans="19:20" x14ac:dyDescent="0.3">
      <c r="S7790" s="50"/>
      <c r="T7790" s="49"/>
    </row>
    <row r="7791" spans="19:20" x14ac:dyDescent="0.3">
      <c r="S7791" s="50"/>
      <c r="T7791" s="49"/>
    </row>
    <row r="7792" spans="19:20" x14ac:dyDescent="0.3">
      <c r="S7792" s="50"/>
      <c r="T7792" s="49"/>
    </row>
    <row r="7793" spans="19:20" x14ac:dyDescent="0.3">
      <c r="S7793" s="50"/>
      <c r="T7793" s="49"/>
    </row>
    <row r="7794" spans="19:20" x14ac:dyDescent="0.3">
      <c r="S7794" s="50"/>
      <c r="T7794" s="49"/>
    </row>
    <row r="7795" spans="19:20" x14ac:dyDescent="0.3">
      <c r="S7795" s="50"/>
      <c r="T7795" s="49"/>
    </row>
    <row r="7796" spans="19:20" x14ac:dyDescent="0.3">
      <c r="S7796" s="50"/>
      <c r="T7796" s="49"/>
    </row>
    <row r="7797" spans="19:20" x14ac:dyDescent="0.3">
      <c r="S7797" s="50"/>
      <c r="T7797" s="49"/>
    </row>
    <row r="7798" spans="19:20" x14ac:dyDescent="0.3">
      <c r="S7798" s="50"/>
      <c r="T7798" s="49"/>
    </row>
    <row r="7799" spans="19:20" x14ac:dyDescent="0.3">
      <c r="S7799" s="50"/>
      <c r="T7799" s="49"/>
    </row>
    <row r="7800" spans="19:20" x14ac:dyDescent="0.3">
      <c r="S7800" s="50"/>
      <c r="T7800" s="49"/>
    </row>
    <row r="7801" spans="19:20" x14ac:dyDescent="0.3">
      <c r="S7801" s="50"/>
      <c r="T7801" s="49"/>
    </row>
    <row r="7802" spans="19:20" x14ac:dyDescent="0.3">
      <c r="S7802" s="50"/>
      <c r="T7802" s="49"/>
    </row>
    <row r="7803" spans="19:20" x14ac:dyDescent="0.3">
      <c r="S7803" s="50"/>
      <c r="T7803" s="49"/>
    </row>
    <row r="7804" spans="19:20" x14ac:dyDescent="0.3">
      <c r="S7804" s="50"/>
      <c r="T7804" s="49"/>
    </row>
    <row r="7805" spans="19:20" x14ac:dyDescent="0.3">
      <c r="S7805" s="50"/>
      <c r="T7805" s="49"/>
    </row>
    <row r="7806" spans="19:20" x14ac:dyDescent="0.3">
      <c r="S7806" s="50"/>
      <c r="T7806" s="49"/>
    </row>
    <row r="7807" spans="19:20" x14ac:dyDescent="0.3">
      <c r="S7807" s="50"/>
      <c r="T7807" s="49"/>
    </row>
    <row r="7808" spans="19:20" x14ac:dyDescent="0.3">
      <c r="S7808" s="50"/>
      <c r="T7808" s="49"/>
    </row>
    <row r="7809" spans="19:20" x14ac:dyDescent="0.3">
      <c r="S7809" s="50"/>
      <c r="T7809" s="49"/>
    </row>
    <row r="7810" spans="19:20" x14ac:dyDescent="0.3">
      <c r="S7810" s="50"/>
      <c r="T7810" s="49"/>
    </row>
    <row r="7811" spans="19:20" x14ac:dyDescent="0.3">
      <c r="S7811" s="50"/>
      <c r="T7811" s="49"/>
    </row>
    <row r="7812" spans="19:20" x14ac:dyDescent="0.3">
      <c r="S7812" s="50"/>
      <c r="T7812" s="49"/>
    </row>
    <row r="7813" spans="19:20" x14ac:dyDescent="0.3">
      <c r="S7813" s="50"/>
      <c r="T7813" s="49"/>
    </row>
    <row r="7814" spans="19:20" x14ac:dyDescent="0.3">
      <c r="S7814" s="50"/>
      <c r="T7814" s="49"/>
    </row>
    <row r="7815" spans="19:20" x14ac:dyDescent="0.3">
      <c r="S7815" s="50"/>
      <c r="T7815" s="49"/>
    </row>
    <row r="7816" spans="19:20" x14ac:dyDescent="0.3">
      <c r="S7816" s="50"/>
      <c r="T7816" s="49"/>
    </row>
    <row r="7817" spans="19:20" x14ac:dyDescent="0.3">
      <c r="S7817" s="50"/>
      <c r="T7817" s="49"/>
    </row>
    <row r="7818" spans="19:20" x14ac:dyDescent="0.3">
      <c r="S7818" s="50"/>
      <c r="T7818" s="49"/>
    </row>
    <row r="7819" spans="19:20" x14ac:dyDescent="0.3">
      <c r="S7819" s="50"/>
      <c r="T7819" s="49"/>
    </row>
    <row r="7820" spans="19:20" x14ac:dyDescent="0.3">
      <c r="S7820" s="50"/>
      <c r="T7820" s="49"/>
    </row>
    <row r="7821" spans="19:20" x14ac:dyDescent="0.3">
      <c r="S7821" s="50"/>
      <c r="T7821" s="49"/>
    </row>
    <row r="7822" spans="19:20" x14ac:dyDescent="0.3">
      <c r="S7822" s="50"/>
      <c r="T7822" s="49"/>
    </row>
    <row r="7823" spans="19:20" x14ac:dyDescent="0.3">
      <c r="S7823" s="50"/>
      <c r="T7823" s="49"/>
    </row>
    <row r="7824" spans="19:20" x14ac:dyDescent="0.3">
      <c r="S7824" s="50"/>
      <c r="T7824" s="49"/>
    </row>
    <row r="7825" spans="19:20" x14ac:dyDescent="0.3">
      <c r="S7825" s="50"/>
      <c r="T7825" s="49"/>
    </row>
    <row r="7826" spans="19:20" x14ac:dyDescent="0.3">
      <c r="S7826" s="50"/>
      <c r="T7826" s="49"/>
    </row>
    <row r="7827" spans="19:20" x14ac:dyDescent="0.3">
      <c r="S7827" s="50"/>
      <c r="T7827" s="49"/>
    </row>
    <row r="7828" spans="19:20" x14ac:dyDescent="0.3">
      <c r="S7828" s="50"/>
      <c r="T7828" s="49"/>
    </row>
    <row r="7829" spans="19:20" x14ac:dyDescent="0.3">
      <c r="S7829" s="50"/>
      <c r="T7829" s="49"/>
    </row>
    <row r="7830" spans="19:20" x14ac:dyDescent="0.3">
      <c r="S7830" s="50"/>
      <c r="T7830" s="49"/>
    </row>
    <row r="7831" spans="19:20" x14ac:dyDescent="0.3">
      <c r="S7831" s="50"/>
      <c r="T7831" s="49"/>
    </row>
    <row r="7832" spans="19:20" x14ac:dyDescent="0.3">
      <c r="S7832" s="50"/>
      <c r="T7832" s="49"/>
    </row>
    <row r="7833" spans="19:20" x14ac:dyDescent="0.3">
      <c r="S7833" s="50"/>
      <c r="T7833" s="49"/>
    </row>
    <row r="7834" spans="19:20" x14ac:dyDescent="0.3">
      <c r="S7834" s="50"/>
      <c r="T7834" s="49"/>
    </row>
    <row r="7835" spans="19:20" x14ac:dyDescent="0.3">
      <c r="S7835" s="50"/>
      <c r="T7835" s="49"/>
    </row>
    <row r="7836" spans="19:20" x14ac:dyDescent="0.3">
      <c r="S7836" s="50"/>
      <c r="T7836" s="49"/>
    </row>
    <row r="7837" spans="19:20" x14ac:dyDescent="0.3">
      <c r="S7837" s="50"/>
      <c r="T7837" s="49"/>
    </row>
    <row r="7838" spans="19:20" x14ac:dyDescent="0.3">
      <c r="S7838" s="50"/>
      <c r="T7838" s="49"/>
    </row>
    <row r="7839" spans="19:20" x14ac:dyDescent="0.3">
      <c r="S7839" s="50"/>
      <c r="T7839" s="49"/>
    </row>
    <row r="7840" spans="19:20" x14ac:dyDescent="0.3">
      <c r="S7840" s="50"/>
      <c r="T7840" s="49"/>
    </row>
    <row r="7841" spans="19:20" x14ac:dyDescent="0.3">
      <c r="S7841" s="50"/>
      <c r="T7841" s="49"/>
    </row>
    <row r="7842" spans="19:20" x14ac:dyDescent="0.3">
      <c r="S7842" s="50"/>
      <c r="T7842" s="49"/>
    </row>
    <row r="7843" spans="19:20" x14ac:dyDescent="0.3">
      <c r="S7843" s="50"/>
      <c r="T7843" s="49"/>
    </row>
    <row r="7844" spans="19:20" x14ac:dyDescent="0.3">
      <c r="S7844" s="50"/>
      <c r="T7844" s="49"/>
    </row>
    <row r="7845" spans="19:20" x14ac:dyDescent="0.3">
      <c r="S7845" s="50"/>
      <c r="T7845" s="49"/>
    </row>
    <row r="7846" spans="19:20" x14ac:dyDescent="0.3">
      <c r="S7846" s="50"/>
      <c r="T7846" s="49"/>
    </row>
    <row r="7847" spans="19:20" x14ac:dyDescent="0.3">
      <c r="S7847" s="50"/>
      <c r="T7847" s="49"/>
    </row>
    <row r="7848" spans="19:20" x14ac:dyDescent="0.3">
      <c r="S7848" s="50"/>
      <c r="T7848" s="49"/>
    </row>
    <row r="7849" spans="19:20" x14ac:dyDescent="0.3">
      <c r="S7849" s="50"/>
      <c r="T7849" s="49"/>
    </row>
    <row r="7850" spans="19:20" x14ac:dyDescent="0.3">
      <c r="S7850" s="50"/>
      <c r="T7850" s="49"/>
    </row>
    <row r="7851" spans="19:20" x14ac:dyDescent="0.3">
      <c r="S7851" s="50"/>
      <c r="T7851" s="49"/>
    </row>
    <row r="7852" spans="19:20" x14ac:dyDescent="0.3">
      <c r="S7852" s="50"/>
      <c r="T7852" s="49"/>
    </row>
    <row r="7853" spans="19:20" x14ac:dyDescent="0.3">
      <c r="S7853" s="50"/>
      <c r="T7853" s="49"/>
    </row>
    <row r="7854" spans="19:20" x14ac:dyDescent="0.3">
      <c r="S7854" s="50"/>
      <c r="T7854" s="49"/>
    </row>
    <row r="7855" spans="19:20" x14ac:dyDescent="0.3">
      <c r="S7855" s="50"/>
      <c r="T7855" s="49"/>
    </row>
    <row r="7856" spans="19:20" x14ac:dyDescent="0.3">
      <c r="S7856" s="50"/>
      <c r="T7856" s="49"/>
    </row>
    <row r="7857" spans="19:20" x14ac:dyDescent="0.3">
      <c r="S7857" s="50"/>
      <c r="T7857" s="49"/>
    </row>
    <row r="7858" spans="19:20" x14ac:dyDescent="0.3">
      <c r="S7858" s="50"/>
      <c r="T7858" s="49"/>
    </row>
    <row r="7859" spans="19:20" x14ac:dyDescent="0.3">
      <c r="S7859" s="50"/>
      <c r="T7859" s="49"/>
    </row>
    <row r="7860" spans="19:20" x14ac:dyDescent="0.3">
      <c r="S7860" s="50"/>
      <c r="T7860" s="49"/>
    </row>
    <row r="7861" spans="19:20" x14ac:dyDescent="0.3">
      <c r="S7861" s="50"/>
      <c r="T7861" s="49"/>
    </row>
    <row r="7862" spans="19:20" x14ac:dyDescent="0.3">
      <c r="S7862" s="50"/>
      <c r="T7862" s="49"/>
    </row>
    <row r="7863" spans="19:20" x14ac:dyDescent="0.3">
      <c r="S7863" s="50"/>
      <c r="T7863" s="49"/>
    </row>
    <row r="7864" spans="19:20" x14ac:dyDescent="0.3">
      <c r="S7864" s="50"/>
      <c r="T7864" s="49"/>
    </row>
    <row r="7865" spans="19:20" x14ac:dyDescent="0.3">
      <c r="S7865" s="50"/>
      <c r="T7865" s="49"/>
    </row>
    <row r="7866" spans="19:20" x14ac:dyDescent="0.3">
      <c r="S7866" s="50"/>
      <c r="T7866" s="49"/>
    </row>
    <row r="7867" spans="19:20" x14ac:dyDescent="0.3">
      <c r="S7867" s="50"/>
      <c r="T7867" s="49"/>
    </row>
    <row r="7868" spans="19:20" x14ac:dyDescent="0.3">
      <c r="S7868" s="50"/>
      <c r="T7868" s="49"/>
    </row>
    <row r="7869" spans="19:20" x14ac:dyDescent="0.3">
      <c r="S7869" s="50"/>
      <c r="T7869" s="49"/>
    </row>
    <row r="7870" spans="19:20" x14ac:dyDescent="0.3">
      <c r="S7870" s="50"/>
      <c r="T7870" s="49"/>
    </row>
    <row r="7871" spans="19:20" x14ac:dyDescent="0.3">
      <c r="S7871" s="50"/>
      <c r="T7871" s="49"/>
    </row>
    <row r="7872" spans="19:20" x14ac:dyDescent="0.3">
      <c r="S7872" s="50"/>
      <c r="T7872" s="49"/>
    </row>
    <row r="7873" spans="19:20" x14ac:dyDescent="0.3">
      <c r="S7873" s="50"/>
      <c r="T7873" s="49"/>
    </row>
    <row r="7874" spans="19:20" x14ac:dyDescent="0.3">
      <c r="S7874" s="50"/>
      <c r="T7874" s="49"/>
    </row>
    <row r="7875" spans="19:20" x14ac:dyDescent="0.3">
      <c r="S7875" s="50"/>
      <c r="T7875" s="49"/>
    </row>
    <row r="7876" spans="19:20" x14ac:dyDescent="0.3">
      <c r="S7876" s="50"/>
      <c r="T7876" s="49"/>
    </row>
    <row r="7877" spans="19:20" x14ac:dyDescent="0.3">
      <c r="S7877" s="50"/>
      <c r="T7877" s="49"/>
    </row>
    <row r="7878" spans="19:20" x14ac:dyDescent="0.3">
      <c r="S7878" s="50"/>
      <c r="T7878" s="49"/>
    </row>
    <row r="7879" spans="19:20" x14ac:dyDescent="0.3">
      <c r="S7879" s="50"/>
      <c r="T7879" s="49"/>
    </row>
    <row r="7880" spans="19:20" x14ac:dyDescent="0.3">
      <c r="S7880" s="50"/>
      <c r="T7880" s="49"/>
    </row>
    <row r="7881" spans="19:20" x14ac:dyDescent="0.3">
      <c r="S7881" s="50"/>
      <c r="T7881" s="49"/>
    </row>
    <row r="7882" spans="19:20" x14ac:dyDescent="0.3">
      <c r="S7882" s="50"/>
      <c r="T7882" s="49"/>
    </row>
    <row r="7883" spans="19:20" x14ac:dyDescent="0.3">
      <c r="S7883" s="50"/>
      <c r="T7883" s="49"/>
    </row>
    <row r="7884" spans="19:20" x14ac:dyDescent="0.3">
      <c r="S7884" s="50"/>
      <c r="T7884" s="49"/>
    </row>
    <row r="7885" spans="19:20" x14ac:dyDescent="0.3">
      <c r="S7885" s="50"/>
      <c r="T7885" s="49"/>
    </row>
    <row r="7886" spans="19:20" x14ac:dyDescent="0.3">
      <c r="S7886" s="50"/>
      <c r="T7886" s="49"/>
    </row>
    <row r="7887" spans="19:20" x14ac:dyDescent="0.3">
      <c r="S7887" s="50"/>
      <c r="T7887" s="49"/>
    </row>
    <row r="7888" spans="19:20" x14ac:dyDescent="0.3">
      <c r="S7888" s="50"/>
      <c r="T7888" s="49"/>
    </row>
    <row r="7889" spans="19:20" x14ac:dyDescent="0.3">
      <c r="S7889" s="50"/>
      <c r="T7889" s="49"/>
    </row>
    <row r="7890" spans="19:20" x14ac:dyDescent="0.3">
      <c r="S7890" s="50"/>
      <c r="T7890" s="49"/>
    </row>
    <row r="7891" spans="19:20" x14ac:dyDescent="0.3">
      <c r="S7891" s="50"/>
      <c r="T7891" s="49"/>
    </row>
    <row r="7892" spans="19:20" x14ac:dyDescent="0.3">
      <c r="S7892" s="50"/>
      <c r="T7892" s="49"/>
    </row>
    <row r="7893" spans="19:20" x14ac:dyDescent="0.3">
      <c r="S7893" s="50"/>
      <c r="T7893" s="49"/>
    </row>
    <row r="7894" spans="19:20" x14ac:dyDescent="0.3">
      <c r="S7894" s="50"/>
      <c r="T7894" s="49"/>
    </row>
    <row r="7895" spans="19:20" x14ac:dyDescent="0.3">
      <c r="S7895" s="50"/>
      <c r="T7895" s="49"/>
    </row>
    <row r="7896" spans="19:20" x14ac:dyDescent="0.3">
      <c r="S7896" s="50"/>
      <c r="T7896" s="49"/>
    </row>
    <row r="7897" spans="19:20" x14ac:dyDescent="0.3">
      <c r="S7897" s="50"/>
      <c r="T7897" s="49"/>
    </row>
    <row r="7898" spans="19:20" x14ac:dyDescent="0.3">
      <c r="S7898" s="50"/>
      <c r="T7898" s="49"/>
    </row>
    <row r="7899" spans="19:20" x14ac:dyDescent="0.3">
      <c r="S7899" s="50"/>
      <c r="T7899" s="49"/>
    </row>
    <row r="7900" spans="19:20" x14ac:dyDescent="0.3">
      <c r="S7900" s="50"/>
      <c r="T7900" s="49"/>
    </row>
    <row r="7901" spans="19:20" x14ac:dyDescent="0.3">
      <c r="S7901" s="50"/>
      <c r="T7901" s="49"/>
    </row>
    <row r="7902" spans="19:20" x14ac:dyDescent="0.3">
      <c r="S7902" s="50"/>
      <c r="T7902" s="49"/>
    </row>
    <row r="7903" spans="19:20" x14ac:dyDescent="0.3">
      <c r="S7903" s="50"/>
      <c r="T7903" s="49"/>
    </row>
    <row r="7904" spans="19:20" x14ac:dyDescent="0.3">
      <c r="S7904" s="50"/>
      <c r="T7904" s="49"/>
    </row>
    <row r="7905" spans="19:20" x14ac:dyDescent="0.3">
      <c r="S7905" s="50"/>
      <c r="T7905" s="49"/>
    </row>
    <row r="7906" spans="19:20" x14ac:dyDescent="0.3">
      <c r="S7906" s="50"/>
      <c r="T7906" s="49"/>
    </row>
    <row r="7907" spans="19:20" x14ac:dyDescent="0.3">
      <c r="S7907" s="50"/>
      <c r="T7907" s="49"/>
    </row>
    <row r="7908" spans="19:20" x14ac:dyDescent="0.3">
      <c r="S7908" s="50"/>
      <c r="T7908" s="49"/>
    </row>
    <row r="7909" spans="19:20" x14ac:dyDescent="0.3">
      <c r="S7909" s="50"/>
      <c r="T7909" s="49"/>
    </row>
    <row r="7910" spans="19:20" x14ac:dyDescent="0.3">
      <c r="S7910" s="50"/>
      <c r="T7910" s="49"/>
    </row>
    <row r="7911" spans="19:20" x14ac:dyDescent="0.3">
      <c r="S7911" s="50"/>
      <c r="T7911" s="49"/>
    </row>
    <row r="7912" spans="19:20" x14ac:dyDescent="0.3">
      <c r="S7912" s="50"/>
      <c r="T7912" s="49"/>
    </row>
    <row r="7913" spans="19:20" x14ac:dyDescent="0.3">
      <c r="S7913" s="50"/>
      <c r="T7913" s="49"/>
    </row>
    <row r="7914" spans="19:20" x14ac:dyDescent="0.3">
      <c r="S7914" s="50"/>
      <c r="T7914" s="49"/>
    </row>
    <row r="7915" spans="19:20" x14ac:dyDescent="0.3">
      <c r="S7915" s="50"/>
      <c r="T7915" s="49"/>
    </row>
    <row r="7916" spans="19:20" x14ac:dyDescent="0.3">
      <c r="S7916" s="50"/>
      <c r="T7916" s="49"/>
    </row>
    <row r="7917" spans="19:20" x14ac:dyDescent="0.3">
      <c r="S7917" s="50"/>
      <c r="T7917" s="49"/>
    </row>
    <row r="7918" spans="19:20" x14ac:dyDescent="0.3">
      <c r="S7918" s="50"/>
      <c r="T7918" s="49"/>
    </row>
    <row r="7919" spans="19:20" x14ac:dyDescent="0.3">
      <c r="S7919" s="50"/>
      <c r="T7919" s="49"/>
    </row>
    <row r="7920" spans="19:20" x14ac:dyDescent="0.3">
      <c r="S7920" s="50"/>
      <c r="T7920" s="49"/>
    </row>
    <row r="7921" spans="19:20" x14ac:dyDescent="0.3">
      <c r="S7921" s="50"/>
      <c r="T7921" s="49"/>
    </row>
    <row r="7922" spans="19:20" x14ac:dyDescent="0.3">
      <c r="S7922" s="50"/>
      <c r="T7922" s="49"/>
    </row>
    <row r="7923" spans="19:20" x14ac:dyDescent="0.3">
      <c r="S7923" s="50"/>
      <c r="T7923" s="49"/>
    </row>
    <row r="7924" spans="19:20" x14ac:dyDescent="0.3">
      <c r="S7924" s="50"/>
      <c r="T7924" s="49"/>
    </row>
    <row r="7925" spans="19:20" x14ac:dyDescent="0.3">
      <c r="S7925" s="50"/>
      <c r="T7925" s="49"/>
    </row>
    <row r="7926" spans="19:20" x14ac:dyDescent="0.3">
      <c r="S7926" s="50"/>
      <c r="T7926" s="49"/>
    </row>
    <row r="7927" spans="19:20" x14ac:dyDescent="0.3">
      <c r="S7927" s="50"/>
      <c r="T7927" s="49"/>
    </row>
    <row r="7928" spans="19:20" x14ac:dyDescent="0.3">
      <c r="S7928" s="50"/>
      <c r="T7928" s="49"/>
    </row>
    <row r="7929" spans="19:20" x14ac:dyDescent="0.3">
      <c r="S7929" s="50"/>
      <c r="T7929" s="49"/>
    </row>
    <row r="7930" spans="19:20" x14ac:dyDescent="0.3">
      <c r="S7930" s="50"/>
      <c r="T7930" s="49"/>
    </row>
    <row r="7931" spans="19:20" x14ac:dyDescent="0.3">
      <c r="S7931" s="50"/>
      <c r="T7931" s="49"/>
    </row>
    <row r="7932" spans="19:20" x14ac:dyDescent="0.3">
      <c r="S7932" s="50"/>
      <c r="T7932" s="49"/>
    </row>
    <row r="7933" spans="19:20" x14ac:dyDescent="0.3">
      <c r="S7933" s="50"/>
      <c r="T7933" s="49"/>
    </row>
    <row r="7934" spans="19:20" x14ac:dyDescent="0.3">
      <c r="S7934" s="50"/>
      <c r="T7934" s="49"/>
    </row>
    <row r="7935" spans="19:20" x14ac:dyDescent="0.3">
      <c r="S7935" s="50"/>
      <c r="T7935" s="49"/>
    </row>
    <row r="7936" spans="19:20" x14ac:dyDescent="0.3">
      <c r="S7936" s="50"/>
      <c r="T7936" s="49"/>
    </row>
    <row r="7937" spans="19:20" x14ac:dyDescent="0.3">
      <c r="S7937" s="50"/>
      <c r="T7937" s="49"/>
    </row>
    <row r="7938" spans="19:20" x14ac:dyDescent="0.3">
      <c r="S7938" s="50"/>
      <c r="T7938" s="49"/>
    </row>
    <row r="7939" spans="19:20" x14ac:dyDescent="0.3">
      <c r="S7939" s="50"/>
      <c r="T7939" s="49"/>
    </row>
    <row r="7940" spans="19:20" x14ac:dyDescent="0.3">
      <c r="S7940" s="50"/>
      <c r="T7940" s="49"/>
    </row>
    <row r="7941" spans="19:20" x14ac:dyDescent="0.3">
      <c r="S7941" s="50"/>
      <c r="T7941" s="49"/>
    </row>
    <row r="7942" spans="19:20" x14ac:dyDescent="0.3">
      <c r="S7942" s="50"/>
      <c r="T7942" s="49"/>
    </row>
    <row r="7943" spans="19:20" x14ac:dyDescent="0.3">
      <c r="S7943" s="50"/>
      <c r="T7943" s="49"/>
    </row>
    <row r="7944" spans="19:20" x14ac:dyDescent="0.3">
      <c r="S7944" s="50"/>
      <c r="T7944" s="49"/>
    </row>
    <row r="7945" spans="19:20" x14ac:dyDescent="0.3">
      <c r="S7945" s="50"/>
      <c r="T7945" s="49"/>
    </row>
    <row r="7946" spans="19:20" x14ac:dyDescent="0.3">
      <c r="S7946" s="50"/>
      <c r="T7946" s="49"/>
    </row>
    <row r="7947" spans="19:20" x14ac:dyDescent="0.3">
      <c r="S7947" s="50"/>
      <c r="T7947" s="49"/>
    </row>
    <row r="7948" spans="19:20" x14ac:dyDescent="0.3">
      <c r="S7948" s="50"/>
      <c r="T7948" s="49"/>
    </row>
    <row r="7949" spans="19:20" x14ac:dyDescent="0.3">
      <c r="S7949" s="50"/>
      <c r="T7949" s="49"/>
    </row>
    <row r="7950" spans="19:20" x14ac:dyDescent="0.3">
      <c r="S7950" s="50"/>
      <c r="T7950" s="49"/>
    </row>
    <row r="7951" spans="19:20" x14ac:dyDescent="0.3">
      <c r="S7951" s="50"/>
      <c r="T7951" s="49"/>
    </row>
    <row r="7952" spans="19:20" x14ac:dyDescent="0.3">
      <c r="S7952" s="50"/>
      <c r="T7952" s="49"/>
    </row>
    <row r="7953" spans="19:20" x14ac:dyDescent="0.3">
      <c r="S7953" s="50"/>
      <c r="T7953" s="49"/>
    </row>
    <row r="7954" spans="19:20" x14ac:dyDescent="0.3">
      <c r="S7954" s="50"/>
      <c r="T7954" s="49"/>
    </row>
    <row r="7955" spans="19:20" x14ac:dyDescent="0.3">
      <c r="S7955" s="50"/>
      <c r="T7955" s="49"/>
    </row>
    <row r="7956" spans="19:20" x14ac:dyDescent="0.3">
      <c r="S7956" s="50"/>
      <c r="T7956" s="49"/>
    </row>
    <row r="7957" spans="19:20" x14ac:dyDescent="0.3">
      <c r="S7957" s="50"/>
      <c r="T7957" s="49"/>
    </row>
    <row r="7958" spans="19:20" x14ac:dyDescent="0.3">
      <c r="S7958" s="50"/>
      <c r="T7958" s="49"/>
    </row>
    <row r="7959" spans="19:20" x14ac:dyDescent="0.3">
      <c r="S7959" s="50"/>
      <c r="T7959" s="49"/>
    </row>
    <row r="7960" spans="19:20" x14ac:dyDescent="0.3">
      <c r="S7960" s="50"/>
      <c r="T7960" s="49"/>
    </row>
    <row r="7961" spans="19:20" x14ac:dyDescent="0.3">
      <c r="S7961" s="50"/>
      <c r="T7961" s="49"/>
    </row>
    <row r="7962" spans="19:20" x14ac:dyDescent="0.3">
      <c r="S7962" s="50"/>
      <c r="T7962" s="49"/>
    </row>
    <row r="7963" spans="19:20" x14ac:dyDescent="0.3">
      <c r="S7963" s="50"/>
      <c r="T7963" s="49"/>
    </row>
    <row r="7964" spans="19:20" x14ac:dyDescent="0.3">
      <c r="S7964" s="50"/>
      <c r="T7964" s="49"/>
    </row>
    <row r="7965" spans="19:20" x14ac:dyDescent="0.3">
      <c r="S7965" s="50"/>
      <c r="T7965" s="49"/>
    </row>
    <row r="7966" spans="19:20" x14ac:dyDescent="0.3">
      <c r="S7966" s="50"/>
      <c r="T7966" s="49"/>
    </row>
    <row r="7967" spans="19:20" x14ac:dyDescent="0.3">
      <c r="S7967" s="50"/>
      <c r="T7967" s="49"/>
    </row>
    <row r="7968" spans="19:20" x14ac:dyDescent="0.3">
      <c r="S7968" s="50"/>
      <c r="T7968" s="49"/>
    </row>
    <row r="7969" spans="19:20" x14ac:dyDescent="0.3">
      <c r="S7969" s="50"/>
      <c r="T7969" s="49"/>
    </row>
    <row r="7970" spans="19:20" x14ac:dyDescent="0.3">
      <c r="S7970" s="50"/>
      <c r="T7970" s="49"/>
    </row>
    <row r="7971" spans="19:20" x14ac:dyDescent="0.3">
      <c r="S7971" s="50"/>
      <c r="T7971" s="49"/>
    </row>
    <row r="7972" spans="19:20" x14ac:dyDescent="0.3">
      <c r="S7972" s="50"/>
      <c r="T7972" s="49"/>
    </row>
    <row r="7973" spans="19:20" x14ac:dyDescent="0.3">
      <c r="S7973" s="50"/>
      <c r="T7973" s="49"/>
    </row>
    <row r="7974" spans="19:20" x14ac:dyDescent="0.3">
      <c r="S7974" s="50"/>
      <c r="T7974" s="49"/>
    </row>
    <row r="7975" spans="19:20" x14ac:dyDescent="0.3">
      <c r="S7975" s="50"/>
      <c r="T7975" s="49"/>
    </row>
    <row r="7976" spans="19:20" x14ac:dyDescent="0.3">
      <c r="S7976" s="50"/>
      <c r="T7976" s="49"/>
    </row>
    <row r="7977" spans="19:20" x14ac:dyDescent="0.3">
      <c r="S7977" s="50"/>
      <c r="T7977" s="49"/>
    </row>
    <row r="7978" spans="19:20" x14ac:dyDescent="0.3">
      <c r="S7978" s="50"/>
      <c r="T7978" s="49"/>
    </row>
    <row r="7979" spans="19:20" x14ac:dyDescent="0.3">
      <c r="S7979" s="50"/>
      <c r="T7979" s="49"/>
    </row>
    <row r="7980" spans="19:20" x14ac:dyDescent="0.3">
      <c r="S7980" s="50"/>
      <c r="T7980" s="49"/>
    </row>
    <row r="7981" spans="19:20" x14ac:dyDescent="0.3">
      <c r="S7981" s="50"/>
      <c r="T7981" s="49"/>
    </row>
    <row r="7982" spans="19:20" x14ac:dyDescent="0.3">
      <c r="S7982" s="50"/>
      <c r="T7982" s="49"/>
    </row>
    <row r="7983" spans="19:20" x14ac:dyDescent="0.3">
      <c r="S7983" s="50"/>
      <c r="T7983" s="49"/>
    </row>
    <row r="7984" spans="19:20" x14ac:dyDescent="0.3">
      <c r="S7984" s="50"/>
      <c r="T7984" s="49"/>
    </row>
    <row r="7985" spans="19:20" x14ac:dyDescent="0.3">
      <c r="S7985" s="50"/>
      <c r="T7985" s="49"/>
    </row>
    <row r="7986" spans="19:20" x14ac:dyDescent="0.3">
      <c r="S7986" s="50"/>
      <c r="T7986" s="49"/>
    </row>
    <row r="7987" spans="19:20" x14ac:dyDescent="0.3">
      <c r="S7987" s="50"/>
      <c r="T7987" s="49"/>
    </row>
    <row r="7988" spans="19:20" x14ac:dyDescent="0.3">
      <c r="S7988" s="50"/>
      <c r="T7988" s="49"/>
    </row>
    <row r="7989" spans="19:20" x14ac:dyDescent="0.3">
      <c r="S7989" s="50"/>
      <c r="T7989" s="49"/>
    </row>
    <row r="7990" spans="19:20" x14ac:dyDescent="0.3">
      <c r="S7990" s="50"/>
      <c r="T7990" s="49"/>
    </row>
    <row r="7991" spans="19:20" x14ac:dyDescent="0.3">
      <c r="S7991" s="50"/>
      <c r="T7991" s="49"/>
    </row>
    <row r="7992" spans="19:20" x14ac:dyDescent="0.3">
      <c r="S7992" s="50"/>
      <c r="T7992" s="49"/>
    </row>
    <row r="7993" spans="19:20" x14ac:dyDescent="0.3">
      <c r="S7993" s="50"/>
      <c r="T7993" s="49"/>
    </row>
    <row r="7994" spans="19:20" x14ac:dyDescent="0.3">
      <c r="S7994" s="50"/>
      <c r="T7994" s="49"/>
    </row>
    <row r="7995" spans="19:20" x14ac:dyDescent="0.3">
      <c r="S7995" s="50"/>
      <c r="T7995" s="49"/>
    </row>
    <row r="7996" spans="19:20" x14ac:dyDescent="0.3">
      <c r="S7996" s="50"/>
      <c r="T7996" s="49"/>
    </row>
    <row r="7997" spans="19:20" x14ac:dyDescent="0.3">
      <c r="S7997" s="50"/>
      <c r="T7997" s="49"/>
    </row>
    <row r="7998" spans="19:20" x14ac:dyDescent="0.3">
      <c r="S7998" s="50"/>
      <c r="T7998" s="49"/>
    </row>
    <row r="7999" spans="19:20" x14ac:dyDescent="0.3">
      <c r="S7999" s="50"/>
      <c r="T7999" s="49"/>
    </row>
    <row r="8000" spans="19:20" x14ac:dyDescent="0.3">
      <c r="S8000" s="50"/>
      <c r="T8000" s="49"/>
    </row>
    <row r="8001" spans="19:20" x14ac:dyDescent="0.3">
      <c r="S8001" s="50"/>
      <c r="T8001" s="49"/>
    </row>
    <row r="8002" spans="19:20" x14ac:dyDescent="0.3">
      <c r="S8002" s="50"/>
      <c r="T8002" s="49"/>
    </row>
    <row r="8003" spans="19:20" x14ac:dyDescent="0.3">
      <c r="S8003" s="50"/>
      <c r="T8003" s="49"/>
    </row>
    <row r="8004" spans="19:20" x14ac:dyDescent="0.3">
      <c r="S8004" s="50"/>
      <c r="T8004" s="49"/>
    </row>
    <row r="8005" spans="19:20" x14ac:dyDescent="0.3">
      <c r="S8005" s="50"/>
      <c r="T8005" s="49"/>
    </row>
    <row r="8006" spans="19:20" x14ac:dyDescent="0.3">
      <c r="S8006" s="50"/>
      <c r="T8006" s="49"/>
    </row>
    <row r="8007" spans="19:20" x14ac:dyDescent="0.3">
      <c r="S8007" s="50"/>
      <c r="T8007" s="49"/>
    </row>
    <row r="8008" spans="19:20" x14ac:dyDescent="0.3">
      <c r="S8008" s="50"/>
      <c r="T8008" s="49"/>
    </row>
    <row r="8009" spans="19:20" x14ac:dyDescent="0.3">
      <c r="S8009" s="50"/>
      <c r="T8009" s="49"/>
    </row>
    <row r="8010" spans="19:20" x14ac:dyDescent="0.3">
      <c r="S8010" s="50"/>
      <c r="T8010" s="49"/>
    </row>
    <row r="8011" spans="19:20" x14ac:dyDescent="0.3">
      <c r="S8011" s="50"/>
      <c r="T8011" s="49"/>
    </row>
    <row r="8012" spans="19:20" x14ac:dyDescent="0.3">
      <c r="S8012" s="50"/>
      <c r="T8012" s="49"/>
    </row>
    <row r="8013" spans="19:20" x14ac:dyDescent="0.3">
      <c r="S8013" s="50"/>
      <c r="T8013" s="49"/>
    </row>
    <row r="8014" spans="19:20" x14ac:dyDescent="0.3">
      <c r="S8014" s="50"/>
      <c r="T8014" s="49"/>
    </row>
    <row r="8015" spans="19:20" x14ac:dyDescent="0.3">
      <c r="S8015" s="50"/>
      <c r="T8015" s="49"/>
    </row>
    <row r="8016" spans="19:20" x14ac:dyDescent="0.3">
      <c r="S8016" s="50"/>
      <c r="T8016" s="49"/>
    </row>
    <row r="8017" spans="19:20" x14ac:dyDescent="0.3">
      <c r="S8017" s="50"/>
      <c r="T8017" s="49"/>
    </row>
    <row r="8018" spans="19:20" x14ac:dyDescent="0.3">
      <c r="S8018" s="50"/>
      <c r="T8018" s="49"/>
    </row>
    <row r="8019" spans="19:20" x14ac:dyDescent="0.3">
      <c r="S8019" s="50"/>
      <c r="T8019" s="49"/>
    </row>
    <row r="8020" spans="19:20" x14ac:dyDescent="0.3">
      <c r="S8020" s="50"/>
      <c r="T8020" s="49"/>
    </row>
    <row r="8021" spans="19:20" x14ac:dyDescent="0.3">
      <c r="S8021" s="50"/>
      <c r="T8021" s="49"/>
    </row>
    <row r="8022" spans="19:20" x14ac:dyDescent="0.3">
      <c r="S8022" s="50"/>
      <c r="T8022" s="49"/>
    </row>
    <row r="8023" spans="19:20" x14ac:dyDescent="0.3">
      <c r="S8023" s="50"/>
      <c r="T8023" s="49"/>
    </row>
    <row r="8024" spans="19:20" x14ac:dyDescent="0.3">
      <c r="S8024" s="50"/>
      <c r="T8024" s="49"/>
    </row>
    <row r="8025" spans="19:20" x14ac:dyDescent="0.3">
      <c r="S8025" s="50"/>
      <c r="T8025" s="49"/>
    </row>
    <row r="8026" spans="19:20" x14ac:dyDescent="0.3">
      <c r="S8026" s="50"/>
      <c r="T8026" s="49"/>
    </row>
    <row r="8027" spans="19:20" x14ac:dyDescent="0.3">
      <c r="S8027" s="50"/>
      <c r="T8027" s="49"/>
    </row>
    <row r="8028" spans="19:20" x14ac:dyDescent="0.3">
      <c r="S8028" s="50"/>
      <c r="T8028" s="49"/>
    </row>
    <row r="8029" spans="19:20" x14ac:dyDescent="0.3">
      <c r="S8029" s="50"/>
      <c r="T8029" s="49"/>
    </row>
    <row r="8030" spans="19:20" x14ac:dyDescent="0.3">
      <c r="S8030" s="50"/>
      <c r="T8030" s="49"/>
    </row>
    <row r="8031" spans="19:20" x14ac:dyDescent="0.3">
      <c r="S8031" s="50"/>
      <c r="T8031" s="49"/>
    </row>
    <row r="8032" spans="19:20" x14ac:dyDescent="0.3">
      <c r="S8032" s="50"/>
      <c r="T8032" s="49"/>
    </row>
    <row r="8033" spans="19:20" x14ac:dyDescent="0.3">
      <c r="S8033" s="50"/>
      <c r="T8033" s="49"/>
    </row>
    <row r="8034" spans="19:20" x14ac:dyDescent="0.3">
      <c r="S8034" s="50"/>
      <c r="T8034" s="49"/>
    </row>
    <row r="8035" spans="19:20" x14ac:dyDescent="0.3">
      <c r="S8035" s="50"/>
      <c r="T8035" s="49"/>
    </row>
    <row r="8036" spans="19:20" x14ac:dyDescent="0.3">
      <c r="S8036" s="50"/>
      <c r="T8036" s="49"/>
    </row>
    <row r="8037" spans="19:20" x14ac:dyDescent="0.3">
      <c r="S8037" s="50"/>
      <c r="T8037" s="49"/>
    </row>
    <row r="8038" spans="19:20" x14ac:dyDescent="0.3">
      <c r="S8038" s="50"/>
      <c r="T8038" s="49"/>
    </row>
    <row r="8039" spans="19:20" x14ac:dyDescent="0.3">
      <c r="S8039" s="50"/>
      <c r="T8039" s="49"/>
    </row>
    <row r="8040" spans="19:20" x14ac:dyDescent="0.3">
      <c r="S8040" s="50"/>
      <c r="T8040" s="49"/>
    </row>
    <row r="8041" spans="19:20" x14ac:dyDescent="0.3">
      <c r="S8041" s="50"/>
      <c r="T8041" s="49"/>
    </row>
    <row r="8042" spans="19:20" x14ac:dyDescent="0.3">
      <c r="S8042" s="50"/>
      <c r="T8042" s="49"/>
    </row>
    <row r="8043" spans="19:20" x14ac:dyDescent="0.3">
      <c r="S8043" s="50"/>
      <c r="T8043" s="49"/>
    </row>
    <row r="8044" spans="19:20" x14ac:dyDescent="0.3">
      <c r="S8044" s="50"/>
      <c r="T8044" s="49"/>
    </row>
    <row r="8045" spans="19:20" x14ac:dyDescent="0.3">
      <c r="S8045" s="50"/>
      <c r="T8045" s="49"/>
    </row>
    <row r="8046" spans="19:20" x14ac:dyDescent="0.3">
      <c r="S8046" s="50"/>
      <c r="T8046" s="49"/>
    </row>
    <row r="8047" spans="19:20" x14ac:dyDescent="0.3">
      <c r="S8047" s="50"/>
      <c r="T8047" s="49"/>
    </row>
    <row r="8048" spans="19:20" x14ac:dyDescent="0.3">
      <c r="S8048" s="50"/>
      <c r="T8048" s="49"/>
    </row>
    <row r="8049" spans="19:20" x14ac:dyDescent="0.3">
      <c r="S8049" s="50"/>
      <c r="T8049" s="49"/>
    </row>
    <row r="8050" spans="19:20" x14ac:dyDescent="0.3">
      <c r="S8050" s="50"/>
      <c r="T8050" s="49"/>
    </row>
    <row r="8051" spans="19:20" x14ac:dyDescent="0.3">
      <c r="S8051" s="50"/>
      <c r="T8051" s="49"/>
    </row>
    <row r="8052" spans="19:20" x14ac:dyDescent="0.3">
      <c r="S8052" s="50"/>
      <c r="T8052" s="49"/>
    </row>
    <row r="8053" spans="19:20" x14ac:dyDescent="0.3">
      <c r="S8053" s="50"/>
      <c r="T8053" s="49"/>
    </row>
    <row r="8054" spans="19:20" x14ac:dyDescent="0.3">
      <c r="S8054" s="50"/>
      <c r="T8054" s="49"/>
    </row>
    <row r="8055" spans="19:20" x14ac:dyDescent="0.3">
      <c r="S8055" s="50"/>
      <c r="T8055" s="49"/>
    </row>
    <row r="8056" spans="19:20" x14ac:dyDescent="0.3">
      <c r="S8056" s="50"/>
      <c r="T8056" s="49"/>
    </row>
    <row r="8057" spans="19:20" x14ac:dyDescent="0.3">
      <c r="S8057" s="50"/>
      <c r="T8057" s="49"/>
    </row>
    <row r="8058" spans="19:20" x14ac:dyDescent="0.3">
      <c r="S8058" s="50"/>
      <c r="T8058" s="49"/>
    </row>
    <row r="8059" spans="19:20" x14ac:dyDescent="0.3">
      <c r="S8059" s="50"/>
      <c r="T8059" s="49"/>
    </row>
    <row r="8060" spans="19:20" x14ac:dyDescent="0.3">
      <c r="S8060" s="50"/>
      <c r="T8060" s="49"/>
    </row>
    <row r="8061" spans="19:20" x14ac:dyDescent="0.3">
      <c r="S8061" s="50"/>
      <c r="T8061" s="49"/>
    </row>
    <row r="8062" spans="19:20" x14ac:dyDescent="0.3">
      <c r="S8062" s="50"/>
      <c r="T8062" s="49"/>
    </row>
    <row r="8063" spans="19:20" x14ac:dyDescent="0.3">
      <c r="S8063" s="50"/>
      <c r="T8063" s="49"/>
    </row>
    <row r="8064" spans="19:20" x14ac:dyDescent="0.3">
      <c r="S8064" s="50"/>
      <c r="T8064" s="49"/>
    </row>
    <row r="8065" spans="19:20" x14ac:dyDescent="0.3">
      <c r="S8065" s="50"/>
      <c r="T8065" s="49"/>
    </row>
    <row r="8066" spans="19:20" x14ac:dyDescent="0.3">
      <c r="S8066" s="50"/>
      <c r="T8066" s="49"/>
    </row>
    <row r="8067" spans="19:20" x14ac:dyDescent="0.3">
      <c r="S8067" s="50"/>
      <c r="T8067" s="49"/>
    </row>
    <row r="8068" spans="19:20" x14ac:dyDescent="0.3">
      <c r="S8068" s="50"/>
      <c r="T8068" s="49"/>
    </row>
    <row r="8069" spans="19:20" x14ac:dyDescent="0.3">
      <c r="S8069" s="50"/>
      <c r="T8069" s="49"/>
    </row>
    <row r="8070" spans="19:20" x14ac:dyDescent="0.3">
      <c r="S8070" s="50"/>
      <c r="T8070" s="49"/>
    </row>
    <row r="8071" spans="19:20" x14ac:dyDescent="0.3">
      <c r="S8071" s="50"/>
      <c r="T8071" s="49"/>
    </row>
    <row r="8072" spans="19:20" x14ac:dyDescent="0.3">
      <c r="S8072" s="50"/>
      <c r="T8072" s="49"/>
    </row>
    <row r="8073" spans="19:20" x14ac:dyDescent="0.3">
      <c r="S8073" s="50"/>
      <c r="T8073" s="49"/>
    </row>
    <row r="8074" spans="19:20" x14ac:dyDescent="0.3">
      <c r="S8074" s="50"/>
      <c r="T8074" s="49"/>
    </row>
    <row r="8075" spans="19:20" x14ac:dyDescent="0.3">
      <c r="S8075" s="50"/>
      <c r="T8075" s="49"/>
    </row>
    <row r="8076" spans="19:20" x14ac:dyDescent="0.3">
      <c r="S8076" s="50"/>
      <c r="T8076" s="49"/>
    </row>
    <row r="8077" spans="19:20" x14ac:dyDescent="0.3">
      <c r="S8077" s="50"/>
      <c r="T8077" s="49"/>
    </row>
    <row r="8078" spans="19:20" x14ac:dyDescent="0.3">
      <c r="S8078" s="50"/>
      <c r="T8078" s="49"/>
    </row>
    <row r="8079" spans="19:20" x14ac:dyDescent="0.3">
      <c r="S8079" s="50"/>
      <c r="T8079" s="49"/>
    </row>
    <row r="8080" spans="19:20" x14ac:dyDescent="0.3">
      <c r="S8080" s="50"/>
      <c r="T8080" s="49"/>
    </row>
    <row r="8081" spans="19:20" x14ac:dyDescent="0.3">
      <c r="S8081" s="50"/>
      <c r="T8081" s="49"/>
    </row>
    <row r="8082" spans="19:20" x14ac:dyDescent="0.3">
      <c r="S8082" s="50"/>
      <c r="T8082" s="49"/>
    </row>
    <row r="8083" spans="19:20" x14ac:dyDescent="0.3">
      <c r="S8083" s="50"/>
      <c r="T8083" s="49"/>
    </row>
    <row r="8084" spans="19:20" x14ac:dyDescent="0.3">
      <c r="S8084" s="50"/>
      <c r="T8084" s="49"/>
    </row>
    <row r="8085" spans="19:20" x14ac:dyDescent="0.3">
      <c r="S8085" s="50"/>
      <c r="T8085" s="49"/>
    </row>
    <row r="8086" spans="19:20" x14ac:dyDescent="0.3">
      <c r="S8086" s="50"/>
      <c r="T8086" s="49"/>
    </row>
    <row r="8087" spans="19:20" x14ac:dyDescent="0.3">
      <c r="S8087" s="50"/>
      <c r="T8087" s="49"/>
    </row>
    <row r="8088" spans="19:20" x14ac:dyDescent="0.3">
      <c r="S8088" s="50"/>
      <c r="T8088" s="49"/>
    </row>
    <row r="8089" spans="19:20" x14ac:dyDescent="0.3">
      <c r="S8089" s="50"/>
      <c r="T8089" s="49"/>
    </row>
    <row r="8090" spans="19:20" x14ac:dyDescent="0.3">
      <c r="S8090" s="50"/>
      <c r="T8090" s="49"/>
    </row>
    <row r="8091" spans="19:20" x14ac:dyDescent="0.3">
      <c r="S8091" s="50"/>
      <c r="T8091" s="49"/>
    </row>
    <row r="8092" spans="19:20" x14ac:dyDescent="0.3">
      <c r="S8092" s="50"/>
      <c r="T8092" s="49"/>
    </row>
    <row r="8093" spans="19:20" x14ac:dyDescent="0.3">
      <c r="S8093" s="50"/>
      <c r="T8093" s="49"/>
    </row>
    <row r="8094" spans="19:20" x14ac:dyDescent="0.3">
      <c r="S8094" s="50"/>
      <c r="T8094" s="49"/>
    </row>
    <row r="8095" spans="19:20" x14ac:dyDescent="0.3">
      <c r="S8095" s="50"/>
      <c r="T8095" s="49"/>
    </row>
    <row r="8096" spans="19:20" x14ac:dyDescent="0.3">
      <c r="S8096" s="50"/>
      <c r="T8096" s="49"/>
    </row>
    <row r="8097" spans="19:20" x14ac:dyDescent="0.3">
      <c r="S8097" s="50"/>
      <c r="T8097" s="49"/>
    </row>
    <row r="8098" spans="19:20" x14ac:dyDescent="0.3">
      <c r="S8098" s="50"/>
      <c r="T8098" s="49"/>
    </row>
    <row r="8099" spans="19:20" x14ac:dyDescent="0.3">
      <c r="S8099" s="50"/>
      <c r="T8099" s="49"/>
    </row>
    <row r="8100" spans="19:20" x14ac:dyDescent="0.3">
      <c r="S8100" s="50"/>
      <c r="T8100" s="49"/>
    </row>
    <row r="8101" spans="19:20" x14ac:dyDescent="0.3">
      <c r="S8101" s="50"/>
      <c r="T8101" s="49"/>
    </row>
    <row r="8102" spans="19:20" x14ac:dyDescent="0.3">
      <c r="S8102" s="50"/>
      <c r="T8102" s="49"/>
    </row>
    <row r="8103" spans="19:20" x14ac:dyDescent="0.3">
      <c r="S8103" s="50"/>
      <c r="T8103" s="49"/>
    </row>
    <row r="8104" spans="19:20" x14ac:dyDescent="0.3">
      <c r="S8104" s="50"/>
      <c r="T8104" s="49"/>
    </row>
    <row r="8105" spans="19:20" x14ac:dyDescent="0.3">
      <c r="S8105" s="50"/>
      <c r="T8105" s="49"/>
    </row>
    <row r="8106" spans="19:20" x14ac:dyDescent="0.3">
      <c r="S8106" s="50"/>
      <c r="T8106" s="49"/>
    </row>
    <row r="8107" spans="19:20" x14ac:dyDescent="0.3">
      <c r="S8107" s="50"/>
      <c r="T8107" s="49"/>
    </row>
    <row r="8108" spans="19:20" x14ac:dyDescent="0.3">
      <c r="S8108" s="50"/>
      <c r="T8108" s="49"/>
    </row>
    <row r="8109" spans="19:20" x14ac:dyDescent="0.3">
      <c r="S8109" s="50"/>
      <c r="T8109" s="49"/>
    </row>
    <row r="8110" spans="19:20" x14ac:dyDescent="0.3">
      <c r="S8110" s="50"/>
      <c r="T8110" s="49"/>
    </row>
    <row r="8111" spans="19:20" x14ac:dyDescent="0.3">
      <c r="S8111" s="50"/>
      <c r="T8111" s="49"/>
    </row>
    <row r="8112" spans="19:20" x14ac:dyDescent="0.3">
      <c r="S8112" s="50"/>
      <c r="T8112" s="49"/>
    </row>
    <row r="8113" spans="19:20" x14ac:dyDescent="0.3">
      <c r="S8113" s="50"/>
      <c r="T8113" s="49"/>
    </row>
    <row r="8114" spans="19:20" x14ac:dyDescent="0.3">
      <c r="S8114" s="50"/>
      <c r="T8114" s="49"/>
    </row>
    <row r="8115" spans="19:20" x14ac:dyDescent="0.3">
      <c r="S8115" s="50"/>
      <c r="T8115" s="49"/>
    </row>
    <row r="8116" spans="19:20" x14ac:dyDescent="0.3">
      <c r="S8116" s="50"/>
      <c r="T8116" s="49"/>
    </row>
    <row r="8117" spans="19:20" x14ac:dyDescent="0.3">
      <c r="S8117" s="50"/>
      <c r="T8117" s="49"/>
    </row>
    <row r="8118" spans="19:20" x14ac:dyDescent="0.3">
      <c r="S8118" s="50"/>
      <c r="T8118" s="49"/>
    </row>
    <row r="8119" spans="19:20" x14ac:dyDescent="0.3">
      <c r="S8119" s="50"/>
      <c r="T8119" s="49"/>
    </row>
    <row r="8120" spans="19:20" x14ac:dyDescent="0.3">
      <c r="S8120" s="50"/>
      <c r="T8120" s="49"/>
    </row>
    <row r="8121" spans="19:20" x14ac:dyDescent="0.3">
      <c r="S8121" s="50"/>
      <c r="T8121" s="49"/>
    </row>
    <row r="8122" spans="19:20" x14ac:dyDescent="0.3">
      <c r="S8122" s="50"/>
      <c r="T8122" s="49"/>
    </row>
    <row r="8123" spans="19:20" x14ac:dyDescent="0.3">
      <c r="S8123" s="50"/>
      <c r="T8123" s="49"/>
    </row>
    <row r="8124" spans="19:20" x14ac:dyDescent="0.3">
      <c r="S8124" s="50"/>
      <c r="T8124" s="49"/>
    </row>
    <row r="8125" spans="19:20" x14ac:dyDescent="0.3">
      <c r="S8125" s="50"/>
      <c r="T8125" s="49"/>
    </row>
    <row r="8126" spans="19:20" x14ac:dyDescent="0.3">
      <c r="S8126" s="50"/>
      <c r="T8126" s="49"/>
    </row>
    <row r="8127" spans="19:20" x14ac:dyDescent="0.3">
      <c r="S8127" s="50"/>
      <c r="T8127" s="49"/>
    </row>
    <row r="8128" spans="19:20" x14ac:dyDescent="0.3">
      <c r="S8128" s="50"/>
      <c r="T8128" s="49"/>
    </row>
    <row r="8129" spans="19:20" x14ac:dyDescent="0.3">
      <c r="S8129" s="50"/>
      <c r="T8129" s="49"/>
    </row>
    <row r="8130" spans="19:20" x14ac:dyDescent="0.3">
      <c r="S8130" s="50"/>
      <c r="T8130" s="49"/>
    </row>
    <row r="8131" spans="19:20" x14ac:dyDescent="0.3">
      <c r="S8131" s="50"/>
      <c r="T8131" s="49"/>
    </row>
    <row r="8132" spans="19:20" x14ac:dyDescent="0.3">
      <c r="S8132" s="50"/>
      <c r="T8132" s="49"/>
    </row>
    <row r="8133" spans="19:20" x14ac:dyDescent="0.3">
      <c r="S8133" s="50"/>
      <c r="T8133" s="49"/>
    </row>
    <row r="8134" spans="19:20" x14ac:dyDescent="0.3">
      <c r="S8134" s="50"/>
      <c r="T8134" s="49"/>
    </row>
    <row r="8135" spans="19:20" x14ac:dyDescent="0.3">
      <c r="S8135" s="50"/>
      <c r="T8135" s="49"/>
    </row>
    <row r="8136" spans="19:20" x14ac:dyDescent="0.3">
      <c r="S8136" s="50"/>
      <c r="T8136" s="49"/>
    </row>
    <row r="8137" spans="19:20" x14ac:dyDescent="0.3">
      <c r="S8137" s="50"/>
      <c r="T8137" s="49"/>
    </row>
    <row r="8138" spans="19:20" x14ac:dyDescent="0.3">
      <c r="S8138" s="50"/>
      <c r="T8138" s="49"/>
    </row>
    <row r="8139" spans="19:20" x14ac:dyDescent="0.3">
      <c r="S8139" s="50"/>
      <c r="T8139" s="49"/>
    </row>
    <row r="8140" spans="19:20" x14ac:dyDescent="0.3">
      <c r="S8140" s="50"/>
      <c r="T8140" s="49"/>
    </row>
    <row r="8141" spans="19:20" x14ac:dyDescent="0.3">
      <c r="S8141" s="50"/>
      <c r="T8141" s="49"/>
    </row>
    <row r="8142" spans="19:20" x14ac:dyDescent="0.3">
      <c r="S8142" s="50"/>
      <c r="T8142" s="49"/>
    </row>
    <row r="8143" spans="19:20" x14ac:dyDescent="0.3">
      <c r="S8143" s="50"/>
      <c r="T8143" s="49"/>
    </row>
    <row r="8144" spans="19:20" x14ac:dyDescent="0.3">
      <c r="S8144" s="50"/>
      <c r="T8144" s="49"/>
    </row>
    <row r="8145" spans="19:20" x14ac:dyDescent="0.3">
      <c r="S8145" s="50"/>
      <c r="T8145" s="49"/>
    </row>
    <row r="8146" spans="19:20" x14ac:dyDescent="0.3">
      <c r="S8146" s="50"/>
      <c r="T8146" s="49"/>
    </row>
    <row r="8147" spans="19:20" x14ac:dyDescent="0.3">
      <c r="S8147" s="50"/>
      <c r="T8147" s="49"/>
    </row>
    <row r="8148" spans="19:20" x14ac:dyDescent="0.3">
      <c r="S8148" s="50"/>
      <c r="T8148" s="49"/>
    </row>
    <row r="8149" spans="19:20" x14ac:dyDescent="0.3">
      <c r="S8149" s="50"/>
      <c r="T8149" s="49"/>
    </row>
    <row r="8150" spans="19:20" x14ac:dyDescent="0.3">
      <c r="S8150" s="50"/>
      <c r="T8150" s="49"/>
    </row>
    <row r="8151" spans="19:20" x14ac:dyDescent="0.3">
      <c r="S8151" s="50"/>
      <c r="T8151" s="49"/>
    </row>
    <row r="8152" spans="19:20" x14ac:dyDescent="0.3">
      <c r="S8152" s="50"/>
      <c r="T8152" s="49"/>
    </row>
    <row r="8153" spans="19:20" x14ac:dyDescent="0.3">
      <c r="S8153" s="50"/>
      <c r="T8153" s="49"/>
    </row>
    <row r="8154" spans="19:20" x14ac:dyDescent="0.3">
      <c r="S8154" s="50"/>
      <c r="T8154" s="49"/>
    </row>
    <row r="8155" spans="19:20" x14ac:dyDescent="0.3">
      <c r="S8155" s="50"/>
      <c r="T8155" s="49"/>
    </row>
    <row r="8156" spans="19:20" x14ac:dyDescent="0.3">
      <c r="S8156" s="50"/>
      <c r="T8156" s="49"/>
    </row>
    <row r="8157" spans="19:20" x14ac:dyDescent="0.3">
      <c r="S8157" s="50"/>
      <c r="T8157" s="49"/>
    </row>
    <row r="8158" spans="19:20" x14ac:dyDescent="0.3">
      <c r="S8158" s="50"/>
      <c r="T8158" s="49"/>
    </row>
    <row r="8159" spans="19:20" x14ac:dyDescent="0.3">
      <c r="S8159" s="50"/>
      <c r="T8159" s="49"/>
    </row>
    <row r="8160" spans="19:20" x14ac:dyDescent="0.3">
      <c r="S8160" s="50"/>
      <c r="T8160" s="49"/>
    </row>
    <row r="8161" spans="19:20" x14ac:dyDescent="0.3">
      <c r="S8161" s="50"/>
      <c r="T8161" s="49"/>
    </row>
    <row r="8162" spans="19:20" x14ac:dyDescent="0.3">
      <c r="S8162" s="50"/>
      <c r="T8162" s="49"/>
    </row>
    <row r="8163" spans="19:20" x14ac:dyDescent="0.3">
      <c r="S8163" s="50"/>
      <c r="T8163" s="49"/>
    </row>
    <row r="8164" spans="19:20" x14ac:dyDescent="0.3">
      <c r="S8164" s="50"/>
      <c r="T8164" s="49"/>
    </row>
    <row r="8165" spans="19:20" x14ac:dyDescent="0.3">
      <c r="S8165" s="50"/>
      <c r="T8165" s="49"/>
    </row>
    <row r="8166" spans="19:20" x14ac:dyDescent="0.3">
      <c r="S8166" s="50"/>
      <c r="T8166" s="49"/>
    </row>
    <row r="8167" spans="19:20" x14ac:dyDescent="0.3">
      <c r="S8167" s="50"/>
      <c r="T8167" s="49"/>
    </row>
    <row r="8168" spans="19:20" x14ac:dyDescent="0.3">
      <c r="S8168" s="50"/>
      <c r="T8168" s="49"/>
    </row>
    <row r="8169" spans="19:20" x14ac:dyDescent="0.3">
      <c r="S8169" s="50"/>
      <c r="T8169" s="49"/>
    </row>
    <row r="8170" spans="19:20" x14ac:dyDescent="0.3">
      <c r="S8170" s="50"/>
      <c r="T8170" s="49"/>
    </row>
    <row r="8171" spans="19:20" x14ac:dyDescent="0.3">
      <c r="S8171" s="50"/>
      <c r="T8171" s="49"/>
    </row>
    <row r="8172" spans="19:20" x14ac:dyDescent="0.3">
      <c r="S8172" s="50"/>
      <c r="T8172" s="49"/>
    </row>
    <row r="8173" spans="19:20" x14ac:dyDescent="0.3">
      <c r="S8173" s="50"/>
      <c r="T8173" s="49"/>
    </row>
    <row r="8174" spans="19:20" x14ac:dyDescent="0.3">
      <c r="S8174" s="50"/>
      <c r="T8174" s="49"/>
    </row>
    <row r="8175" spans="19:20" x14ac:dyDescent="0.3">
      <c r="S8175" s="50"/>
      <c r="T8175" s="49"/>
    </row>
    <row r="8176" spans="19:20" x14ac:dyDescent="0.3">
      <c r="S8176" s="50"/>
      <c r="T8176" s="49"/>
    </row>
    <row r="8177" spans="19:20" x14ac:dyDescent="0.3">
      <c r="S8177" s="50"/>
      <c r="T8177" s="49"/>
    </row>
    <row r="8178" spans="19:20" x14ac:dyDescent="0.3">
      <c r="S8178" s="50"/>
      <c r="T8178" s="49"/>
    </row>
    <row r="8179" spans="19:20" x14ac:dyDescent="0.3">
      <c r="S8179" s="50"/>
      <c r="T8179" s="49"/>
    </row>
    <row r="8180" spans="19:20" x14ac:dyDescent="0.3">
      <c r="S8180" s="50"/>
      <c r="T8180" s="49"/>
    </row>
    <row r="8181" spans="19:20" x14ac:dyDescent="0.3">
      <c r="S8181" s="50"/>
      <c r="T8181" s="49"/>
    </row>
    <row r="8182" spans="19:20" x14ac:dyDescent="0.3">
      <c r="S8182" s="50"/>
      <c r="T8182" s="49"/>
    </row>
    <row r="8183" spans="19:20" x14ac:dyDescent="0.3">
      <c r="S8183" s="50"/>
      <c r="T8183" s="49"/>
    </row>
    <row r="8184" spans="19:20" x14ac:dyDescent="0.3">
      <c r="S8184" s="50"/>
      <c r="T8184" s="49"/>
    </row>
    <row r="8185" spans="19:20" x14ac:dyDescent="0.3">
      <c r="S8185" s="50"/>
      <c r="T8185" s="49"/>
    </row>
    <row r="8186" spans="19:20" x14ac:dyDescent="0.3">
      <c r="S8186" s="50"/>
      <c r="T8186" s="49"/>
    </row>
    <row r="8187" spans="19:20" x14ac:dyDescent="0.3">
      <c r="S8187" s="50"/>
      <c r="T8187" s="49"/>
    </row>
    <row r="8188" spans="19:20" x14ac:dyDescent="0.3">
      <c r="S8188" s="50"/>
      <c r="T8188" s="49"/>
    </row>
    <row r="8189" spans="19:20" x14ac:dyDescent="0.3">
      <c r="S8189" s="50"/>
      <c r="T8189" s="49"/>
    </row>
    <row r="8190" spans="19:20" x14ac:dyDescent="0.3">
      <c r="S8190" s="50"/>
      <c r="T8190" s="49"/>
    </row>
    <row r="8191" spans="19:20" x14ac:dyDescent="0.3">
      <c r="S8191" s="50"/>
      <c r="T8191" s="49"/>
    </row>
    <row r="8192" spans="19:20" x14ac:dyDescent="0.3">
      <c r="S8192" s="50"/>
      <c r="T8192" s="49"/>
    </row>
    <row r="8193" spans="19:20" x14ac:dyDescent="0.3">
      <c r="S8193" s="50"/>
      <c r="T8193" s="49"/>
    </row>
    <row r="8194" spans="19:20" x14ac:dyDescent="0.3">
      <c r="S8194" s="50"/>
      <c r="T8194" s="49"/>
    </row>
    <row r="8195" spans="19:20" x14ac:dyDescent="0.3">
      <c r="S8195" s="50"/>
      <c r="T8195" s="49"/>
    </row>
    <row r="8196" spans="19:20" x14ac:dyDescent="0.3">
      <c r="S8196" s="50"/>
      <c r="T8196" s="49"/>
    </row>
    <row r="8197" spans="19:20" x14ac:dyDescent="0.3">
      <c r="S8197" s="50"/>
      <c r="T8197" s="49"/>
    </row>
    <row r="8198" spans="19:20" x14ac:dyDescent="0.3">
      <c r="S8198" s="50"/>
      <c r="T8198" s="49"/>
    </row>
    <row r="8199" spans="19:20" x14ac:dyDescent="0.3">
      <c r="S8199" s="50"/>
      <c r="T8199" s="49"/>
    </row>
    <row r="8200" spans="19:20" x14ac:dyDescent="0.3">
      <c r="S8200" s="50"/>
      <c r="T8200" s="49"/>
    </row>
    <row r="8201" spans="19:20" x14ac:dyDescent="0.3">
      <c r="S8201" s="50"/>
      <c r="T8201" s="49"/>
    </row>
    <row r="8202" spans="19:20" x14ac:dyDescent="0.3">
      <c r="S8202" s="50"/>
      <c r="T8202" s="49"/>
    </row>
    <row r="8203" spans="19:20" x14ac:dyDescent="0.3">
      <c r="S8203" s="50"/>
      <c r="T8203" s="49"/>
    </row>
    <row r="8204" spans="19:20" x14ac:dyDescent="0.3">
      <c r="S8204" s="50"/>
      <c r="T8204" s="49"/>
    </row>
    <row r="8205" spans="19:20" x14ac:dyDescent="0.3">
      <c r="S8205" s="50"/>
      <c r="T8205" s="49"/>
    </row>
    <row r="8206" spans="19:20" x14ac:dyDescent="0.3">
      <c r="S8206" s="50"/>
      <c r="T8206" s="49"/>
    </row>
    <row r="8207" spans="19:20" x14ac:dyDescent="0.3">
      <c r="S8207" s="50"/>
      <c r="T8207" s="49"/>
    </row>
    <row r="8208" spans="19:20" x14ac:dyDescent="0.3">
      <c r="S8208" s="50"/>
      <c r="T8208" s="49"/>
    </row>
    <row r="8209" spans="19:20" x14ac:dyDescent="0.3">
      <c r="S8209" s="50"/>
      <c r="T8209" s="49"/>
    </row>
    <row r="8210" spans="19:20" x14ac:dyDescent="0.3">
      <c r="S8210" s="50"/>
      <c r="T8210" s="49"/>
    </row>
    <row r="8211" spans="19:20" x14ac:dyDescent="0.3">
      <c r="S8211" s="50"/>
      <c r="T8211" s="49"/>
    </row>
    <row r="8212" spans="19:20" x14ac:dyDescent="0.3">
      <c r="S8212" s="50"/>
      <c r="T8212" s="49"/>
    </row>
    <row r="8213" spans="19:20" x14ac:dyDescent="0.3">
      <c r="S8213" s="50"/>
      <c r="T8213" s="49"/>
    </row>
    <row r="8214" spans="19:20" x14ac:dyDescent="0.3">
      <c r="S8214" s="50"/>
      <c r="T8214" s="49"/>
    </row>
    <row r="8215" spans="19:20" x14ac:dyDescent="0.3">
      <c r="S8215" s="50"/>
      <c r="T8215" s="49"/>
    </row>
    <row r="8216" spans="19:20" x14ac:dyDescent="0.3">
      <c r="S8216" s="50"/>
      <c r="T8216" s="49"/>
    </row>
    <row r="8217" spans="19:20" x14ac:dyDescent="0.3">
      <c r="S8217" s="50"/>
      <c r="T8217" s="49"/>
    </row>
    <row r="8218" spans="19:20" x14ac:dyDescent="0.3">
      <c r="S8218" s="50"/>
      <c r="T8218" s="49"/>
    </row>
    <row r="8219" spans="19:20" x14ac:dyDescent="0.3">
      <c r="S8219" s="50"/>
      <c r="T8219" s="49"/>
    </row>
    <row r="8220" spans="19:20" x14ac:dyDescent="0.3">
      <c r="S8220" s="50"/>
      <c r="T8220" s="49"/>
    </row>
    <row r="8221" spans="19:20" x14ac:dyDescent="0.3">
      <c r="S8221" s="50"/>
      <c r="T8221" s="49"/>
    </row>
    <row r="8222" spans="19:20" x14ac:dyDescent="0.3">
      <c r="S8222" s="50"/>
      <c r="T8222" s="49"/>
    </row>
    <row r="8223" spans="19:20" x14ac:dyDescent="0.3">
      <c r="S8223" s="50"/>
      <c r="T8223" s="49"/>
    </row>
    <row r="8224" spans="19:20" x14ac:dyDescent="0.3">
      <c r="S8224" s="50"/>
      <c r="T8224" s="49"/>
    </row>
    <row r="8225" spans="19:20" x14ac:dyDescent="0.3">
      <c r="S8225" s="50"/>
      <c r="T8225" s="49"/>
    </row>
    <row r="8226" spans="19:20" x14ac:dyDescent="0.3">
      <c r="S8226" s="50"/>
      <c r="T8226" s="49"/>
    </row>
    <row r="8227" spans="19:20" x14ac:dyDescent="0.3">
      <c r="S8227" s="50"/>
      <c r="T8227" s="49"/>
    </row>
    <row r="8228" spans="19:20" x14ac:dyDescent="0.3">
      <c r="S8228" s="50"/>
      <c r="T8228" s="49"/>
    </row>
    <row r="8229" spans="19:20" x14ac:dyDescent="0.3">
      <c r="S8229" s="50"/>
      <c r="T8229" s="49"/>
    </row>
    <row r="8230" spans="19:20" x14ac:dyDescent="0.3">
      <c r="S8230" s="50"/>
      <c r="T8230" s="49"/>
    </row>
    <row r="8231" spans="19:20" x14ac:dyDescent="0.3">
      <c r="S8231" s="50"/>
      <c r="T8231" s="49"/>
    </row>
    <row r="8232" spans="19:20" x14ac:dyDescent="0.3">
      <c r="S8232" s="50"/>
      <c r="T8232" s="49"/>
    </row>
    <row r="8233" spans="19:20" x14ac:dyDescent="0.3">
      <c r="S8233" s="50"/>
      <c r="T8233" s="49"/>
    </row>
    <row r="8234" spans="19:20" x14ac:dyDescent="0.3">
      <c r="S8234" s="50"/>
      <c r="T8234" s="49"/>
    </row>
    <row r="8235" spans="19:20" x14ac:dyDescent="0.3">
      <c r="S8235" s="50"/>
      <c r="T8235" s="49"/>
    </row>
    <row r="8236" spans="19:20" x14ac:dyDescent="0.3">
      <c r="S8236" s="50"/>
      <c r="T8236" s="49"/>
    </row>
    <row r="8237" spans="19:20" x14ac:dyDescent="0.3">
      <c r="S8237" s="50"/>
      <c r="T8237" s="49"/>
    </row>
    <row r="8238" spans="19:20" x14ac:dyDescent="0.3">
      <c r="S8238" s="50"/>
      <c r="T8238" s="49"/>
    </row>
    <row r="8239" spans="19:20" x14ac:dyDescent="0.3">
      <c r="S8239" s="50"/>
      <c r="T8239" s="49"/>
    </row>
    <row r="8240" spans="19:20" x14ac:dyDescent="0.3">
      <c r="S8240" s="50"/>
      <c r="T8240" s="49"/>
    </row>
    <row r="8241" spans="19:20" x14ac:dyDescent="0.3">
      <c r="S8241" s="50"/>
      <c r="T8241" s="49"/>
    </row>
    <row r="8242" spans="19:20" x14ac:dyDescent="0.3">
      <c r="S8242" s="50"/>
      <c r="T8242" s="49"/>
    </row>
    <row r="8243" spans="19:20" x14ac:dyDescent="0.3">
      <c r="S8243" s="50"/>
      <c r="T8243" s="49"/>
    </row>
    <row r="8244" spans="19:20" x14ac:dyDescent="0.3">
      <c r="S8244" s="50"/>
      <c r="T8244" s="49"/>
    </row>
    <row r="8245" spans="19:20" x14ac:dyDescent="0.3">
      <c r="S8245" s="50"/>
      <c r="T8245" s="49"/>
    </row>
    <row r="8246" spans="19:20" x14ac:dyDescent="0.3">
      <c r="S8246" s="50"/>
      <c r="T8246" s="49"/>
    </row>
    <row r="8247" spans="19:20" x14ac:dyDescent="0.3">
      <c r="S8247" s="50"/>
      <c r="T8247" s="49"/>
    </row>
    <row r="8248" spans="19:20" x14ac:dyDescent="0.3">
      <c r="S8248" s="50"/>
      <c r="T8248" s="49"/>
    </row>
    <row r="8249" spans="19:20" x14ac:dyDescent="0.3">
      <c r="S8249" s="50"/>
      <c r="T8249" s="49"/>
    </row>
    <row r="8250" spans="19:20" x14ac:dyDescent="0.3">
      <c r="S8250" s="50"/>
      <c r="T8250" s="49"/>
    </row>
    <row r="8251" spans="19:20" x14ac:dyDescent="0.3">
      <c r="S8251" s="50"/>
      <c r="T8251" s="49"/>
    </row>
    <row r="8252" spans="19:20" x14ac:dyDescent="0.3">
      <c r="S8252" s="50"/>
      <c r="T8252" s="49"/>
    </row>
    <row r="8253" spans="19:20" x14ac:dyDescent="0.3">
      <c r="S8253" s="50"/>
      <c r="T8253" s="49"/>
    </row>
    <row r="8254" spans="19:20" x14ac:dyDescent="0.3">
      <c r="S8254" s="50"/>
      <c r="T8254" s="49"/>
    </row>
    <row r="8255" spans="19:20" x14ac:dyDescent="0.3">
      <c r="S8255" s="50"/>
      <c r="T8255" s="49"/>
    </row>
    <row r="8256" spans="19:20" x14ac:dyDescent="0.3">
      <c r="S8256" s="50"/>
      <c r="T8256" s="49"/>
    </row>
    <row r="8257" spans="19:20" x14ac:dyDescent="0.3">
      <c r="S8257" s="50"/>
      <c r="T8257" s="49"/>
    </row>
    <row r="8258" spans="19:20" x14ac:dyDescent="0.3">
      <c r="S8258" s="50"/>
      <c r="T8258" s="49"/>
    </row>
    <row r="8259" spans="19:20" x14ac:dyDescent="0.3">
      <c r="S8259" s="50"/>
      <c r="T8259" s="49"/>
    </row>
    <row r="8260" spans="19:20" x14ac:dyDescent="0.3">
      <c r="S8260" s="50"/>
      <c r="T8260" s="49"/>
    </row>
    <row r="8261" spans="19:20" x14ac:dyDescent="0.3">
      <c r="S8261" s="50"/>
      <c r="T8261" s="49"/>
    </row>
    <row r="8262" spans="19:20" x14ac:dyDescent="0.3">
      <c r="S8262" s="50"/>
      <c r="T8262" s="49"/>
    </row>
    <row r="8263" spans="19:20" x14ac:dyDescent="0.3">
      <c r="S8263" s="50"/>
      <c r="T8263" s="49"/>
    </row>
    <row r="8264" spans="19:20" x14ac:dyDescent="0.3">
      <c r="S8264" s="50"/>
      <c r="T8264" s="49"/>
    </row>
    <row r="8265" spans="19:20" x14ac:dyDescent="0.3">
      <c r="S8265" s="50"/>
      <c r="T8265" s="49"/>
    </row>
    <row r="8266" spans="19:20" x14ac:dyDescent="0.3">
      <c r="S8266" s="50"/>
      <c r="T8266" s="49"/>
    </row>
    <row r="8267" spans="19:20" x14ac:dyDescent="0.3">
      <c r="S8267" s="50"/>
      <c r="T8267" s="49"/>
    </row>
    <row r="8268" spans="19:20" x14ac:dyDescent="0.3">
      <c r="S8268" s="50"/>
      <c r="T8268" s="49"/>
    </row>
    <row r="8269" spans="19:20" x14ac:dyDescent="0.3">
      <c r="S8269" s="50"/>
      <c r="T8269" s="49"/>
    </row>
    <row r="8270" spans="19:20" x14ac:dyDescent="0.3">
      <c r="S8270" s="50"/>
      <c r="T8270" s="49"/>
    </row>
    <row r="8271" spans="19:20" x14ac:dyDescent="0.3">
      <c r="S8271" s="50"/>
      <c r="T8271" s="49"/>
    </row>
    <row r="8272" spans="19:20" x14ac:dyDescent="0.3">
      <c r="S8272" s="50"/>
      <c r="T8272" s="49"/>
    </row>
    <row r="8273" spans="19:20" x14ac:dyDescent="0.3">
      <c r="S8273" s="50"/>
      <c r="T8273" s="49"/>
    </row>
    <row r="8274" spans="19:20" x14ac:dyDescent="0.3">
      <c r="S8274" s="50"/>
      <c r="T8274" s="49"/>
    </row>
    <row r="8275" spans="19:20" x14ac:dyDescent="0.3">
      <c r="S8275" s="50"/>
      <c r="T8275" s="49"/>
    </row>
    <row r="8276" spans="19:20" x14ac:dyDescent="0.3">
      <c r="S8276" s="50"/>
      <c r="T8276" s="49"/>
    </row>
    <row r="8277" spans="19:20" x14ac:dyDescent="0.3">
      <c r="S8277" s="50"/>
      <c r="T8277" s="49"/>
    </row>
    <row r="8278" spans="19:20" x14ac:dyDescent="0.3">
      <c r="S8278" s="50"/>
      <c r="T8278" s="49"/>
    </row>
    <row r="8279" spans="19:20" x14ac:dyDescent="0.3">
      <c r="S8279" s="50"/>
      <c r="T8279" s="49"/>
    </row>
    <row r="8280" spans="19:20" x14ac:dyDescent="0.3">
      <c r="S8280" s="50"/>
      <c r="T8280" s="49"/>
    </row>
    <row r="8281" spans="19:20" x14ac:dyDescent="0.3">
      <c r="S8281" s="50"/>
      <c r="T8281" s="49"/>
    </row>
    <row r="8282" spans="19:20" x14ac:dyDescent="0.3">
      <c r="S8282" s="50"/>
      <c r="T8282" s="49"/>
    </row>
    <row r="8283" spans="19:20" x14ac:dyDescent="0.3">
      <c r="S8283" s="50"/>
      <c r="T8283" s="49"/>
    </row>
    <row r="8284" spans="19:20" x14ac:dyDescent="0.3">
      <c r="S8284" s="50"/>
      <c r="T8284" s="49"/>
    </row>
    <row r="8285" spans="19:20" x14ac:dyDescent="0.3">
      <c r="S8285" s="50"/>
      <c r="T8285" s="49"/>
    </row>
    <row r="8286" spans="19:20" x14ac:dyDescent="0.3">
      <c r="S8286" s="50"/>
      <c r="T8286" s="49"/>
    </row>
    <row r="8287" spans="19:20" x14ac:dyDescent="0.3">
      <c r="S8287" s="50"/>
      <c r="T8287" s="49"/>
    </row>
    <row r="8288" spans="19:20" x14ac:dyDescent="0.3">
      <c r="S8288" s="50"/>
      <c r="T8288" s="49"/>
    </row>
    <row r="8289" spans="19:20" x14ac:dyDescent="0.3">
      <c r="S8289" s="50"/>
      <c r="T8289" s="49"/>
    </row>
    <row r="8290" spans="19:20" x14ac:dyDescent="0.3">
      <c r="S8290" s="50"/>
      <c r="T8290" s="49"/>
    </row>
    <row r="8291" spans="19:20" x14ac:dyDescent="0.3">
      <c r="S8291" s="50"/>
      <c r="T8291" s="49"/>
    </row>
    <row r="8292" spans="19:20" x14ac:dyDescent="0.3">
      <c r="S8292" s="50"/>
      <c r="T8292" s="49"/>
    </row>
    <row r="8293" spans="19:20" x14ac:dyDescent="0.3">
      <c r="S8293" s="50"/>
      <c r="T8293" s="49"/>
    </row>
    <row r="8294" spans="19:20" x14ac:dyDescent="0.3">
      <c r="S8294" s="50"/>
      <c r="T8294" s="49"/>
    </row>
    <row r="8295" spans="19:20" x14ac:dyDescent="0.3">
      <c r="S8295" s="50"/>
      <c r="T8295" s="49"/>
    </row>
    <row r="8296" spans="19:20" x14ac:dyDescent="0.3">
      <c r="S8296" s="50"/>
      <c r="T8296" s="49"/>
    </row>
    <row r="8297" spans="19:20" x14ac:dyDescent="0.3">
      <c r="S8297" s="50"/>
      <c r="T8297" s="49"/>
    </row>
    <row r="8298" spans="19:20" x14ac:dyDescent="0.3">
      <c r="S8298" s="50"/>
      <c r="T8298" s="49"/>
    </row>
    <row r="8299" spans="19:20" x14ac:dyDescent="0.3">
      <c r="S8299" s="50"/>
      <c r="T8299" s="49"/>
    </row>
    <row r="8300" spans="19:20" x14ac:dyDescent="0.3">
      <c r="S8300" s="50"/>
      <c r="T8300" s="49"/>
    </row>
    <row r="8301" spans="19:20" x14ac:dyDescent="0.3">
      <c r="S8301" s="50"/>
      <c r="T8301" s="49"/>
    </row>
    <row r="8302" spans="19:20" x14ac:dyDescent="0.3">
      <c r="S8302" s="50"/>
      <c r="T8302" s="49"/>
    </row>
    <row r="8303" spans="19:20" x14ac:dyDescent="0.3">
      <c r="S8303" s="50"/>
      <c r="T8303" s="49"/>
    </row>
    <row r="8304" spans="19:20" x14ac:dyDescent="0.3">
      <c r="S8304" s="50"/>
      <c r="T8304" s="49"/>
    </row>
    <row r="8305" spans="19:20" x14ac:dyDescent="0.3">
      <c r="S8305" s="50"/>
      <c r="T8305" s="49"/>
    </row>
    <row r="8306" spans="19:20" x14ac:dyDescent="0.3">
      <c r="S8306" s="50"/>
      <c r="T8306" s="49"/>
    </row>
    <row r="8307" spans="19:20" x14ac:dyDescent="0.3">
      <c r="S8307" s="50"/>
      <c r="T8307" s="49"/>
    </row>
    <row r="8308" spans="19:20" x14ac:dyDescent="0.3">
      <c r="S8308" s="50"/>
      <c r="T8308" s="49"/>
    </row>
    <row r="8309" spans="19:20" x14ac:dyDescent="0.3">
      <c r="S8309" s="50"/>
      <c r="T8309" s="49"/>
    </row>
    <row r="8310" spans="19:20" x14ac:dyDescent="0.3">
      <c r="S8310" s="50"/>
      <c r="T8310" s="49"/>
    </row>
    <row r="8311" spans="19:20" x14ac:dyDescent="0.3">
      <c r="S8311" s="50"/>
      <c r="T8311" s="49"/>
    </row>
    <row r="8312" spans="19:20" x14ac:dyDescent="0.3">
      <c r="S8312" s="50"/>
      <c r="T8312" s="49"/>
    </row>
    <row r="8313" spans="19:20" x14ac:dyDescent="0.3">
      <c r="S8313" s="50"/>
      <c r="T8313" s="49"/>
    </row>
    <row r="8314" spans="19:20" x14ac:dyDescent="0.3">
      <c r="S8314" s="50"/>
      <c r="T8314" s="49"/>
    </row>
    <row r="8315" spans="19:20" x14ac:dyDescent="0.3">
      <c r="S8315" s="50"/>
      <c r="T8315" s="49"/>
    </row>
    <row r="8316" spans="19:20" x14ac:dyDescent="0.3">
      <c r="S8316" s="50"/>
      <c r="T8316" s="49"/>
    </row>
    <row r="8317" spans="19:20" x14ac:dyDescent="0.3">
      <c r="S8317" s="50"/>
      <c r="T8317" s="49"/>
    </row>
    <row r="8318" spans="19:20" x14ac:dyDescent="0.3">
      <c r="S8318" s="50"/>
      <c r="T8318" s="49"/>
    </row>
    <row r="8319" spans="19:20" x14ac:dyDescent="0.3">
      <c r="S8319" s="50"/>
      <c r="T8319" s="49"/>
    </row>
    <row r="8320" spans="19:20" x14ac:dyDescent="0.3">
      <c r="S8320" s="50"/>
      <c r="T8320" s="49"/>
    </row>
    <row r="8321" spans="19:20" x14ac:dyDescent="0.3">
      <c r="S8321" s="50"/>
      <c r="T8321" s="49"/>
    </row>
    <row r="8322" spans="19:20" x14ac:dyDescent="0.3">
      <c r="S8322" s="50"/>
      <c r="T8322" s="49"/>
    </row>
    <row r="8323" spans="19:20" x14ac:dyDescent="0.3">
      <c r="S8323" s="50"/>
      <c r="T8323" s="49"/>
    </row>
    <row r="8324" spans="19:20" x14ac:dyDescent="0.3">
      <c r="S8324" s="50"/>
      <c r="T8324" s="49"/>
    </row>
    <row r="8325" spans="19:20" x14ac:dyDescent="0.3">
      <c r="S8325" s="50"/>
      <c r="T8325" s="49"/>
    </row>
    <row r="8326" spans="19:20" x14ac:dyDescent="0.3">
      <c r="S8326" s="50"/>
      <c r="T8326" s="49"/>
    </row>
    <row r="8327" spans="19:20" x14ac:dyDescent="0.3">
      <c r="S8327" s="50"/>
      <c r="T8327" s="49"/>
    </row>
    <row r="8328" spans="19:20" x14ac:dyDescent="0.3">
      <c r="S8328" s="50"/>
      <c r="T8328" s="49"/>
    </row>
    <row r="8329" spans="19:20" x14ac:dyDescent="0.3">
      <c r="S8329" s="50"/>
      <c r="T8329" s="49"/>
    </row>
    <row r="8330" spans="19:20" x14ac:dyDescent="0.3">
      <c r="S8330" s="50"/>
      <c r="T8330" s="49"/>
    </row>
    <row r="8331" spans="19:20" x14ac:dyDescent="0.3">
      <c r="S8331" s="50"/>
      <c r="T8331" s="49"/>
    </row>
    <row r="8332" spans="19:20" x14ac:dyDescent="0.3">
      <c r="S8332" s="50"/>
      <c r="T8332" s="49"/>
    </row>
    <row r="8333" spans="19:20" x14ac:dyDescent="0.3">
      <c r="S8333" s="50"/>
      <c r="T8333" s="49"/>
    </row>
    <row r="8334" spans="19:20" x14ac:dyDescent="0.3">
      <c r="S8334" s="50"/>
      <c r="T8334" s="49"/>
    </row>
    <row r="8335" spans="19:20" x14ac:dyDescent="0.3">
      <c r="S8335" s="50"/>
      <c r="T8335" s="49"/>
    </row>
    <row r="8336" spans="19:20" x14ac:dyDescent="0.3">
      <c r="S8336" s="50"/>
      <c r="T8336" s="49"/>
    </row>
    <row r="8337" spans="19:20" x14ac:dyDescent="0.3">
      <c r="S8337" s="50"/>
      <c r="T8337" s="49"/>
    </row>
    <row r="8338" spans="19:20" x14ac:dyDescent="0.3">
      <c r="S8338" s="50"/>
      <c r="T8338" s="49"/>
    </row>
    <row r="8339" spans="19:20" x14ac:dyDescent="0.3">
      <c r="S8339" s="50"/>
      <c r="T8339" s="49"/>
    </row>
    <row r="8340" spans="19:20" x14ac:dyDescent="0.3">
      <c r="S8340" s="50"/>
      <c r="T8340" s="49"/>
    </row>
    <row r="8341" spans="19:20" x14ac:dyDescent="0.3">
      <c r="S8341" s="50"/>
      <c r="T8341" s="49"/>
    </row>
    <row r="8342" spans="19:20" x14ac:dyDescent="0.3">
      <c r="S8342" s="50"/>
      <c r="T8342" s="49"/>
    </row>
    <row r="8343" spans="19:20" x14ac:dyDescent="0.3">
      <c r="S8343" s="50"/>
      <c r="T8343" s="49"/>
    </row>
    <row r="8344" spans="19:20" x14ac:dyDescent="0.3">
      <c r="S8344" s="50"/>
      <c r="T8344" s="49"/>
    </row>
    <row r="8345" spans="19:20" x14ac:dyDescent="0.3">
      <c r="S8345" s="50"/>
      <c r="T8345" s="49"/>
    </row>
    <row r="8346" spans="19:20" x14ac:dyDescent="0.3">
      <c r="S8346" s="50"/>
      <c r="T8346" s="49"/>
    </row>
    <row r="8347" spans="19:20" x14ac:dyDescent="0.3">
      <c r="S8347" s="50"/>
      <c r="T8347" s="49"/>
    </row>
    <row r="8348" spans="19:20" x14ac:dyDescent="0.3">
      <c r="S8348" s="50"/>
      <c r="T8348" s="49"/>
    </row>
    <row r="8349" spans="19:20" x14ac:dyDescent="0.3">
      <c r="S8349" s="50"/>
      <c r="T8349" s="49"/>
    </row>
    <row r="8350" spans="19:20" x14ac:dyDescent="0.3">
      <c r="S8350" s="50"/>
      <c r="T8350" s="49"/>
    </row>
    <row r="8351" spans="19:20" x14ac:dyDescent="0.3">
      <c r="S8351" s="50"/>
      <c r="T8351" s="49"/>
    </row>
    <row r="8352" spans="19:20" x14ac:dyDescent="0.3">
      <c r="S8352" s="50"/>
      <c r="T8352" s="49"/>
    </row>
    <row r="8353" spans="19:20" x14ac:dyDescent="0.3">
      <c r="S8353" s="50"/>
      <c r="T8353" s="49"/>
    </row>
    <row r="8354" spans="19:20" x14ac:dyDescent="0.3">
      <c r="S8354" s="50"/>
      <c r="T8354" s="49"/>
    </row>
    <row r="8355" spans="19:20" x14ac:dyDescent="0.3">
      <c r="S8355" s="50"/>
      <c r="T8355" s="49"/>
    </row>
    <row r="8356" spans="19:20" x14ac:dyDescent="0.3">
      <c r="S8356" s="50"/>
      <c r="T8356" s="49"/>
    </row>
    <row r="8357" spans="19:20" x14ac:dyDescent="0.3">
      <c r="S8357" s="50"/>
      <c r="T8357" s="49"/>
    </row>
    <row r="8358" spans="19:20" x14ac:dyDescent="0.3">
      <c r="S8358" s="50"/>
      <c r="T8358" s="49"/>
    </row>
    <row r="8359" spans="19:20" x14ac:dyDescent="0.3">
      <c r="S8359" s="50"/>
      <c r="T8359" s="49"/>
    </row>
    <row r="8360" spans="19:20" x14ac:dyDescent="0.3">
      <c r="S8360" s="50"/>
      <c r="T8360" s="49"/>
    </row>
    <row r="8361" spans="19:20" x14ac:dyDescent="0.3">
      <c r="S8361" s="50"/>
      <c r="T8361" s="49"/>
    </row>
    <row r="8362" spans="19:20" x14ac:dyDescent="0.3">
      <c r="S8362" s="50"/>
      <c r="T8362" s="49"/>
    </row>
    <row r="8363" spans="19:20" x14ac:dyDescent="0.3">
      <c r="S8363" s="50"/>
      <c r="T8363" s="49"/>
    </row>
    <row r="8364" spans="19:20" x14ac:dyDescent="0.3">
      <c r="S8364" s="50"/>
      <c r="T8364" s="49"/>
    </row>
    <row r="8365" spans="19:20" x14ac:dyDescent="0.3">
      <c r="S8365" s="50"/>
      <c r="T8365" s="49"/>
    </row>
    <row r="8366" spans="19:20" x14ac:dyDescent="0.3">
      <c r="S8366" s="50"/>
      <c r="T8366" s="49"/>
    </row>
    <row r="8367" spans="19:20" x14ac:dyDescent="0.3">
      <c r="S8367" s="50"/>
      <c r="T8367" s="49"/>
    </row>
    <row r="8368" spans="19:20" x14ac:dyDescent="0.3">
      <c r="S8368" s="50"/>
      <c r="T8368" s="49"/>
    </row>
    <row r="8369" spans="19:20" x14ac:dyDescent="0.3">
      <c r="S8369" s="50"/>
      <c r="T8369" s="49"/>
    </row>
    <row r="8370" spans="19:20" x14ac:dyDescent="0.3">
      <c r="S8370" s="50"/>
      <c r="T8370" s="49"/>
    </row>
    <row r="8371" spans="19:20" x14ac:dyDescent="0.3">
      <c r="S8371" s="50"/>
      <c r="T8371" s="49"/>
    </row>
    <row r="8372" spans="19:20" x14ac:dyDescent="0.3">
      <c r="S8372" s="50"/>
      <c r="T8372" s="49"/>
    </row>
    <row r="8373" spans="19:20" x14ac:dyDescent="0.3">
      <c r="S8373" s="50"/>
      <c r="T8373" s="49"/>
    </row>
    <row r="8374" spans="19:20" x14ac:dyDescent="0.3">
      <c r="S8374" s="50"/>
      <c r="T8374" s="49"/>
    </row>
    <row r="8375" spans="19:20" x14ac:dyDescent="0.3">
      <c r="S8375" s="50"/>
      <c r="T8375" s="49"/>
    </row>
    <row r="8376" spans="19:20" x14ac:dyDescent="0.3">
      <c r="S8376" s="50"/>
      <c r="T8376" s="49"/>
    </row>
    <row r="8377" spans="19:20" x14ac:dyDescent="0.3">
      <c r="S8377" s="50"/>
      <c r="T8377" s="49"/>
    </row>
    <row r="8378" spans="19:20" x14ac:dyDescent="0.3">
      <c r="S8378" s="50"/>
      <c r="T8378" s="49"/>
    </row>
    <row r="8379" spans="19:20" x14ac:dyDescent="0.3">
      <c r="S8379" s="50"/>
      <c r="T8379" s="49"/>
    </row>
    <row r="8380" spans="19:20" x14ac:dyDescent="0.3">
      <c r="S8380" s="50"/>
      <c r="T8380" s="49"/>
    </row>
    <row r="8381" spans="19:20" x14ac:dyDescent="0.3">
      <c r="S8381" s="50"/>
      <c r="T8381" s="49"/>
    </row>
    <row r="8382" spans="19:20" x14ac:dyDescent="0.3">
      <c r="S8382" s="50"/>
      <c r="T8382" s="49"/>
    </row>
    <row r="8383" spans="19:20" x14ac:dyDescent="0.3">
      <c r="S8383" s="50"/>
      <c r="T8383" s="49"/>
    </row>
    <row r="8384" spans="19:20" x14ac:dyDescent="0.3">
      <c r="S8384" s="50"/>
      <c r="T8384" s="49"/>
    </row>
    <row r="8385" spans="19:20" x14ac:dyDescent="0.3">
      <c r="S8385" s="50"/>
      <c r="T8385" s="49"/>
    </row>
    <row r="8386" spans="19:20" x14ac:dyDescent="0.3">
      <c r="S8386" s="50"/>
      <c r="T8386" s="49"/>
    </row>
    <row r="8387" spans="19:20" x14ac:dyDescent="0.3">
      <c r="S8387" s="50"/>
      <c r="T8387" s="49"/>
    </row>
    <row r="8388" spans="19:20" x14ac:dyDescent="0.3">
      <c r="S8388" s="50"/>
      <c r="T8388" s="49"/>
    </row>
    <row r="8389" spans="19:20" x14ac:dyDescent="0.3">
      <c r="S8389" s="50"/>
      <c r="T8389" s="49"/>
    </row>
    <row r="8390" spans="19:20" x14ac:dyDescent="0.3">
      <c r="S8390" s="50"/>
      <c r="T8390" s="49"/>
    </row>
    <row r="8391" spans="19:20" x14ac:dyDescent="0.3">
      <c r="S8391" s="50"/>
      <c r="T8391" s="49"/>
    </row>
    <row r="8392" spans="19:20" x14ac:dyDescent="0.3">
      <c r="S8392" s="50"/>
      <c r="T8392" s="49"/>
    </row>
    <row r="8393" spans="19:20" x14ac:dyDescent="0.3">
      <c r="S8393" s="50"/>
      <c r="T8393" s="49"/>
    </row>
    <row r="8394" spans="19:20" x14ac:dyDescent="0.3">
      <c r="S8394" s="50"/>
      <c r="T8394" s="49"/>
    </row>
    <row r="8395" spans="19:20" x14ac:dyDescent="0.3">
      <c r="S8395" s="50"/>
      <c r="T8395" s="49"/>
    </row>
    <row r="8396" spans="19:20" x14ac:dyDescent="0.3">
      <c r="S8396" s="50"/>
      <c r="T8396" s="49"/>
    </row>
    <row r="8397" spans="19:20" x14ac:dyDescent="0.3">
      <c r="S8397" s="50"/>
      <c r="T8397" s="49"/>
    </row>
    <row r="8398" spans="19:20" x14ac:dyDescent="0.3">
      <c r="S8398" s="50"/>
      <c r="T8398" s="49"/>
    </row>
    <row r="8399" spans="19:20" x14ac:dyDescent="0.3">
      <c r="S8399" s="50"/>
      <c r="T8399" s="49"/>
    </row>
    <row r="8400" spans="19:20" x14ac:dyDescent="0.3">
      <c r="S8400" s="50"/>
      <c r="T8400" s="49"/>
    </row>
    <row r="8401" spans="19:20" x14ac:dyDescent="0.3">
      <c r="S8401" s="50"/>
      <c r="T8401" s="49"/>
    </row>
    <row r="8402" spans="19:20" x14ac:dyDescent="0.3">
      <c r="S8402" s="50"/>
      <c r="T8402" s="49"/>
    </row>
    <row r="8403" spans="19:20" x14ac:dyDescent="0.3">
      <c r="S8403" s="50"/>
      <c r="T8403" s="49"/>
    </row>
    <row r="8404" spans="19:20" x14ac:dyDescent="0.3">
      <c r="S8404" s="50"/>
      <c r="T8404" s="49"/>
    </row>
    <row r="8405" spans="19:20" x14ac:dyDescent="0.3">
      <c r="S8405" s="50"/>
      <c r="T8405" s="49"/>
    </row>
    <row r="8406" spans="19:20" x14ac:dyDescent="0.3">
      <c r="S8406" s="50"/>
      <c r="T8406" s="49"/>
    </row>
    <row r="8407" spans="19:20" x14ac:dyDescent="0.3">
      <c r="S8407" s="50"/>
      <c r="T8407" s="49"/>
    </row>
    <row r="8408" spans="19:20" x14ac:dyDescent="0.3">
      <c r="S8408" s="50"/>
      <c r="T8408" s="49"/>
    </row>
    <row r="8409" spans="19:20" x14ac:dyDescent="0.3">
      <c r="S8409" s="50"/>
      <c r="T8409" s="49"/>
    </row>
    <row r="8410" spans="19:20" x14ac:dyDescent="0.3">
      <c r="S8410" s="50"/>
      <c r="T8410" s="49"/>
    </row>
    <row r="8411" spans="19:20" x14ac:dyDescent="0.3">
      <c r="S8411" s="50"/>
      <c r="T8411" s="49"/>
    </row>
    <row r="8412" spans="19:20" x14ac:dyDescent="0.3">
      <c r="S8412" s="50"/>
      <c r="T8412" s="49"/>
    </row>
    <row r="8413" spans="19:20" x14ac:dyDescent="0.3">
      <c r="S8413" s="50"/>
      <c r="T8413" s="49"/>
    </row>
    <row r="8414" spans="19:20" x14ac:dyDescent="0.3">
      <c r="S8414" s="50"/>
      <c r="T8414" s="49"/>
    </row>
    <row r="8415" spans="19:20" x14ac:dyDescent="0.3">
      <c r="S8415" s="50"/>
      <c r="T8415" s="49"/>
    </row>
    <row r="8416" spans="19:20" x14ac:dyDescent="0.3">
      <c r="S8416" s="50"/>
      <c r="T8416" s="49"/>
    </row>
    <row r="8417" spans="19:20" x14ac:dyDescent="0.3">
      <c r="S8417" s="50"/>
      <c r="T8417" s="49"/>
    </row>
    <row r="8418" spans="19:20" x14ac:dyDescent="0.3">
      <c r="S8418" s="50"/>
      <c r="T8418" s="49"/>
    </row>
    <row r="8419" spans="19:20" x14ac:dyDescent="0.3">
      <c r="S8419" s="50"/>
      <c r="T8419" s="49"/>
    </row>
    <row r="8420" spans="19:20" x14ac:dyDescent="0.3">
      <c r="S8420" s="50"/>
      <c r="T8420" s="49"/>
    </row>
    <row r="8421" spans="19:20" x14ac:dyDescent="0.3">
      <c r="S8421" s="50"/>
      <c r="T8421" s="49"/>
    </row>
    <row r="8422" spans="19:20" x14ac:dyDescent="0.3">
      <c r="S8422" s="50"/>
      <c r="T8422" s="49"/>
    </row>
    <row r="8423" spans="19:20" x14ac:dyDescent="0.3">
      <c r="S8423" s="50"/>
      <c r="T8423" s="49"/>
    </row>
    <row r="8424" spans="19:20" x14ac:dyDescent="0.3">
      <c r="S8424" s="50"/>
      <c r="T8424" s="49"/>
    </row>
    <row r="8425" spans="19:20" x14ac:dyDescent="0.3">
      <c r="S8425" s="50"/>
      <c r="T8425" s="49"/>
    </row>
    <row r="8426" spans="19:20" x14ac:dyDescent="0.3">
      <c r="S8426" s="50"/>
      <c r="T8426" s="49"/>
    </row>
    <row r="8427" spans="19:20" x14ac:dyDescent="0.3">
      <c r="S8427" s="50"/>
      <c r="T8427" s="49"/>
    </row>
    <row r="8428" spans="19:20" x14ac:dyDescent="0.3">
      <c r="S8428" s="50"/>
      <c r="T8428" s="49"/>
    </row>
    <row r="8429" spans="19:20" x14ac:dyDescent="0.3">
      <c r="S8429" s="50"/>
      <c r="T8429" s="49"/>
    </row>
    <row r="8430" spans="19:20" x14ac:dyDescent="0.3">
      <c r="S8430" s="50"/>
      <c r="T8430" s="49"/>
    </row>
    <row r="8431" spans="19:20" x14ac:dyDescent="0.3">
      <c r="S8431" s="50"/>
      <c r="T8431" s="49"/>
    </row>
    <row r="8432" spans="19:20" x14ac:dyDescent="0.3">
      <c r="S8432" s="50"/>
      <c r="T8432" s="49"/>
    </row>
    <row r="8433" spans="19:20" x14ac:dyDescent="0.3">
      <c r="S8433" s="50"/>
      <c r="T8433" s="49"/>
    </row>
    <row r="8434" spans="19:20" x14ac:dyDescent="0.3">
      <c r="S8434" s="50"/>
      <c r="T8434" s="49"/>
    </row>
    <row r="8435" spans="19:20" x14ac:dyDescent="0.3">
      <c r="S8435" s="50"/>
      <c r="T8435" s="49"/>
    </row>
    <row r="8436" spans="19:20" x14ac:dyDescent="0.3">
      <c r="S8436" s="50"/>
      <c r="T8436" s="49"/>
    </row>
    <row r="8437" spans="19:20" x14ac:dyDescent="0.3">
      <c r="S8437" s="50"/>
      <c r="T8437" s="49"/>
    </row>
    <row r="8438" spans="19:20" x14ac:dyDescent="0.3">
      <c r="S8438" s="50"/>
      <c r="T8438" s="49"/>
    </row>
    <row r="8439" spans="19:20" x14ac:dyDescent="0.3">
      <c r="S8439" s="50"/>
      <c r="T8439" s="49"/>
    </row>
    <row r="8440" spans="19:20" x14ac:dyDescent="0.3">
      <c r="S8440" s="50"/>
      <c r="T8440" s="49"/>
    </row>
    <row r="8441" spans="19:20" x14ac:dyDescent="0.3">
      <c r="S8441" s="50"/>
      <c r="T8441" s="49"/>
    </row>
    <row r="8442" spans="19:20" x14ac:dyDescent="0.3">
      <c r="S8442" s="50"/>
      <c r="T8442" s="49"/>
    </row>
    <row r="8443" spans="19:20" x14ac:dyDescent="0.3">
      <c r="S8443" s="50"/>
      <c r="T8443" s="49"/>
    </row>
    <row r="8444" spans="19:20" x14ac:dyDescent="0.3">
      <c r="S8444" s="50"/>
      <c r="T8444" s="49"/>
    </row>
    <row r="8445" spans="19:20" x14ac:dyDescent="0.3">
      <c r="S8445" s="50"/>
      <c r="T8445" s="49"/>
    </row>
    <row r="8446" spans="19:20" x14ac:dyDescent="0.3">
      <c r="S8446" s="50"/>
      <c r="T8446" s="49"/>
    </row>
    <row r="8447" spans="19:20" x14ac:dyDescent="0.3">
      <c r="S8447" s="50"/>
      <c r="T8447" s="49"/>
    </row>
    <row r="8448" spans="19:20" x14ac:dyDescent="0.3">
      <c r="S8448" s="50"/>
      <c r="T8448" s="49"/>
    </row>
    <row r="8449" spans="19:20" x14ac:dyDescent="0.3">
      <c r="S8449" s="50"/>
      <c r="T8449" s="49"/>
    </row>
    <row r="8450" spans="19:20" x14ac:dyDescent="0.3">
      <c r="S8450" s="50"/>
      <c r="T8450" s="49"/>
    </row>
    <row r="8451" spans="19:20" x14ac:dyDescent="0.3">
      <c r="S8451" s="50"/>
      <c r="T8451" s="49"/>
    </row>
    <row r="8452" spans="19:20" x14ac:dyDescent="0.3">
      <c r="S8452" s="50"/>
      <c r="T8452" s="49"/>
    </row>
    <row r="8453" spans="19:20" x14ac:dyDescent="0.3">
      <c r="S8453" s="50"/>
      <c r="T8453" s="49"/>
    </row>
    <row r="8454" spans="19:20" x14ac:dyDescent="0.3">
      <c r="S8454" s="50"/>
      <c r="T8454" s="49"/>
    </row>
    <row r="8455" spans="19:20" x14ac:dyDescent="0.3">
      <c r="S8455" s="50"/>
      <c r="T8455" s="49"/>
    </row>
    <row r="8456" spans="19:20" x14ac:dyDescent="0.3">
      <c r="S8456" s="50"/>
      <c r="T8456" s="49"/>
    </row>
    <row r="8457" spans="19:20" x14ac:dyDescent="0.3">
      <c r="S8457" s="50"/>
      <c r="T8457" s="49"/>
    </row>
    <row r="8458" spans="19:20" x14ac:dyDescent="0.3">
      <c r="S8458" s="50"/>
      <c r="T8458" s="49"/>
    </row>
    <row r="8459" spans="19:20" x14ac:dyDescent="0.3">
      <c r="S8459" s="50"/>
      <c r="T8459" s="49"/>
    </row>
    <row r="8460" spans="19:20" x14ac:dyDescent="0.3">
      <c r="S8460" s="50"/>
      <c r="T8460" s="49"/>
    </row>
    <row r="8461" spans="19:20" x14ac:dyDescent="0.3">
      <c r="S8461" s="50"/>
      <c r="T8461" s="49"/>
    </row>
    <row r="8462" spans="19:20" x14ac:dyDescent="0.3">
      <c r="S8462" s="50"/>
      <c r="T8462" s="49"/>
    </row>
    <row r="8463" spans="19:20" x14ac:dyDescent="0.3">
      <c r="S8463" s="50"/>
      <c r="T8463" s="49"/>
    </row>
    <row r="8464" spans="19:20" x14ac:dyDescent="0.3">
      <c r="S8464" s="50"/>
      <c r="T8464" s="49"/>
    </row>
    <row r="8465" spans="19:20" x14ac:dyDescent="0.3">
      <c r="S8465" s="50"/>
      <c r="T8465" s="49"/>
    </row>
    <row r="8466" spans="19:20" x14ac:dyDescent="0.3">
      <c r="S8466" s="50"/>
      <c r="T8466" s="49"/>
    </row>
    <row r="8467" spans="19:20" x14ac:dyDescent="0.3">
      <c r="S8467" s="50"/>
      <c r="T8467" s="49"/>
    </row>
    <row r="8468" spans="19:20" x14ac:dyDescent="0.3">
      <c r="S8468" s="50"/>
      <c r="T8468" s="49"/>
    </row>
    <row r="8469" spans="19:20" x14ac:dyDescent="0.3">
      <c r="S8469" s="50"/>
      <c r="T8469" s="49"/>
    </row>
    <row r="8470" spans="19:20" x14ac:dyDescent="0.3">
      <c r="S8470" s="50"/>
      <c r="T8470" s="49"/>
    </row>
    <row r="8471" spans="19:20" x14ac:dyDescent="0.3">
      <c r="S8471" s="50"/>
      <c r="T8471" s="49"/>
    </row>
    <row r="8472" spans="19:20" x14ac:dyDescent="0.3">
      <c r="S8472" s="50"/>
      <c r="T8472" s="49"/>
    </row>
    <row r="8473" spans="19:20" x14ac:dyDescent="0.3">
      <c r="S8473" s="50"/>
      <c r="T8473" s="49"/>
    </row>
    <row r="8474" spans="19:20" x14ac:dyDescent="0.3">
      <c r="S8474" s="50"/>
      <c r="T8474" s="49"/>
    </row>
    <row r="8475" spans="19:20" x14ac:dyDescent="0.3">
      <c r="S8475" s="50"/>
      <c r="T8475" s="49"/>
    </row>
    <row r="8476" spans="19:20" x14ac:dyDescent="0.3">
      <c r="S8476" s="50"/>
      <c r="T8476" s="49"/>
    </row>
    <row r="8477" spans="19:20" x14ac:dyDescent="0.3">
      <c r="S8477" s="50"/>
      <c r="T8477" s="49"/>
    </row>
    <row r="8478" spans="19:20" x14ac:dyDescent="0.3">
      <c r="S8478" s="50"/>
      <c r="T8478" s="49"/>
    </row>
    <row r="8479" spans="19:20" x14ac:dyDescent="0.3">
      <c r="S8479" s="50"/>
      <c r="T8479" s="49"/>
    </row>
    <row r="8480" spans="19:20" x14ac:dyDescent="0.3">
      <c r="S8480" s="50"/>
      <c r="T8480" s="49"/>
    </row>
    <row r="8481" spans="19:20" x14ac:dyDescent="0.3">
      <c r="S8481" s="50"/>
      <c r="T8481" s="49"/>
    </row>
    <row r="8482" spans="19:20" x14ac:dyDescent="0.3">
      <c r="S8482" s="50"/>
      <c r="T8482" s="49"/>
    </row>
    <row r="8483" spans="19:20" x14ac:dyDescent="0.3">
      <c r="S8483" s="50"/>
      <c r="T8483" s="49"/>
    </row>
    <row r="8484" spans="19:20" x14ac:dyDescent="0.3">
      <c r="S8484" s="50"/>
      <c r="T8484" s="49"/>
    </row>
    <row r="8485" spans="19:20" x14ac:dyDescent="0.3">
      <c r="S8485" s="50"/>
      <c r="T8485" s="49"/>
    </row>
    <row r="8486" spans="19:20" x14ac:dyDescent="0.3">
      <c r="S8486" s="50"/>
      <c r="T8486" s="49"/>
    </row>
    <row r="8487" spans="19:20" x14ac:dyDescent="0.3">
      <c r="S8487" s="50"/>
      <c r="T8487" s="49"/>
    </row>
    <row r="8488" spans="19:20" x14ac:dyDescent="0.3">
      <c r="S8488" s="50"/>
      <c r="T8488" s="49"/>
    </row>
    <row r="8489" spans="19:20" x14ac:dyDescent="0.3">
      <c r="S8489" s="50"/>
      <c r="T8489" s="49"/>
    </row>
    <row r="8490" spans="19:20" x14ac:dyDescent="0.3">
      <c r="S8490" s="50"/>
      <c r="T8490" s="49"/>
    </row>
    <row r="8491" spans="19:20" x14ac:dyDescent="0.3">
      <c r="S8491" s="50"/>
      <c r="T8491" s="49"/>
    </row>
    <row r="8492" spans="19:20" x14ac:dyDescent="0.3">
      <c r="S8492" s="50"/>
      <c r="T8492" s="49"/>
    </row>
    <row r="8493" spans="19:20" x14ac:dyDescent="0.3">
      <c r="S8493" s="50"/>
      <c r="T8493" s="49"/>
    </row>
    <row r="8494" spans="19:20" x14ac:dyDescent="0.3">
      <c r="S8494" s="50"/>
      <c r="T8494" s="49"/>
    </row>
    <row r="8495" spans="19:20" x14ac:dyDescent="0.3">
      <c r="S8495" s="50"/>
      <c r="T8495" s="49"/>
    </row>
    <row r="8496" spans="19:20" x14ac:dyDescent="0.3">
      <c r="S8496" s="50"/>
      <c r="T8496" s="49"/>
    </row>
    <row r="8497" spans="19:20" x14ac:dyDescent="0.3">
      <c r="S8497" s="50"/>
      <c r="T8497" s="49"/>
    </row>
    <row r="8498" spans="19:20" x14ac:dyDescent="0.3">
      <c r="S8498" s="50"/>
      <c r="T8498" s="49"/>
    </row>
    <row r="8499" spans="19:20" x14ac:dyDescent="0.3">
      <c r="S8499" s="50"/>
      <c r="T8499" s="49"/>
    </row>
    <row r="8500" spans="19:20" x14ac:dyDescent="0.3">
      <c r="S8500" s="50"/>
      <c r="T8500" s="49"/>
    </row>
    <row r="8501" spans="19:20" x14ac:dyDescent="0.3">
      <c r="S8501" s="50"/>
      <c r="T8501" s="49"/>
    </row>
    <row r="8502" spans="19:20" x14ac:dyDescent="0.3">
      <c r="S8502" s="50"/>
      <c r="T8502" s="49"/>
    </row>
    <row r="8503" spans="19:20" x14ac:dyDescent="0.3">
      <c r="S8503" s="50"/>
      <c r="T8503" s="49"/>
    </row>
    <row r="8504" spans="19:20" x14ac:dyDescent="0.3">
      <c r="S8504" s="50"/>
      <c r="T8504" s="49"/>
    </row>
    <row r="8505" spans="19:20" x14ac:dyDescent="0.3">
      <c r="S8505" s="50"/>
      <c r="T8505" s="49"/>
    </row>
    <row r="8506" spans="19:20" x14ac:dyDescent="0.3">
      <c r="S8506" s="50"/>
      <c r="T8506" s="49"/>
    </row>
    <row r="8507" spans="19:20" x14ac:dyDescent="0.3">
      <c r="S8507" s="50"/>
      <c r="T8507" s="49"/>
    </row>
    <row r="8508" spans="19:20" x14ac:dyDescent="0.3">
      <c r="S8508" s="50"/>
      <c r="T8508" s="49"/>
    </row>
    <row r="8509" spans="19:20" x14ac:dyDescent="0.3">
      <c r="S8509" s="50"/>
      <c r="T8509" s="49"/>
    </row>
    <row r="8510" spans="19:20" x14ac:dyDescent="0.3">
      <c r="S8510" s="50"/>
      <c r="T8510" s="49"/>
    </row>
    <row r="8511" spans="19:20" x14ac:dyDescent="0.3">
      <c r="S8511" s="50"/>
      <c r="T8511" s="49"/>
    </row>
    <row r="8512" spans="19:20" x14ac:dyDescent="0.3">
      <c r="S8512" s="50"/>
      <c r="T8512" s="49"/>
    </row>
    <row r="8513" spans="19:20" x14ac:dyDescent="0.3">
      <c r="S8513" s="50"/>
      <c r="T8513" s="49"/>
    </row>
    <row r="8514" spans="19:20" x14ac:dyDescent="0.3">
      <c r="S8514" s="50"/>
      <c r="T8514" s="49"/>
    </row>
    <row r="8515" spans="19:20" x14ac:dyDescent="0.3">
      <c r="S8515" s="50"/>
      <c r="T8515" s="49"/>
    </row>
    <row r="8516" spans="19:20" x14ac:dyDescent="0.3">
      <c r="S8516" s="50"/>
      <c r="T8516" s="49"/>
    </row>
    <row r="8517" spans="19:20" x14ac:dyDescent="0.3">
      <c r="S8517" s="50"/>
      <c r="T8517" s="49"/>
    </row>
    <row r="8518" spans="19:20" x14ac:dyDescent="0.3">
      <c r="S8518" s="50"/>
      <c r="T8518" s="49"/>
    </row>
    <row r="8519" spans="19:20" x14ac:dyDescent="0.3">
      <c r="S8519" s="50"/>
      <c r="T8519" s="49"/>
    </row>
    <row r="8520" spans="19:20" x14ac:dyDescent="0.3">
      <c r="S8520" s="50"/>
      <c r="T8520" s="49"/>
    </row>
    <row r="8521" spans="19:20" x14ac:dyDescent="0.3">
      <c r="S8521" s="50"/>
      <c r="T8521" s="49"/>
    </row>
    <row r="8522" spans="19:20" x14ac:dyDescent="0.3">
      <c r="S8522" s="50"/>
      <c r="T8522" s="49"/>
    </row>
    <row r="8523" spans="19:20" x14ac:dyDescent="0.3">
      <c r="S8523" s="50"/>
      <c r="T8523" s="49"/>
    </row>
    <row r="8524" spans="19:20" x14ac:dyDescent="0.3">
      <c r="S8524" s="50"/>
      <c r="T8524" s="49"/>
    </row>
    <row r="8525" spans="19:20" x14ac:dyDescent="0.3">
      <c r="S8525" s="50"/>
      <c r="T8525" s="49"/>
    </row>
    <row r="8526" spans="19:20" x14ac:dyDescent="0.3">
      <c r="S8526" s="50"/>
      <c r="T8526" s="49"/>
    </row>
    <row r="8527" spans="19:20" x14ac:dyDescent="0.3">
      <c r="S8527" s="50"/>
      <c r="T8527" s="49"/>
    </row>
    <row r="8528" spans="19:20" x14ac:dyDescent="0.3">
      <c r="S8528" s="50"/>
      <c r="T8528" s="49"/>
    </row>
    <row r="8529" spans="19:20" x14ac:dyDescent="0.3">
      <c r="S8529" s="50"/>
      <c r="T8529" s="49"/>
    </row>
    <row r="8530" spans="19:20" x14ac:dyDescent="0.3">
      <c r="S8530" s="50"/>
      <c r="T8530" s="49"/>
    </row>
    <row r="8531" spans="19:20" x14ac:dyDescent="0.3">
      <c r="S8531" s="50"/>
      <c r="T8531" s="49"/>
    </row>
    <row r="8532" spans="19:20" x14ac:dyDescent="0.3">
      <c r="S8532" s="50"/>
      <c r="T8532" s="49"/>
    </row>
    <row r="8533" spans="19:20" x14ac:dyDescent="0.3">
      <c r="S8533" s="50"/>
      <c r="T8533" s="49"/>
    </row>
    <row r="8534" spans="19:20" x14ac:dyDescent="0.3">
      <c r="S8534" s="50"/>
      <c r="T8534" s="49"/>
    </row>
    <row r="8535" spans="19:20" x14ac:dyDescent="0.3">
      <c r="S8535" s="50"/>
      <c r="T8535" s="49"/>
    </row>
    <row r="8536" spans="19:20" x14ac:dyDescent="0.3">
      <c r="S8536" s="50"/>
      <c r="T8536" s="49"/>
    </row>
    <row r="8537" spans="19:20" x14ac:dyDescent="0.3">
      <c r="S8537" s="50"/>
      <c r="T8537" s="49"/>
    </row>
    <row r="8538" spans="19:20" x14ac:dyDescent="0.3">
      <c r="S8538" s="50"/>
      <c r="T8538" s="49"/>
    </row>
    <row r="8539" spans="19:20" x14ac:dyDescent="0.3">
      <c r="S8539" s="50"/>
      <c r="T8539" s="49"/>
    </row>
    <row r="8540" spans="19:20" x14ac:dyDescent="0.3">
      <c r="S8540" s="50"/>
      <c r="T8540" s="49"/>
    </row>
    <row r="8541" spans="19:20" x14ac:dyDescent="0.3">
      <c r="S8541" s="50"/>
      <c r="T8541" s="49"/>
    </row>
    <row r="8542" spans="19:20" x14ac:dyDescent="0.3">
      <c r="S8542" s="50"/>
      <c r="T8542" s="49"/>
    </row>
    <row r="8543" spans="19:20" x14ac:dyDescent="0.3">
      <c r="S8543" s="50"/>
      <c r="T8543" s="49"/>
    </row>
    <row r="8544" spans="19:20" x14ac:dyDescent="0.3">
      <c r="S8544" s="50"/>
      <c r="T8544" s="49"/>
    </row>
    <row r="8545" spans="19:20" x14ac:dyDescent="0.3">
      <c r="S8545" s="50"/>
      <c r="T8545" s="49"/>
    </row>
    <row r="8546" spans="19:20" x14ac:dyDescent="0.3">
      <c r="S8546" s="50"/>
      <c r="T8546" s="49"/>
    </row>
    <row r="8547" spans="19:20" x14ac:dyDescent="0.3">
      <c r="S8547" s="50"/>
      <c r="T8547" s="49"/>
    </row>
    <row r="8548" spans="19:20" x14ac:dyDescent="0.3">
      <c r="S8548" s="50"/>
      <c r="T8548" s="49"/>
    </row>
    <row r="8549" spans="19:20" x14ac:dyDescent="0.3">
      <c r="S8549" s="50"/>
      <c r="T8549" s="49"/>
    </row>
    <row r="8550" spans="19:20" x14ac:dyDescent="0.3">
      <c r="S8550" s="50"/>
      <c r="T8550" s="49"/>
    </row>
    <row r="8551" spans="19:20" x14ac:dyDescent="0.3">
      <c r="S8551" s="50"/>
      <c r="T8551" s="49"/>
    </row>
    <row r="8552" spans="19:20" x14ac:dyDescent="0.3">
      <c r="S8552" s="50"/>
      <c r="T8552" s="49"/>
    </row>
    <row r="8553" spans="19:20" x14ac:dyDescent="0.3">
      <c r="S8553" s="50"/>
      <c r="T8553" s="49"/>
    </row>
    <row r="8554" spans="19:20" x14ac:dyDescent="0.3">
      <c r="S8554" s="50"/>
      <c r="T8554" s="49"/>
    </row>
    <row r="8555" spans="19:20" x14ac:dyDescent="0.3">
      <c r="S8555" s="50"/>
      <c r="T8555" s="49"/>
    </row>
    <row r="8556" spans="19:20" x14ac:dyDescent="0.3">
      <c r="S8556" s="50"/>
      <c r="T8556" s="49"/>
    </row>
    <row r="8557" spans="19:20" x14ac:dyDescent="0.3">
      <c r="S8557" s="50"/>
      <c r="T8557" s="49"/>
    </row>
    <row r="8558" spans="19:20" x14ac:dyDescent="0.3">
      <c r="S8558" s="50"/>
      <c r="T8558" s="49"/>
    </row>
    <row r="8559" spans="19:20" x14ac:dyDescent="0.3">
      <c r="S8559" s="50"/>
      <c r="T8559" s="49"/>
    </row>
    <row r="8560" spans="19:20" x14ac:dyDescent="0.3">
      <c r="S8560" s="50"/>
      <c r="T8560" s="49"/>
    </row>
    <row r="8561" spans="19:20" x14ac:dyDescent="0.3">
      <c r="S8561" s="50"/>
      <c r="T8561" s="49"/>
    </row>
    <row r="8562" spans="19:20" x14ac:dyDescent="0.3">
      <c r="S8562" s="50"/>
      <c r="T8562" s="49"/>
    </row>
    <row r="8563" spans="19:20" x14ac:dyDescent="0.3">
      <c r="S8563" s="50"/>
      <c r="T8563" s="49"/>
    </row>
    <row r="8564" spans="19:20" x14ac:dyDescent="0.3">
      <c r="S8564" s="50"/>
      <c r="T8564" s="49"/>
    </row>
    <row r="8565" spans="19:20" x14ac:dyDescent="0.3">
      <c r="S8565" s="50"/>
      <c r="T8565" s="49"/>
    </row>
    <row r="8566" spans="19:20" x14ac:dyDescent="0.3">
      <c r="S8566" s="50"/>
      <c r="T8566" s="49"/>
    </row>
    <row r="8567" spans="19:20" x14ac:dyDescent="0.3">
      <c r="S8567" s="50"/>
      <c r="T8567" s="49"/>
    </row>
    <row r="8568" spans="19:20" x14ac:dyDescent="0.3">
      <c r="S8568" s="50"/>
      <c r="T8568" s="49"/>
    </row>
    <row r="8569" spans="19:20" x14ac:dyDescent="0.3">
      <c r="S8569" s="50"/>
      <c r="T8569" s="49"/>
    </row>
    <row r="8570" spans="19:20" x14ac:dyDescent="0.3">
      <c r="S8570" s="50"/>
      <c r="T8570" s="49"/>
    </row>
    <row r="8571" spans="19:20" x14ac:dyDescent="0.3">
      <c r="S8571" s="50"/>
      <c r="T8571" s="49"/>
    </row>
    <row r="8572" spans="19:20" x14ac:dyDescent="0.3">
      <c r="S8572" s="50"/>
      <c r="T8572" s="49"/>
    </row>
    <row r="8573" spans="19:20" x14ac:dyDescent="0.3">
      <c r="S8573" s="50"/>
      <c r="T8573" s="49"/>
    </row>
    <row r="8574" spans="19:20" x14ac:dyDescent="0.3">
      <c r="S8574" s="50"/>
      <c r="T8574" s="49"/>
    </row>
    <row r="8575" spans="19:20" x14ac:dyDescent="0.3">
      <c r="S8575" s="50"/>
      <c r="T8575" s="49"/>
    </row>
    <row r="8576" spans="19:20" x14ac:dyDescent="0.3">
      <c r="S8576" s="50"/>
      <c r="T8576" s="49"/>
    </row>
    <row r="8577" spans="19:20" x14ac:dyDescent="0.3">
      <c r="S8577" s="50"/>
      <c r="T8577" s="49"/>
    </row>
    <row r="8578" spans="19:20" x14ac:dyDescent="0.3">
      <c r="S8578" s="50"/>
      <c r="T8578" s="49"/>
    </row>
    <row r="8579" spans="19:20" x14ac:dyDescent="0.3">
      <c r="S8579" s="50"/>
      <c r="T8579" s="49"/>
    </row>
    <row r="8580" spans="19:20" x14ac:dyDescent="0.3">
      <c r="S8580" s="50"/>
      <c r="T8580" s="49"/>
    </row>
    <row r="8581" spans="19:20" x14ac:dyDescent="0.3">
      <c r="S8581" s="50"/>
      <c r="T8581" s="49"/>
    </row>
    <row r="8582" spans="19:20" x14ac:dyDescent="0.3">
      <c r="S8582" s="50"/>
      <c r="T8582" s="49"/>
    </row>
    <row r="8583" spans="19:20" x14ac:dyDescent="0.3">
      <c r="S8583" s="50"/>
      <c r="T8583" s="49"/>
    </row>
    <row r="8584" spans="19:20" x14ac:dyDescent="0.3">
      <c r="S8584" s="50"/>
      <c r="T8584" s="49"/>
    </row>
    <row r="8585" spans="19:20" x14ac:dyDescent="0.3">
      <c r="S8585" s="50"/>
      <c r="T8585" s="49"/>
    </row>
    <row r="8586" spans="19:20" x14ac:dyDescent="0.3">
      <c r="S8586" s="50"/>
      <c r="T8586" s="49"/>
    </row>
    <row r="8587" spans="19:20" x14ac:dyDescent="0.3">
      <c r="S8587" s="50"/>
      <c r="T8587" s="49"/>
    </row>
    <row r="8588" spans="19:20" x14ac:dyDescent="0.3">
      <c r="S8588" s="50"/>
      <c r="T8588" s="49"/>
    </row>
    <row r="8589" spans="19:20" x14ac:dyDescent="0.3">
      <c r="S8589" s="50"/>
      <c r="T8589" s="49"/>
    </row>
    <row r="8590" spans="19:20" x14ac:dyDescent="0.3">
      <c r="S8590" s="50"/>
      <c r="T8590" s="49"/>
    </row>
    <row r="8591" spans="19:20" x14ac:dyDescent="0.3">
      <c r="S8591" s="50"/>
      <c r="T8591" s="49"/>
    </row>
    <row r="8592" spans="19:20" x14ac:dyDescent="0.3">
      <c r="S8592" s="50"/>
      <c r="T8592" s="49"/>
    </row>
    <row r="8593" spans="19:20" x14ac:dyDescent="0.3">
      <c r="S8593" s="50"/>
      <c r="T8593" s="49"/>
    </row>
    <row r="8594" spans="19:20" x14ac:dyDescent="0.3">
      <c r="S8594" s="50"/>
      <c r="T8594" s="49"/>
    </row>
    <row r="8595" spans="19:20" x14ac:dyDescent="0.3">
      <c r="S8595" s="50"/>
      <c r="T8595" s="49"/>
    </row>
    <row r="8596" spans="19:20" x14ac:dyDescent="0.3">
      <c r="S8596" s="50"/>
      <c r="T8596" s="49"/>
    </row>
    <row r="8597" spans="19:20" x14ac:dyDescent="0.3">
      <c r="S8597" s="50"/>
      <c r="T8597" s="49"/>
    </row>
    <row r="8598" spans="19:20" x14ac:dyDescent="0.3">
      <c r="S8598" s="50"/>
      <c r="T8598" s="49"/>
    </row>
    <row r="8599" spans="19:20" x14ac:dyDescent="0.3">
      <c r="S8599" s="50"/>
      <c r="T8599" s="49"/>
    </row>
    <row r="8600" spans="19:20" x14ac:dyDescent="0.3">
      <c r="S8600" s="50"/>
      <c r="T8600" s="49"/>
    </row>
    <row r="8601" spans="19:20" x14ac:dyDescent="0.3">
      <c r="S8601" s="50"/>
      <c r="T8601" s="49"/>
    </row>
    <row r="8602" spans="19:20" x14ac:dyDescent="0.3">
      <c r="S8602" s="50"/>
      <c r="T8602" s="49"/>
    </row>
    <row r="8603" spans="19:20" x14ac:dyDescent="0.3">
      <c r="S8603" s="50"/>
      <c r="T8603" s="49"/>
    </row>
    <row r="8604" spans="19:20" x14ac:dyDescent="0.3">
      <c r="S8604" s="50"/>
      <c r="T8604" s="49"/>
    </row>
    <row r="8605" spans="19:20" x14ac:dyDescent="0.3">
      <c r="S8605" s="50"/>
      <c r="T8605" s="49"/>
    </row>
    <row r="8606" spans="19:20" x14ac:dyDescent="0.3">
      <c r="S8606" s="50"/>
      <c r="T8606" s="49"/>
    </row>
    <row r="8607" spans="19:20" x14ac:dyDescent="0.3">
      <c r="S8607" s="50"/>
      <c r="T8607" s="49"/>
    </row>
    <row r="8608" spans="19:20" x14ac:dyDescent="0.3">
      <c r="S8608" s="50"/>
      <c r="T8608" s="49"/>
    </row>
    <row r="8609" spans="19:20" x14ac:dyDescent="0.3">
      <c r="S8609" s="50"/>
      <c r="T8609" s="49"/>
    </row>
    <row r="8610" spans="19:20" x14ac:dyDescent="0.3">
      <c r="S8610" s="50"/>
      <c r="T8610" s="49"/>
    </row>
    <row r="8611" spans="19:20" x14ac:dyDescent="0.3">
      <c r="S8611" s="50"/>
      <c r="T8611" s="49"/>
    </row>
    <row r="8612" spans="19:20" x14ac:dyDescent="0.3">
      <c r="S8612" s="50"/>
      <c r="T8612" s="49"/>
    </row>
    <row r="8613" spans="19:20" x14ac:dyDescent="0.3">
      <c r="S8613" s="50"/>
      <c r="T8613" s="49"/>
    </row>
    <row r="8614" spans="19:20" x14ac:dyDescent="0.3">
      <c r="S8614" s="50"/>
      <c r="T8614" s="49"/>
    </row>
    <row r="8615" spans="19:20" x14ac:dyDescent="0.3">
      <c r="S8615" s="50"/>
      <c r="T8615" s="49"/>
    </row>
    <row r="8616" spans="19:20" x14ac:dyDescent="0.3">
      <c r="S8616" s="50"/>
      <c r="T8616" s="49"/>
    </row>
    <row r="8617" spans="19:20" x14ac:dyDescent="0.3">
      <c r="S8617" s="50"/>
      <c r="T8617" s="49"/>
    </row>
    <row r="8618" spans="19:20" x14ac:dyDescent="0.3">
      <c r="S8618" s="50"/>
      <c r="T8618" s="49"/>
    </row>
    <row r="8619" spans="19:20" x14ac:dyDescent="0.3">
      <c r="S8619" s="50"/>
      <c r="T8619" s="49"/>
    </row>
    <row r="8620" spans="19:20" x14ac:dyDescent="0.3">
      <c r="S8620" s="50"/>
      <c r="T8620" s="49"/>
    </row>
    <row r="8621" spans="19:20" x14ac:dyDescent="0.3">
      <c r="S8621" s="50"/>
      <c r="T8621" s="49"/>
    </row>
    <row r="8622" spans="19:20" x14ac:dyDescent="0.3">
      <c r="S8622" s="50"/>
      <c r="T8622" s="49"/>
    </row>
    <row r="8623" spans="19:20" x14ac:dyDescent="0.3">
      <c r="S8623" s="50"/>
      <c r="T8623" s="49"/>
    </row>
    <row r="8624" spans="19:20" x14ac:dyDescent="0.3">
      <c r="S8624" s="50"/>
      <c r="T8624" s="49"/>
    </row>
    <row r="8625" spans="19:20" x14ac:dyDescent="0.3">
      <c r="S8625" s="50"/>
      <c r="T8625" s="49"/>
    </row>
    <row r="8626" spans="19:20" x14ac:dyDescent="0.3">
      <c r="S8626" s="50"/>
      <c r="T8626" s="49"/>
    </row>
    <row r="8627" spans="19:20" x14ac:dyDescent="0.3">
      <c r="S8627" s="50"/>
      <c r="T8627" s="49"/>
    </row>
    <row r="8628" spans="19:20" x14ac:dyDescent="0.3">
      <c r="S8628" s="50"/>
      <c r="T8628" s="49"/>
    </row>
    <row r="8629" spans="19:20" x14ac:dyDescent="0.3">
      <c r="S8629" s="50"/>
      <c r="T8629" s="49"/>
    </row>
    <row r="8630" spans="19:20" x14ac:dyDescent="0.3">
      <c r="S8630" s="50"/>
      <c r="T8630" s="49"/>
    </row>
    <row r="8631" spans="19:20" x14ac:dyDescent="0.3">
      <c r="S8631" s="50"/>
      <c r="T8631" s="49"/>
    </row>
    <row r="8632" spans="19:20" x14ac:dyDescent="0.3">
      <c r="S8632" s="50"/>
      <c r="T8632" s="49"/>
    </row>
    <row r="8633" spans="19:20" x14ac:dyDescent="0.3">
      <c r="S8633" s="50"/>
      <c r="T8633" s="49"/>
    </row>
    <row r="8634" spans="19:20" x14ac:dyDescent="0.3">
      <c r="S8634" s="50"/>
      <c r="T8634" s="49"/>
    </row>
    <row r="8635" spans="19:20" x14ac:dyDescent="0.3">
      <c r="S8635" s="50"/>
      <c r="T8635" s="49"/>
    </row>
    <row r="8636" spans="19:20" x14ac:dyDescent="0.3">
      <c r="S8636" s="50"/>
      <c r="T8636" s="49"/>
    </row>
    <row r="8637" spans="19:20" x14ac:dyDescent="0.3">
      <c r="S8637" s="50"/>
      <c r="T8637" s="49"/>
    </row>
    <row r="8638" spans="19:20" x14ac:dyDescent="0.3">
      <c r="S8638" s="50"/>
      <c r="T8638" s="49"/>
    </row>
    <row r="8639" spans="19:20" x14ac:dyDescent="0.3">
      <c r="S8639" s="50"/>
      <c r="T8639" s="49"/>
    </row>
    <row r="8640" spans="19:20" x14ac:dyDescent="0.3">
      <c r="S8640" s="50"/>
      <c r="T8640" s="49"/>
    </row>
    <row r="8641" spans="19:20" x14ac:dyDescent="0.3">
      <c r="S8641" s="50"/>
      <c r="T8641" s="49"/>
    </row>
    <row r="8642" spans="19:20" x14ac:dyDescent="0.3">
      <c r="S8642" s="50"/>
      <c r="T8642" s="49"/>
    </row>
    <row r="8643" spans="19:20" x14ac:dyDescent="0.3">
      <c r="S8643" s="50"/>
      <c r="T8643" s="49"/>
    </row>
    <row r="8644" spans="19:20" x14ac:dyDescent="0.3">
      <c r="S8644" s="50"/>
      <c r="T8644" s="49"/>
    </row>
    <row r="8645" spans="19:20" x14ac:dyDescent="0.3">
      <c r="S8645" s="50"/>
      <c r="T8645" s="49"/>
    </row>
    <row r="8646" spans="19:20" x14ac:dyDescent="0.3">
      <c r="S8646" s="50"/>
      <c r="T8646" s="49"/>
    </row>
    <row r="8647" spans="19:20" x14ac:dyDescent="0.3">
      <c r="S8647" s="50"/>
      <c r="T8647" s="49"/>
    </row>
    <row r="8648" spans="19:20" x14ac:dyDescent="0.3">
      <c r="S8648" s="50"/>
      <c r="T8648" s="49"/>
    </row>
    <row r="8649" spans="19:20" x14ac:dyDescent="0.3">
      <c r="S8649" s="50"/>
      <c r="T8649" s="49"/>
    </row>
    <row r="8650" spans="19:20" x14ac:dyDescent="0.3">
      <c r="S8650" s="50"/>
      <c r="T8650" s="49"/>
    </row>
    <row r="8651" spans="19:20" x14ac:dyDescent="0.3">
      <c r="S8651" s="50"/>
      <c r="T8651" s="49"/>
    </row>
    <row r="8652" spans="19:20" x14ac:dyDescent="0.3">
      <c r="S8652" s="50"/>
      <c r="T8652" s="49"/>
    </row>
    <row r="8653" spans="19:20" x14ac:dyDescent="0.3">
      <c r="S8653" s="50"/>
      <c r="T8653" s="49"/>
    </row>
    <row r="8654" spans="19:20" x14ac:dyDescent="0.3">
      <c r="S8654" s="50"/>
      <c r="T8654" s="49"/>
    </row>
    <row r="8655" spans="19:20" x14ac:dyDescent="0.3">
      <c r="S8655" s="50"/>
      <c r="T8655" s="49"/>
    </row>
    <row r="8656" spans="19:20" x14ac:dyDescent="0.3">
      <c r="S8656" s="50"/>
      <c r="T8656" s="49"/>
    </row>
    <row r="8657" spans="19:20" x14ac:dyDescent="0.3">
      <c r="S8657" s="50"/>
      <c r="T8657" s="49"/>
    </row>
    <row r="8658" spans="19:20" x14ac:dyDescent="0.3">
      <c r="S8658" s="50"/>
      <c r="T8658" s="49"/>
    </row>
    <row r="8659" spans="19:20" x14ac:dyDescent="0.3">
      <c r="S8659" s="50"/>
      <c r="T8659" s="49"/>
    </row>
    <row r="8660" spans="19:20" x14ac:dyDescent="0.3">
      <c r="S8660" s="50"/>
      <c r="T8660" s="49"/>
    </row>
    <row r="8661" spans="19:20" x14ac:dyDescent="0.3">
      <c r="S8661" s="50"/>
      <c r="T8661" s="49"/>
    </row>
    <row r="8662" spans="19:20" x14ac:dyDescent="0.3">
      <c r="S8662" s="50"/>
      <c r="T8662" s="49"/>
    </row>
    <row r="8663" spans="19:20" x14ac:dyDescent="0.3">
      <c r="S8663" s="50"/>
      <c r="T8663" s="49"/>
    </row>
    <row r="8664" spans="19:20" x14ac:dyDescent="0.3">
      <c r="S8664" s="50"/>
      <c r="T8664" s="49"/>
    </row>
    <row r="8665" spans="19:20" x14ac:dyDescent="0.3">
      <c r="S8665" s="50"/>
      <c r="T8665" s="49"/>
    </row>
    <row r="8666" spans="19:20" x14ac:dyDescent="0.3">
      <c r="S8666" s="50"/>
      <c r="T8666" s="49"/>
    </row>
    <row r="8667" spans="19:20" x14ac:dyDescent="0.3">
      <c r="S8667" s="50"/>
      <c r="T8667" s="49"/>
    </row>
    <row r="8668" spans="19:20" x14ac:dyDescent="0.3">
      <c r="S8668" s="50"/>
      <c r="T8668" s="49"/>
    </row>
    <row r="8669" spans="19:20" x14ac:dyDescent="0.3">
      <c r="S8669" s="50"/>
      <c r="T8669" s="49"/>
    </row>
    <row r="8670" spans="19:20" x14ac:dyDescent="0.3">
      <c r="S8670" s="50"/>
      <c r="T8670" s="49"/>
    </row>
    <row r="8671" spans="19:20" x14ac:dyDescent="0.3">
      <c r="S8671" s="50"/>
      <c r="T8671" s="49"/>
    </row>
    <row r="8672" spans="19:20" x14ac:dyDescent="0.3">
      <c r="S8672" s="50"/>
      <c r="T8672" s="49"/>
    </row>
    <row r="8673" spans="19:20" x14ac:dyDescent="0.3">
      <c r="S8673" s="50"/>
      <c r="T8673" s="49"/>
    </row>
    <row r="8674" spans="19:20" x14ac:dyDescent="0.3">
      <c r="S8674" s="50"/>
      <c r="T8674" s="49"/>
    </row>
    <row r="8675" spans="19:20" x14ac:dyDescent="0.3">
      <c r="S8675" s="50"/>
      <c r="T8675" s="49"/>
    </row>
    <row r="8676" spans="19:20" x14ac:dyDescent="0.3">
      <c r="S8676" s="50"/>
      <c r="T8676" s="49"/>
    </row>
    <row r="8677" spans="19:20" x14ac:dyDescent="0.3">
      <c r="S8677" s="50"/>
      <c r="T8677" s="49"/>
    </row>
    <row r="8678" spans="19:20" x14ac:dyDescent="0.3">
      <c r="S8678" s="50"/>
      <c r="T8678" s="49"/>
    </row>
    <row r="8679" spans="19:20" x14ac:dyDescent="0.3">
      <c r="S8679" s="50"/>
      <c r="T8679" s="49"/>
    </row>
    <row r="8680" spans="19:20" x14ac:dyDescent="0.3">
      <c r="S8680" s="50"/>
      <c r="T8680" s="49"/>
    </row>
    <row r="8681" spans="19:20" x14ac:dyDescent="0.3">
      <c r="S8681" s="50"/>
      <c r="T8681" s="49"/>
    </row>
    <row r="8682" spans="19:20" x14ac:dyDescent="0.3">
      <c r="S8682" s="50"/>
      <c r="T8682" s="49"/>
    </row>
    <row r="8683" spans="19:20" x14ac:dyDescent="0.3">
      <c r="S8683" s="50"/>
      <c r="T8683" s="49"/>
    </row>
    <row r="8684" spans="19:20" x14ac:dyDescent="0.3">
      <c r="S8684" s="50"/>
      <c r="T8684" s="49"/>
    </row>
    <row r="8685" spans="19:20" x14ac:dyDescent="0.3">
      <c r="S8685" s="50"/>
      <c r="T8685" s="49"/>
    </row>
    <row r="8686" spans="19:20" x14ac:dyDescent="0.3">
      <c r="S8686" s="50"/>
      <c r="T8686" s="49"/>
    </row>
    <row r="8687" spans="19:20" x14ac:dyDescent="0.3">
      <c r="S8687" s="50"/>
      <c r="T8687" s="49"/>
    </row>
    <row r="8688" spans="19:20" x14ac:dyDescent="0.3">
      <c r="S8688" s="50"/>
      <c r="T8688" s="49"/>
    </row>
    <row r="8689" spans="19:20" x14ac:dyDescent="0.3">
      <c r="S8689" s="50"/>
      <c r="T8689" s="49"/>
    </row>
    <row r="8690" spans="19:20" x14ac:dyDescent="0.3">
      <c r="S8690" s="50"/>
      <c r="T8690" s="49"/>
    </row>
    <row r="8691" spans="19:20" x14ac:dyDescent="0.3">
      <c r="S8691" s="50"/>
      <c r="T8691" s="49"/>
    </row>
    <row r="8692" spans="19:20" x14ac:dyDescent="0.3">
      <c r="S8692" s="50"/>
      <c r="T8692" s="49"/>
    </row>
    <row r="8693" spans="19:20" x14ac:dyDescent="0.3">
      <c r="S8693" s="50"/>
      <c r="T8693" s="49"/>
    </row>
    <row r="8694" spans="19:20" x14ac:dyDescent="0.3">
      <c r="S8694" s="50"/>
      <c r="T8694" s="49"/>
    </row>
    <row r="8695" spans="19:20" x14ac:dyDescent="0.3">
      <c r="S8695" s="50"/>
      <c r="T8695" s="49"/>
    </row>
    <row r="8696" spans="19:20" x14ac:dyDescent="0.3">
      <c r="S8696" s="50"/>
      <c r="T8696" s="49"/>
    </row>
    <row r="8697" spans="19:20" x14ac:dyDescent="0.3">
      <c r="S8697" s="50"/>
      <c r="T8697" s="49"/>
    </row>
    <row r="8698" spans="19:20" x14ac:dyDescent="0.3">
      <c r="S8698" s="50"/>
      <c r="T8698" s="49"/>
    </row>
    <row r="8699" spans="19:20" x14ac:dyDescent="0.3">
      <c r="S8699" s="50"/>
      <c r="T8699" s="49"/>
    </row>
    <row r="8700" spans="19:20" x14ac:dyDescent="0.3">
      <c r="S8700" s="50"/>
      <c r="T8700" s="49"/>
    </row>
    <row r="8701" spans="19:20" x14ac:dyDescent="0.3">
      <c r="S8701" s="50"/>
      <c r="T8701" s="49"/>
    </row>
    <row r="8702" spans="19:20" x14ac:dyDescent="0.3">
      <c r="S8702" s="50"/>
      <c r="T8702" s="49"/>
    </row>
    <row r="8703" spans="19:20" x14ac:dyDescent="0.3">
      <c r="S8703" s="50"/>
      <c r="T8703" s="49"/>
    </row>
    <row r="8704" spans="19:20" x14ac:dyDescent="0.3">
      <c r="S8704" s="50"/>
      <c r="T8704" s="49"/>
    </row>
    <row r="8705" spans="19:20" x14ac:dyDescent="0.3">
      <c r="S8705" s="50"/>
      <c r="T8705" s="49"/>
    </row>
    <row r="8706" spans="19:20" x14ac:dyDescent="0.3">
      <c r="S8706" s="50"/>
      <c r="T8706" s="49"/>
    </row>
    <row r="8707" spans="19:20" x14ac:dyDescent="0.3">
      <c r="S8707" s="50"/>
      <c r="T8707" s="49"/>
    </row>
    <row r="8708" spans="19:20" x14ac:dyDescent="0.3">
      <c r="S8708" s="50"/>
      <c r="T8708" s="49"/>
    </row>
    <row r="8709" spans="19:20" x14ac:dyDescent="0.3">
      <c r="S8709" s="50"/>
      <c r="T8709" s="49"/>
    </row>
    <row r="8710" spans="19:20" x14ac:dyDescent="0.3">
      <c r="S8710" s="50"/>
      <c r="T8710" s="49"/>
    </row>
    <row r="8711" spans="19:20" x14ac:dyDescent="0.3">
      <c r="S8711" s="50"/>
      <c r="T8711" s="49"/>
    </row>
    <row r="8712" spans="19:20" x14ac:dyDescent="0.3">
      <c r="S8712" s="50"/>
      <c r="T8712" s="49"/>
    </row>
    <row r="8713" spans="19:20" x14ac:dyDescent="0.3">
      <c r="S8713" s="50"/>
      <c r="T8713" s="49"/>
    </row>
    <row r="8714" spans="19:20" x14ac:dyDescent="0.3">
      <c r="S8714" s="50"/>
      <c r="T8714" s="49"/>
    </row>
    <row r="8715" spans="19:20" x14ac:dyDescent="0.3">
      <c r="S8715" s="50"/>
      <c r="T8715" s="49"/>
    </row>
    <row r="8716" spans="19:20" x14ac:dyDescent="0.3">
      <c r="S8716" s="50"/>
      <c r="T8716" s="49"/>
    </row>
    <row r="8717" spans="19:20" x14ac:dyDescent="0.3">
      <c r="S8717" s="50"/>
      <c r="T8717" s="49"/>
    </row>
    <row r="8718" spans="19:20" x14ac:dyDescent="0.3">
      <c r="S8718" s="50"/>
      <c r="T8718" s="49"/>
    </row>
    <row r="8719" spans="19:20" x14ac:dyDescent="0.3">
      <c r="S8719" s="50"/>
      <c r="T8719" s="49"/>
    </row>
    <row r="8720" spans="19:20" x14ac:dyDescent="0.3">
      <c r="S8720" s="50"/>
      <c r="T8720" s="49"/>
    </row>
    <row r="8721" spans="19:20" x14ac:dyDescent="0.3">
      <c r="S8721" s="50"/>
      <c r="T8721" s="49"/>
    </row>
    <row r="8722" spans="19:20" x14ac:dyDescent="0.3">
      <c r="S8722" s="50"/>
      <c r="T8722" s="49"/>
    </row>
    <row r="8723" spans="19:20" x14ac:dyDescent="0.3">
      <c r="S8723" s="50"/>
      <c r="T8723" s="49"/>
    </row>
    <row r="8724" spans="19:20" x14ac:dyDescent="0.3">
      <c r="S8724" s="50"/>
      <c r="T8724" s="49"/>
    </row>
    <row r="8725" spans="19:20" x14ac:dyDescent="0.3">
      <c r="S8725" s="50"/>
      <c r="T8725" s="49"/>
    </row>
    <row r="8726" spans="19:20" x14ac:dyDescent="0.3">
      <c r="S8726" s="50"/>
      <c r="T8726" s="49"/>
    </row>
    <row r="8727" spans="19:20" x14ac:dyDescent="0.3">
      <c r="S8727" s="50"/>
      <c r="T8727" s="49"/>
    </row>
    <row r="8728" spans="19:20" x14ac:dyDescent="0.3">
      <c r="S8728" s="50"/>
      <c r="T8728" s="49"/>
    </row>
    <row r="8729" spans="19:20" x14ac:dyDescent="0.3">
      <c r="S8729" s="50"/>
      <c r="T8729" s="49"/>
    </row>
    <row r="8730" spans="19:20" x14ac:dyDescent="0.3">
      <c r="S8730" s="50"/>
      <c r="T8730" s="49"/>
    </row>
    <row r="8731" spans="19:20" x14ac:dyDescent="0.3">
      <c r="S8731" s="50"/>
      <c r="T8731" s="49"/>
    </row>
    <row r="8732" spans="19:20" x14ac:dyDescent="0.3">
      <c r="S8732" s="50"/>
      <c r="T8732" s="49"/>
    </row>
    <row r="8733" spans="19:20" x14ac:dyDescent="0.3">
      <c r="S8733" s="50"/>
      <c r="T8733" s="49"/>
    </row>
    <row r="8734" spans="19:20" x14ac:dyDescent="0.3">
      <c r="S8734" s="50"/>
      <c r="T8734" s="49"/>
    </row>
    <row r="8735" spans="19:20" x14ac:dyDescent="0.3">
      <c r="S8735" s="50"/>
      <c r="T8735" s="49"/>
    </row>
    <row r="8736" spans="19:20" x14ac:dyDescent="0.3">
      <c r="S8736" s="50"/>
      <c r="T8736" s="49"/>
    </row>
    <row r="8737" spans="19:20" x14ac:dyDescent="0.3">
      <c r="S8737" s="50"/>
      <c r="T8737" s="49"/>
    </row>
    <row r="8738" spans="19:20" x14ac:dyDescent="0.3">
      <c r="S8738" s="50"/>
      <c r="T8738" s="49"/>
    </row>
    <row r="8739" spans="19:20" x14ac:dyDescent="0.3">
      <c r="S8739" s="50"/>
      <c r="T8739" s="49"/>
    </row>
    <row r="8740" spans="19:20" x14ac:dyDescent="0.3">
      <c r="S8740" s="50"/>
      <c r="T8740" s="49"/>
    </row>
    <row r="8741" spans="19:20" x14ac:dyDescent="0.3">
      <c r="S8741" s="50"/>
      <c r="T8741" s="49"/>
    </row>
    <row r="8742" spans="19:20" x14ac:dyDescent="0.3">
      <c r="S8742" s="50"/>
      <c r="T8742" s="49"/>
    </row>
    <row r="8743" spans="19:20" x14ac:dyDescent="0.3">
      <c r="S8743" s="50"/>
      <c r="T8743" s="49"/>
    </row>
    <row r="8744" spans="19:20" x14ac:dyDescent="0.3">
      <c r="S8744" s="50"/>
      <c r="T8744" s="49"/>
    </row>
    <row r="8745" spans="19:20" x14ac:dyDescent="0.3">
      <c r="S8745" s="50"/>
      <c r="T8745" s="49"/>
    </row>
    <row r="8746" spans="19:20" x14ac:dyDescent="0.3">
      <c r="S8746" s="50"/>
      <c r="T8746" s="49"/>
    </row>
    <row r="8747" spans="19:20" x14ac:dyDescent="0.3">
      <c r="S8747" s="50"/>
      <c r="T8747" s="49"/>
    </row>
    <row r="8748" spans="19:20" x14ac:dyDescent="0.3">
      <c r="S8748" s="50"/>
      <c r="T8748" s="49"/>
    </row>
    <row r="8749" spans="19:20" x14ac:dyDescent="0.3">
      <c r="S8749" s="50"/>
      <c r="T8749" s="49"/>
    </row>
    <row r="8750" spans="19:20" x14ac:dyDescent="0.3">
      <c r="S8750" s="50"/>
      <c r="T8750" s="49"/>
    </row>
    <row r="8751" spans="19:20" x14ac:dyDescent="0.3">
      <c r="S8751" s="50"/>
      <c r="T8751" s="49"/>
    </row>
    <row r="8752" spans="19:20" x14ac:dyDescent="0.3">
      <c r="S8752" s="50"/>
      <c r="T8752" s="49"/>
    </row>
    <row r="8753" spans="19:20" x14ac:dyDescent="0.3">
      <c r="S8753" s="50"/>
      <c r="T8753" s="49"/>
    </row>
    <row r="8754" spans="19:20" x14ac:dyDescent="0.3">
      <c r="S8754" s="50"/>
      <c r="T8754" s="49"/>
    </row>
    <row r="8755" spans="19:20" x14ac:dyDescent="0.3">
      <c r="S8755" s="50"/>
      <c r="T8755" s="49"/>
    </row>
    <row r="8756" spans="19:20" x14ac:dyDescent="0.3">
      <c r="S8756" s="50"/>
      <c r="T8756" s="49"/>
    </row>
    <row r="8757" spans="19:20" x14ac:dyDescent="0.3">
      <c r="S8757" s="50"/>
      <c r="T8757" s="49"/>
    </row>
    <row r="8758" spans="19:20" x14ac:dyDescent="0.3">
      <c r="S8758" s="50"/>
      <c r="T8758" s="49"/>
    </row>
    <row r="8759" spans="19:20" x14ac:dyDescent="0.3">
      <c r="S8759" s="50"/>
      <c r="T8759" s="49"/>
    </row>
    <row r="8760" spans="19:20" x14ac:dyDescent="0.3">
      <c r="S8760" s="50"/>
      <c r="T8760" s="49"/>
    </row>
    <row r="8761" spans="19:20" x14ac:dyDescent="0.3">
      <c r="S8761" s="50"/>
      <c r="T8761" s="49"/>
    </row>
    <row r="8762" spans="19:20" x14ac:dyDescent="0.3">
      <c r="S8762" s="50"/>
      <c r="T8762" s="49"/>
    </row>
    <row r="8763" spans="19:20" x14ac:dyDescent="0.3">
      <c r="S8763" s="50"/>
      <c r="T8763" s="49"/>
    </row>
    <row r="8764" spans="19:20" x14ac:dyDescent="0.3">
      <c r="S8764" s="50"/>
      <c r="T8764" s="49"/>
    </row>
    <row r="8765" spans="19:20" x14ac:dyDescent="0.3">
      <c r="S8765" s="50"/>
      <c r="T8765" s="49"/>
    </row>
    <row r="8766" spans="19:20" x14ac:dyDescent="0.3">
      <c r="S8766" s="50"/>
      <c r="T8766" s="49"/>
    </row>
    <row r="8767" spans="19:20" x14ac:dyDescent="0.3">
      <c r="S8767" s="50"/>
      <c r="T8767" s="49"/>
    </row>
    <row r="8768" spans="19:20" x14ac:dyDescent="0.3">
      <c r="S8768" s="50"/>
      <c r="T8768" s="49"/>
    </row>
    <row r="8769" spans="19:20" x14ac:dyDescent="0.3">
      <c r="S8769" s="50"/>
      <c r="T8769" s="49"/>
    </row>
    <row r="8770" spans="19:20" x14ac:dyDescent="0.3">
      <c r="S8770" s="50"/>
      <c r="T8770" s="49"/>
    </row>
    <row r="8771" spans="19:20" x14ac:dyDescent="0.3">
      <c r="S8771" s="50"/>
      <c r="T8771" s="49"/>
    </row>
    <row r="8772" spans="19:20" x14ac:dyDescent="0.3">
      <c r="S8772" s="50"/>
      <c r="T8772" s="49"/>
    </row>
    <row r="8773" spans="19:20" x14ac:dyDescent="0.3">
      <c r="S8773" s="50"/>
      <c r="T8773" s="49"/>
    </row>
    <row r="8774" spans="19:20" x14ac:dyDescent="0.3">
      <c r="S8774" s="50"/>
      <c r="T8774" s="49"/>
    </row>
    <row r="8775" spans="19:20" x14ac:dyDescent="0.3">
      <c r="S8775" s="50"/>
      <c r="T8775" s="49"/>
    </row>
    <row r="8776" spans="19:20" x14ac:dyDescent="0.3">
      <c r="S8776" s="50"/>
      <c r="T8776" s="49"/>
    </row>
    <row r="8777" spans="19:20" x14ac:dyDescent="0.3">
      <c r="S8777" s="50"/>
      <c r="T8777" s="49"/>
    </row>
    <row r="8778" spans="19:20" x14ac:dyDescent="0.3">
      <c r="S8778" s="50"/>
      <c r="T8778" s="49"/>
    </row>
    <row r="8779" spans="19:20" x14ac:dyDescent="0.3">
      <c r="S8779" s="50"/>
      <c r="T8779" s="49"/>
    </row>
    <row r="8780" spans="19:20" x14ac:dyDescent="0.3">
      <c r="S8780" s="50"/>
      <c r="T8780" s="49"/>
    </row>
    <row r="8781" spans="19:20" x14ac:dyDescent="0.3">
      <c r="S8781" s="50"/>
      <c r="T8781" s="49"/>
    </row>
    <row r="8782" spans="19:20" x14ac:dyDescent="0.3">
      <c r="S8782" s="50"/>
      <c r="T8782" s="49"/>
    </row>
    <row r="8783" spans="19:20" x14ac:dyDescent="0.3">
      <c r="S8783" s="50"/>
      <c r="T8783" s="49"/>
    </row>
    <row r="8784" spans="19:20" x14ac:dyDescent="0.3">
      <c r="S8784" s="50"/>
      <c r="T8784" s="49"/>
    </row>
    <row r="8785" spans="19:20" x14ac:dyDescent="0.3">
      <c r="S8785" s="50"/>
      <c r="T8785" s="49"/>
    </row>
    <row r="8786" spans="19:20" x14ac:dyDescent="0.3">
      <c r="S8786" s="50"/>
      <c r="T8786" s="49"/>
    </row>
    <row r="8787" spans="19:20" x14ac:dyDescent="0.3">
      <c r="S8787" s="50"/>
      <c r="T8787" s="49"/>
    </row>
    <row r="8788" spans="19:20" x14ac:dyDescent="0.3">
      <c r="S8788" s="50"/>
      <c r="T8788" s="49"/>
    </row>
    <row r="8789" spans="19:20" x14ac:dyDescent="0.3">
      <c r="S8789" s="50"/>
      <c r="T8789" s="49"/>
    </row>
    <row r="8790" spans="19:20" x14ac:dyDescent="0.3">
      <c r="S8790" s="50"/>
      <c r="T8790" s="49"/>
    </row>
    <row r="8791" spans="19:20" x14ac:dyDescent="0.3">
      <c r="S8791" s="50"/>
      <c r="T8791" s="49"/>
    </row>
    <row r="8792" spans="19:20" x14ac:dyDescent="0.3">
      <c r="S8792" s="50"/>
      <c r="T8792" s="49"/>
    </row>
    <row r="8793" spans="19:20" x14ac:dyDescent="0.3">
      <c r="S8793" s="50"/>
      <c r="T8793" s="49"/>
    </row>
    <row r="8794" spans="19:20" x14ac:dyDescent="0.3">
      <c r="S8794" s="50"/>
      <c r="T8794" s="49"/>
    </row>
    <row r="8795" spans="19:20" x14ac:dyDescent="0.3">
      <c r="S8795" s="50"/>
      <c r="T8795" s="49"/>
    </row>
    <row r="8796" spans="19:20" x14ac:dyDescent="0.3">
      <c r="S8796" s="50"/>
      <c r="T8796" s="49"/>
    </row>
    <row r="8797" spans="19:20" x14ac:dyDescent="0.3">
      <c r="S8797" s="50"/>
      <c r="T8797" s="49"/>
    </row>
    <row r="8798" spans="19:20" x14ac:dyDescent="0.3">
      <c r="S8798" s="50"/>
      <c r="T8798" s="49"/>
    </row>
    <row r="8799" spans="19:20" x14ac:dyDescent="0.3">
      <c r="S8799" s="50"/>
      <c r="T8799" s="49"/>
    </row>
    <row r="8800" spans="19:20" x14ac:dyDescent="0.3">
      <c r="S8800" s="50"/>
      <c r="T8800" s="49"/>
    </row>
    <row r="8801" spans="19:20" x14ac:dyDescent="0.3">
      <c r="S8801" s="50"/>
      <c r="T8801" s="49"/>
    </row>
    <row r="8802" spans="19:20" x14ac:dyDescent="0.3">
      <c r="S8802" s="50"/>
      <c r="T8802" s="49"/>
    </row>
    <row r="8803" spans="19:20" x14ac:dyDescent="0.3">
      <c r="S8803" s="50"/>
      <c r="T8803" s="49"/>
    </row>
    <row r="8804" spans="19:20" x14ac:dyDescent="0.3">
      <c r="S8804" s="50"/>
      <c r="T8804" s="49"/>
    </row>
    <row r="8805" spans="19:20" x14ac:dyDescent="0.3">
      <c r="S8805" s="50"/>
      <c r="T8805" s="49"/>
    </row>
    <row r="8806" spans="19:20" x14ac:dyDescent="0.3">
      <c r="S8806" s="50"/>
      <c r="T8806" s="49"/>
    </row>
    <row r="8807" spans="19:20" x14ac:dyDescent="0.3">
      <c r="S8807" s="50"/>
      <c r="T8807" s="49"/>
    </row>
    <row r="8808" spans="19:20" x14ac:dyDescent="0.3">
      <c r="S8808" s="50"/>
      <c r="T8808" s="49"/>
    </row>
    <row r="8809" spans="19:20" x14ac:dyDescent="0.3">
      <c r="S8809" s="50"/>
      <c r="T8809" s="49"/>
    </row>
    <row r="8810" spans="19:20" x14ac:dyDescent="0.3">
      <c r="S8810" s="50"/>
      <c r="T8810" s="49"/>
    </row>
    <row r="8811" spans="19:20" x14ac:dyDescent="0.3">
      <c r="S8811" s="50"/>
      <c r="T8811" s="49"/>
    </row>
    <row r="8812" spans="19:20" x14ac:dyDescent="0.3">
      <c r="S8812" s="50"/>
      <c r="T8812" s="49"/>
    </row>
    <row r="8813" spans="19:20" x14ac:dyDescent="0.3">
      <c r="S8813" s="50"/>
      <c r="T8813" s="49"/>
    </row>
    <row r="8814" spans="19:20" x14ac:dyDescent="0.3">
      <c r="S8814" s="50"/>
      <c r="T8814" s="49"/>
    </row>
    <row r="8815" spans="19:20" x14ac:dyDescent="0.3">
      <c r="S8815" s="50"/>
      <c r="T8815" s="49"/>
    </row>
    <row r="8816" spans="19:20" x14ac:dyDescent="0.3">
      <c r="S8816" s="50"/>
      <c r="T8816" s="49"/>
    </row>
    <row r="8817" spans="19:20" x14ac:dyDescent="0.3">
      <c r="S8817" s="50"/>
      <c r="T8817" s="49"/>
    </row>
    <row r="8818" spans="19:20" x14ac:dyDescent="0.3">
      <c r="S8818" s="50"/>
      <c r="T8818" s="49"/>
    </row>
    <row r="8819" spans="19:20" x14ac:dyDescent="0.3">
      <c r="S8819" s="50"/>
      <c r="T8819" s="49"/>
    </row>
    <row r="8820" spans="19:20" x14ac:dyDescent="0.3">
      <c r="S8820" s="50"/>
      <c r="T8820" s="49"/>
    </row>
    <row r="8821" spans="19:20" x14ac:dyDescent="0.3">
      <c r="S8821" s="50"/>
      <c r="T8821" s="49"/>
    </row>
    <row r="8822" spans="19:20" x14ac:dyDescent="0.3">
      <c r="S8822" s="50"/>
      <c r="T8822" s="49"/>
    </row>
    <row r="8823" spans="19:20" x14ac:dyDescent="0.3">
      <c r="S8823" s="50"/>
      <c r="T8823" s="49"/>
    </row>
    <row r="8824" spans="19:20" x14ac:dyDescent="0.3">
      <c r="S8824" s="50"/>
      <c r="T8824" s="49"/>
    </row>
    <row r="8825" spans="19:20" x14ac:dyDescent="0.3">
      <c r="S8825" s="50"/>
      <c r="T8825" s="49"/>
    </row>
    <row r="8826" spans="19:20" x14ac:dyDescent="0.3">
      <c r="S8826" s="50"/>
      <c r="T8826" s="49"/>
    </row>
    <row r="8827" spans="19:20" x14ac:dyDescent="0.3">
      <c r="S8827" s="50"/>
      <c r="T8827" s="49"/>
    </row>
    <row r="8828" spans="19:20" x14ac:dyDescent="0.3">
      <c r="S8828" s="50"/>
      <c r="T8828" s="49"/>
    </row>
    <row r="8829" spans="19:20" x14ac:dyDescent="0.3">
      <c r="S8829" s="50"/>
      <c r="T8829" s="49"/>
    </row>
    <row r="8830" spans="19:20" x14ac:dyDescent="0.3">
      <c r="S8830" s="50"/>
      <c r="T8830" s="49"/>
    </row>
    <row r="8831" spans="19:20" x14ac:dyDescent="0.3">
      <c r="S8831" s="50"/>
      <c r="T8831" s="49"/>
    </row>
    <row r="8832" spans="19:20" x14ac:dyDescent="0.3">
      <c r="S8832" s="50"/>
      <c r="T8832" s="49"/>
    </row>
    <row r="8833" spans="19:20" x14ac:dyDescent="0.3">
      <c r="S8833" s="50"/>
      <c r="T8833" s="49"/>
    </row>
    <row r="8834" spans="19:20" x14ac:dyDescent="0.3">
      <c r="S8834" s="50"/>
      <c r="T8834" s="49"/>
    </row>
    <row r="8835" spans="19:20" x14ac:dyDescent="0.3">
      <c r="S8835" s="50"/>
      <c r="T8835" s="49"/>
    </row>
    <row r="8836" spans="19:20" x14ac:dyDescent="0.3">
      <c r="S8836" s="50"/>
      <c r="T8836" s="49"/>
    </row>
    <row r="8837" spans="19:20" x14ac:dyDescent="0.3">
      <c r="S8837" s="50"/>
      <c r="T8837" s="49"/>
    </row>
    <row r="8838" spans="19:20" x14ac:dyDescent="0.3">
      <c r="S8838" s="50"/>
      <c r="T8838" s="49"/>
    </row>
    <row r="8839" spans="19:20" x14ac:dyDescent="0.3">
      <c r="S8839" s="50"/>
      <c r="T8839" s="49"/>
    </row>
    <row r="8840" spans="19:20" x14ac:dyDescent="0.3">
      <c r="S8840" s="50"/>
      <c r="T8840" s="49"/>
    </row>
    <row r="8841" spans="19:20" x14ac:dyDescent="0.3">
      <c r="S8841" s="50"/>
      <c r="T8841" s="49"/>
    </row>
    <row r="8842" spans="19:20" x14ac:dyDescent="0.3">
      <c r="S8842" s="50"/>
      <c r="T8842" s="49"/>
    </row>
    <row r="8843" spans="19:20" x14ac:dyDescent="0.3">
      <c r="S8843" s="50"/>
      <c r="T8843" s="49"/>
    </row>
    <row r="8844" spans="19:20" x14ac:dyDescent="0.3">
      <c r="S8844" s="50"/>
      <c r="T8844" s="49"/>
    </row>
    <row r="8845" spans="19:20" x14ac:dyDescent="0.3">
      <c r="S8845" s="50"/>
      <c r="T8845" s="49"/>
    </row>
    <row r="8846" spans="19:20" x14ac:dyDescent="0.3">
      <c r="S8846" s="50"/>
      <c r="T8846" s="49"/>
    </row>
    <row r="8847" spans="19:20" x14ac:dyDescent="0.3">
      <c r="S8847" s="50"/>
      <c r="T8847" s="49"/>
    </row>
    <row r="8848" spans="19:20" x14ac:dyDescent="0.3">
      <c r="S8848" s="50"/>
      <c r="T8848" s="49"/>
    </row>
    <row r="8849" spans="19:20" x14ac:dyDescent="0.3">
      <c r="S8849" s="50"/>
      <c r="T8849" s="49"/>
    </row>
    <row r="8850" spans="19:20" x14ac:dyDescent="0.3">
      <c r="S8850" s="50"/>
      <c r="T8850" s="49"/>
    </row>
    <row r="8851" spans="19:20" x14ac:dyDescent="0.3">
      <c r="S8851" s="50"/>
      <c r="T8851" s="49"/>
    </row>
    <row r="8852" spans="19:20" x14ac:dyDescent="0.3">
      <c r="S8852" s="50"/>
      <c r="T8852" s="49"/>
    </row>
    <row r="8853" spans="19:20" x14ac:dyDescent="0.3">
      <c r="S8853" s="50"/>
      <c r="T8853" s="49"/>
    </row>
    <row r="8854" spans="19:20" x14ac:dyDescent="0.3">
      <c r="S8854" s="50"/>
      <c r="T8854" s="49"/>
    </row>
    <row r="8855" spans="19:20" x14ac:dyDescent="0.3">
      <c r="S8855" s="50"/>
      <c r="T8855" s="49"/>
    </row>
    <row r="8856" spans="19:20" x14ac:dyDescent="0.3">
      <c r="S8856" s="50"/>
      <c r="T8856" s="49"/>
    </row>
    <row r="8857" spans="19:20" x14ac:dyDescent="0.3">
      <c r="S8857" s="50"/>
      <c r="T8857" s="49"/>
    </row>
    <row r="8858" spans="19:20" x14ac:dyDescent="0.3">
      <c r="S8858" s="50"/>
      <c r="T8858" s="49"/>
    </row>
    <row r="8859" spans="19:20" x14ac:dyDescent="0.3">
      <c r="S8859" s="50"/>
      <c r="T8859" s="49"/>
    </row>
    <row r="8860" spans="19:20" x14ac:dyDescent="0.3">
      <c r="S8860" s="50"/>
      <c r="T8860" s="49"/>
    </row>
    <row r="8861" spans="19:20" x14ac:dyDescent="0.3">
      <c r="S8861" s="50"/>
      <c r="T8861" s="49"/>
    </row>
    <row r="8862" spans="19:20" x14ac:dyDescent="0.3">
      <c r="S8862" s="50"/>
      <c r="T8862" s="49"/>
    </row>
    <row r="8863" spans="19:20" x14ac:dyDescent="0.3">
      <c r="S8863" s="50"/>
      <c r="T8863" s="49"/>
    </row>
    <row r="8864" spans="19:20" x14ac:dyDescent="0.3">
      <c r="S8864" s="50"/>
      <c r="T8864" s="49"/>
    </row>
    <row r="8865" spans="19:20" x14ac:dyDescent="0.3">
      <c r="S8865" s="50"/>
      <c r="T8865" s="49"/>
    </row>
    <row r="8866" spans="19:20" x14ac:dyDescent="0.3">
      <c r="S8866" s="50"/>
      <c r="T8866" s="49"/>
    </row>
    <row r="8867" spans="19:20" x14ac:dyDescent="0.3">
      <c r="S8867" s="50"/>
      <c r="T8867" s="49"/>
    </row>
    <row r="8868" spans="19:20" x14ac:dyDescent="0.3">
      <c r="S8868" s="50"/>
      <c r="T8868" s="49"/>
    </row>
    <row r="8869" spans="19:20" x14ac:dyDescent="0.3">
      <c r="S8869" s="50"/>
      <c r="T8869" s="49"/>
    </row>
    <row r="8870" spans="19:20" x14ac:dyDescent="0.3">
      <c r="S8870" s="50"/>
      <c r="T8870" s="49"/>
    </row>
    <row r="8871" spans="19:20" x14ac:dyDescent="0.3">
      <c r="S8871" s="50"/>
      <c r="T8871" s="49"/>
    </row>
    <row r="8872" spans="19:20" x14ac:dyDescent="0.3">
      <c r="S8872" s="50"/>
      <c r="T8872" s="49"/>
    </row>
    <row r="8873" spans="19:20" x14ac:dyDescent="0.3">
      <c r="S8873" s="50"/>
      <c r="T8873" s="49"/>
    </row>
    <row r="8874" spans="19:20" x14ac:dyDescent="0.3">
      <c r="S8874" s="50"/>
      <c r="T8874" s="49"/>
    </row>
    <row r="8875" spans="19:20" x14ac:dyDescent="0.3">
      <c r="S8875" s="50"/>
      <c r="T8875" s="49"/>
    </row>
    <row r="8876" spans="19:20" x14ac:dyDescent="0.3">
      <c r="S8876" s="50"/>
      <c r="T8876" s="49"/>
    </row>
    <row r="8877" spans="19:20" x14ac:dyDescent="0.3">
      <c r="S8877" s="50"/>
      <c r="T8877" s="49"/>
    </row>
    <row r="8878" spans="19:20" x14ac:dyDescent="0.3">
      <c r="S8878" s="50"/>
      <c r="T8878" s="49"/>
    </row>
    <row r="8879" spans="19:20" x14ac:dyDescent="0.3">
      <c r="S8879" s="50"/>
      <c r="T8879" s="49"/>
    </row>
    <row r="8880" spans="19:20" x14ac:dyDescent="0.3">
      <c r="S8880" s="50"/>
      <c r="T8880" s="49"/>
    </row>
    <row r="8881" spans="19:20" x14ac:dyDescent="0.3">
      <c r="S8881" s="50"/>
      <c r="T8881" s="49"/>
    </row>
    <row r="8882" spans="19:20" x14ac:dyDescent="0.3">
      <c r="S8882" s="50"/>
      <c r="T8882" s="49"/>
    </row>
    <row r="8883" spans="19:20" x14ac:dyDescent="0.3">
      <c r="S8883" s="50"/>
      <c r="T8883" s="49"/>
    </row>
    <row r="8884" spans="19:20" x14ac:dyDescent="0.3">
      <c r="S8884" s="50"/>
      <c r="T8884" s="49"/>
    </row>
    <row r="8885" spans="19:20" x14ac:dyDescent="0.3">
      <c r="S8885" s="50"/>
      <c r="T8885" s="49"/>
    </row>
    <row r="8886" spans="19:20" x14ac:dyDescent="0.3">
      <c r="S8886" s="50"/>
      <c r="T8886" s="49"/>
    </row>
    <row r="8887" spans="19:20" x14ac:dyDescent="0.3">
      <c r="S8887" s="50"/>
      <c r="T8887" s="49"/>
    </row>
    <row r="8888" spans="19:20" x14ac:dyDescent="0.3">
      <c r="S8888" s="50"/>
      <c r="T8888" s="49"/>
    </row>
    <row r="8889" spans="19:20" x14ac:dyDescent="0.3">
      <c r="S8889" s="50"/>
      <c r="T8889" s="49"/>
    </row>
    <row r="8890" spans="19:20" x14ac:dyDescent="0.3">
      <c r="S8890" s="50"/>
      <c r="T8890" s="49"/>
    </row>
    <row r="8891" spans="19:20" x14ac:dyDescent="0.3">
      <c r="S8891" s="50"/>
      <c r="T8891" s="49"/>
    </row>
    <row r="8892" spans="19:20" x14ac:dyDescent="0.3">
      <c r="S8892" s="50"/>
      <c r="T8892" s="49"/>
    </row>
    <row r="8893" spans="19:20" x14ac:dyDescent="0.3">
      <c r="S8893" s="50"/>
      <c r="T8893" s="49"/>
    </row>
    <row r="8894" spans="19:20" x14ac:dyDescent="0.3">
      <c r="S8894" s="50"/>
      <c r="T8894" s="49"/>
    </row>
    <row r="8895" spans="19:20" x14ac:dyDescent="0.3">
      <c r="S8895" s="50"/>
      <c r="T8895" s="49"/>
    </row>
    <row r="8896" spans="19:20" x14ac:dyDescent="0.3">
      <c r="S8896" s="50"/>
      <c r="T8896" s="49"/>
    </row>
    <row r="8897" spans="19:20" x14ac:dyDescent="0.3">
      <c r="S8897" s="50"/>
      <c r="T8897" s="49"/>
    </row>
    <row r="8898" spans="19:20" x14ac:dyDescent="0.3">
      <c r="S8898" s="50"/>
      <c r="T8898" s="49"/>
    </row>
    <row r="8899" spans="19:20" x14ac:dyDescent="0.3">
      <c r="S8899" s="50"/>
      <c r="T8899" s="49"/>
    </row>
    <row r="8900" spans="19:20" x14ac:dyDescent="0.3">
      <c r="S8900" s="50"/>
      <c r="T8900" s="49"/>
    </row>
    <row r="8901" spans="19:20" x14ac:dyDescent="0.3">
      <c r="S8901" s="50"/>
      <c r="T8901" s="49"/>
    </row>
    <row r="8902" spans="19:20" x14ac:dyDescent="0.3">
      <c r="S8902" s="50"/>
      <c r="T8902" s="49"/>
    </row>
    <row r="8903" spans="19:20" x14ac:dyDescent="0.3">
      <c r="S8903" s="50"/>
      <c r="T8903" s="49"/>
    </row>
    <row r="8904" spans="19:20" x14ac:dyDescent="0.3">
      <c r="S8904" s="50"/>
      <c r="T8904" s="49"/>
    </row>
    <row r="8905" spans="19:20" x14ac:dyDescent="0.3">
      <c r="S8905" s="50"/>
      <c r="T8905" s="49"/>
    </row>
    <row r="8906" spans="19:20" x14ac:dyDescent="0.3">
      <c r="S8906" s="50"/>
      <c r="T8906" s="49"/>
    </row>
    <row r="8907" spans="19:20" x14ac:dyDescent="0.3">
      <c r="S8907" s="50"/>
      <c r="T8907" s="49"/>
    </row>
    <row r="8908" spans="19:20" x14ac:dyDescent="0.3">
      <c r="S8908" s="50"/>
      <c r="T8908" s="49"/>
    </row>
    <row r="8909" spans="19:20" x14ac:dyDescent="0.3">
      <c r="S8909" s="50"/>
      <c r="T8909" s="49"/>
    </row>
    <row r="8910" spans="19:20" x14ac:dyDescent="0.3">
      <c r="S8910" s="50"/>
      <c r="T8910" s="49"/>
    </row>
    <row r="8911" spans="19:20" x14ac:dyDescent="0.3">
      <c r="S8911" s="50"/>
      <c r="T8911" s="49"/>
    </row>
    <row r="8912" spans="19:20" x14ac:dyDescent="0.3">
      <c r="S8912" s="50"/>
      <c r="T8912" s="49"/>
    </row>
    <row r="8913" spans="19:20" x14ac:dyDescent="0.3">
      <c r="S8913" s="50"/>
      <c r="T8913" s="49"/>
    </row>
    <row r="8914" spans="19:20" x14ac:dyDescent="0.3">
      <c r="S8914" s="50"/>
      <c r="T8914" s="49"/>
    </row>
    <row r="8915" spans="19:20" x14ac:dyDescent="0.3">
      <c r="S8915" s="50"/>
      <c r="T8915" s="49"/>
    </row>
    <row r="8916" spans="19:20" x14ac:dyDescent="0.3">
      <c r="S8916" s="50"/>
      <c r="T8916" s="49"/>
    </row>
    <row r="8917" spans="19:20" x14ac:dyDescent="0.3">
      <c r="S8917" s="50"/>
      <c r="T8917" s="49"/>
    </row>
    <row r="8918" spans="19:20" x14ac:dyDescent="0.3">
      <c r="S8918" s="50"/>
      <c r="T8918" s="49"/>
    </row>
    <row r="8919" spans="19:20" x14ac:dyDescent="0.3">
      <c r="S8919" s="50"/>
      <c r="T8919" s="49"/>
    </row>
    <row r="8920" spans="19:20" x14ac:dyDescent="0.3">
      <c r="S8920" s="50"/>
      <c r="T8920" s="49"/>
    </row>
    <row r="8921" spans="19:20" x14ac:dyDescent="0.3">
      <c r="S8921" s="50"/>
      <c r="T8921" s="49"/>
    </row>
    <row r="8922" spans="19:20" x14ac:dyDescent="0.3">
      <c r="S8922" s="50"/>
      <c r="T8922" s="49"/>
    </row>
    <row r="8923" spans="19:20" x14ac:dyDescent="0.3">
      <c r="S8923" s="50"/>
      <c r="T8923" s="49"/>
    </row>
    <row r="8924" spans="19:20" x14ac:dyDescent="0.3">
      <c r="S8924" s="50"/>
      <c r="T8924" s="49"/>
    </row>
    <row r="8925" spans="19:20" x14ac:dyDescent="0.3">
      <c r="S8925" s="50"/>
      <c r="T8925" s="49"/>
    </row>
    <row r="8926" spans="19:20" x14ac:dyDescent="0.3">
      <c r="S8926" s="50"/>
      <c r="T8926" s="49"/>
    </row>
    <row r="8927" spans="19:20" x14ac:dyDescent="0.3">
      <c r="S8927" s="50"/>
      <c r="T8927" s="49"/>
    </row>
    <row r="8928" spans="19:20" x14ac:dyDescent="0.3">
      <c r="S8928" s="50"/>
      <c r="T8928" s="49"/>
    </row>
    <row r="8929" spans="19:20" x14ac:dyDescent="0.3">
      <c r="S8929" s="50"/>
      <c r="T8929" s="49"/>
    </row>
    <row r="8930" spans="19:20" x14ac:dyDescent="0.3">
      <c r="S8930" s="50"/>
      <c r="T8930" s="49"/>
    </row>
    <row r="8931" spans="19:20" x14ac:dyDescent="0.3">
      <c r="S8931" s="50"/>
      <c r="T8931" s="49"/>
    </row>
    <row r="8932" spans="19:20" x14ac:dyDescent="0.3">
      <c r="S8932" s="50"/>
      <c r="T8932" s="49"/>
    </row>
    <row r="8933" spans="19:20" x14ac:dyDescent="0.3">
      <c r="S8933" s="50"/>
      <c r="T8933" s="49"/>
    </row>
    <row r="8934" spans="19:20" x14ac:dyDescent="0.3">
      <c r="S8934" s="50"/>
      <c r="T8934" s="49"/>
    </row>
    <row r="8935" spans="19:20" x14ac:dyDescent="0.3">
      <c r="S8935" s="50"/>
      <c r="T8935" s="49"/>
    </row>
    <row r="8936" spans="19:20" x14ac:dyDescent="0.3">
      <c r="S8936" s="50"/>
      <c r="T8936" s="49"/>
    </row>
    <row r="8937" spans="19:20" x14ac:dyDescent="0.3">
      <c r="S8937" s="50"/>
      <c r="T8937" s="49"/>
    </row>
    <row r="8938" spans="19:20" x14ac:dyDescent="0.3">
      <c r="S8938" s="50"/>
      <c r="T8938" s="49"/>
    </row>
    <row r="8939" spans="19:20" x14ac:dyDescent="0.3">
      <c r="S8939" s="50"/>
      <c r="T8939" s="49"/>
    </row>
    <row r="8940" spans="19:20" x14ac:dyDescent="0.3">
      <c r="S8940" s="50"/>
      <c r="T8940" s="49"/>
    </row>
    <row r="8941" spans="19:20" x14ac:dyDescent="0.3">
      <c r="S8941" s="50"/>
      <c r="T8941" s="49"/>
    </row>
    <row r="8942" spans="19:20" x14ac:dyDescent="0.3">
      <c r="S8942" s="50"/>
      <c r="T8942" s="49"/>
    </row>
    <row r="8943" spans="19:20" x14ac:dyDescent="0.3">
      <c r="S8943" s="50"/>
      <c r="T8943" s="49"/>
    </row>
    <row r="8944" spans="19:20" x14ac:dyDescent="0.3">
      <c r="S8944" s="50"/>
      <c r="T8944" s="49"/>
    </row>
    <row r="8945" spans="19:20" x14ac:dyDescent="0.3">
      <c r="S8945" s="50"/>
      <c r="T8945" s="49"/>
    </row>
    <row r="8946" spans="19:20" x14ac:dyDescent="0.3">
      <c r="S8946" s="50"/>
      <c r="T8946" s="49"/>
    </row>
    <row r="8947" spans="19:20" x14ac:dyDescent="0.3">
      <c r="S8947" s="50"/>
      <c r="T8947" s="49"/>
    </row>
    <row r="8948" spans="19:20" x14ac:dyDescent="0.3">
      <c r="S8948" s="50"/>
      <c r="T8948" s="49"/>
    </row>
    <row r="8949" spans="19:20" x14ac:dyDescent="0.3">
      <c r="S8949" s="50"/>
      <c r="T8949" s="49"/>
    </row>
    <row r="8950" spans="19:20" x14ac:dyDescent="0.3">
      <c r="S8950" s="50"/>
      <c r="T8950" s="49"/>
    </row>
    <row r="8951" spans="19:20" x14ac:dyDescent="0.3">
      <c r="S8951" s="50"/>
      <c r="T8951" s="49"/>
    </row>
    <row r="8952" spans="19:20" x14ac:dyDescent="0.3">
      <c r="S8952" s="50"/>
      <c r="T8952" s="49"/>
    </row>
    <row r="8953" spans="19:20" x14ac:dyDescent="0.3">
      <c r="S8953" s="50"/>
      <c r="T8953" s="49"/>
    </row>
    <row r="8954" spans="19:20" x14ac:dyDescent="0.3">
      <c r="S8954" s="50"/>
      <c r="T8954" s="49"/>
    </row>
    <row r="8955" spans="19:20" x14ac:dyDescent="0.3">
      <c r="S8955" s="50"/>
      <c r="T8955" s="49"/>
    </row>
    <row r="8956" spans="19:20" x14ac:dyDescent="0.3">
      <c r="S8956" s="50"/>
      <c r="T8956" s="49"/>
    </row>
    <row r="8957" spans="19:20" x14ac:dyDescent="0.3">
      <c r="S8957" s="50"/>
      <c r="T8957" s="49"/>
    </row>
    <row r="8958" spans="19:20" x14ac:dyDescent="0.3">
      <c r="S8958" s="50"/>
      <c r="T8958" s="49"/>
    </row>
    <row r="8959" spans="19:20" x14ac:dyDescent="0.3">
      <c r="S8959" s="50"/>
      <c r="T8959" s="49"/>
    </row>
    <row r="8960" spans="19:20" x14ac:dyDescent="0.3">
      <c r="S8960" s="50"/>
      <c r="T8960" s="49"/>
    </row>
    <row r="8961" spans="19:20" x14ac:dyDescent="0.3">
      <c r="S8961" s="50"/>
      <c r="T8961" s="49"/>
    </row>
    <row r="8962" spans="19:20" x14ac:dyDescent="0.3">
      <c r="S8962" s="50"/>
      <c r="T8962" s="49"/>
    </row>
    <row r="8963" spans="19:20" x14ac:dyDescent="0.3">
      <c r="S8963" s="50"/>
      <c r="T8963" s="49"/>
    </row>
    <row r="8964" spans="19:20" x14ac:dyDescent="0.3">
      <c r="S8964" s="50"/>
      <c r="T8964" s="49"/>
    </row>
    <row r="8965" spans="19:20" x14ac:dyDescent="0.3">
      <c r="S8965" s="50"/>
      <c r="T8965" s="49"/>
    </row>
    <row r="8966" spans="19:20" x14ac:dyDescent="0.3">
      <c r="S8966" s="50"/>
      <c r="T8966" s="49"/>
    </row>
    <row r="8967" spans="19:20" x14ac:dyDescent="0.3">
      <c r="S8967" s="50"/>
      <c r="T8967" s="49"/>
    </row>
    <row r="8968" spans="19:20" x14ac:dyDescent="0.3">
      <c r="S8968" s="50"/>
      <c r="T8968" s="49"/>
    </row>
    <row r="8969" spans="19:20" x14ac:dyDescent="0.3">
      <c r="S8969" s="50"/>
      <c r="T8969" s="49"/>
    </row>
    <row r="8970" spans="19:20" x14ac:dyDescent="0.3">
      <c r="S8970" s="50"/>
      <c r="T8970" s="49"/>
    </row>
    <row r="8971" spans="19:20" x14ac:dyDescent="0.3">
      <c r="S8971" s="50"/>
      <c r="T8971" s="49"/>
    </row>
    <row r="8972" spans="19:20" x14ac:dyDescent="0.3">
      <c r="S8972" s="50"/>
      <c r="T8972" s="49"/>
    </row>
    <row r="8973" spans="19:20" x14ac:dyDescent="0.3">
      <c r="S8973" s="50"/>
      <c r="T8973" s="49"/>
    </row>
    <row r="8974" spans="19:20" x14ac:dyDescent="0.3">
      <c r="S8974" s="50"/>
      <c r="T8974" s="49"/>
    </row>
    <row r="8975" spans="19:20" x14ac:dyDescent="0.3">
      <c r="S8975" s="50"/>
      <c r="T8975" s="49"/>
    </row>
    <row r="8976" spans="19:20" x14ac:dyDescent="0.3">
      <c r="S8976" s="50"/>
      <c r="T8976" s="49"/>
    </row>
    <row r="8977" spans="19:20" x14ac:dyDescent="0.3">
      <c r="S8977" s="50"/>
      <c r="T8977" s="49"/>
    </row>
    <row r="8978" spans="19:20" x14ac:dyDescent="0.3">
      <c r="S8978" s="50"/>
      <c r="T8978" s="49"/>
    </row>
    <row r="8979" spans="19:20" x14ac:dyDescent="0.3">
      <c r="S8979" s="50"/>
      <c r="T8979" s="49"/>
    </row>
    <row r="8980" spans="19:20" x14ac:dyDescent="0.3">
      <c r="S8980" s="50"/>
      <c r="T8980" s="49"/>
    </row>
    <row r="8981" spans="19:20" x14ac:dyDescent="0.3">
      <c r="S8981" s="50"/>
      <c r="T8981" s="49"/>
    </row>
    <row r="8982" spans="19:20" x14ac:dyDescent="0.3">
      <c r="S8982" s="50"/>
      <c r="T8982" s="49"/>
    </row>
    <row r="8983" spans="19:20" x14ac:dyDescent="0.3">
      <c r="S8983" s="50"/>
      <c r="T8983" s="49"/>
    </row>
    <row r="8984" spans="19:20" x14ac:dyDescent="0.3">
      <c r="S8984" s="50"/>
      <c r="T8984" s="49"/>
    </row>
    <row r="8985" spans="19:20" x14ac:dyDescent="0.3">
      <c r="S8985" s="50"/>
      <c r="T8985" s="49"/>
    </row>
    <row r="8986" spans="19:20" x14ac:dyDescent="0.3">
      <c r="S8986" s="50"/>
      <c r="T8986" s="49"/>
    </row>
    <row r="8987" spans="19:20" x14ac:dyDescent="0.3">
      <c r="S8987" s="50"/>
      <c r="T8987" s="49"/>
    </row>
    <row r="8988" spans="19:20" x14ac:dyDescent="0.3">
      <c r="S8988" s="50"/>
      <c r="T8988" s="49"/>
    </row>
    <row r="8989" spans="19:20" x14ac:dyDescent="0.3">
      <c r="S8989" s="50"/>
      <c r="T8989" s="49"/>
    </row>
    <row r="8990" spans="19:20" x14ac:dyDescent="0.3">
      <c r="S8990" s="50"/>
      <c r="T8990" s="49"/>
    </row>
    <row r="8991" spans="19:20" x14ac:dyDescent="0.3">
      <c r="S8991" s="50"/>
      <c r="T8991" s="49"/>
    </row>
    <row r="8992" spans="19:20" x14ac:dyDescent="0.3">
      <c r="S8992" s="50"/>
      <c r="T8992" s="49"/>
    </row>
    <row r="8993" spans="19:20" x14ac:dyDescent="0.3">
      <c r="S8993" s="50"/>
      <c r="T8993" s="49"/>
    </row>
    <row r="8994" spans="19:20" x14ac:dyDescent="0.3">
      <c r="S8994" s="50"/>
      <c r="T8994" s="49"/>
    </row>
    <row r="8995" spans="19:20" x14ac:dyDescent="0.3">
      <c r="S8995" s="50"/>
      <c r="T8995" s="49"/>
    </row>
    <row r="8996" spans="19:20" x14ac:dyDescent="0.3">
      <c r="S8996" s="50"/>
      <c r="T8996" s="49"/>
    </row>
    <row r="8997" spans="19:20" x14ac:dyDescent="0.3">
      <c r="S8997" s="50"/>
      <c r="T8997" s="49"/>
    </row>
    <row r="8998" spans="19:20" x14ac:dyDescent="0.3">
      <c r="S8998" s="50"/>
      <c r="T8998" s="49"/>
    </row>
    <row r="8999" spans="19:20" x14ac:dyDescent="0.3">
      <c r="S8999" s="50"/>
      <c r="T8999" s="49"/>
    </row>
    <row r="9000" spans="19:20" x14ac:dyDescent="0.3">
      <c r="S9000" s="50"/>
      <c r="T9000" s="49"/>
    </row>
    <row r="9001" spans="19:20" x14ac:dyDescent="0.3">
      <c r="S9001" s="50"/>
      <c r="T9001" s="49"/>
    </row>
    <row r="9002" spans="19:20" x14ac:dyDescent="0.3">
      <c r="S9002" s="50"/>
      <c r="T9002" s="49"/>
    </row>
    <row r="9003" spans="19:20" x14ac:dyDescent="0.3">
      <c r="S9003" s="50"/>
      <c r="T9003" s="49"/>
    </row>
    <row r="9004" spans="19:20" x14ac:dyDescent="0.3">
      <c r="S9004" s="50"/>
      <c r="T9004" s="49"/>
    </row>
    <row r="9005" spans="19:20" x14ac:dyDescent="0.3">
      <c r="S9005" s="50"/>
      <c r="T9005" s="49"/>
    </row>
    <row r="9006" spans="19:20" x14ac:dyDescent="0.3">
      <c r="S9006" s="50"/>
      <c r="T9006" s="49"/>
    </row>
    <row r="9007" spans="19:20" x14ac:dyDescent="0.3">
      <c r="S9007" s="50"/>
      <c r="T9007" s="49"/>
    </row>
    <row r="9008" spans="19:20" x14ac:dyDescent="0.3">
      <c r="S9008" s="50"/>
      <c r="T9008" s="49"/>
    </row>
    <row r="9009" spans="19:20" x14ac:dyDescent="0.3">
      <c r="S9009" s="50"/>
      <c r="T9009" s="49"/>
    </row>
    <row r="9010" spans="19:20" x14ac:dyDescent="0.3">
      <c r="S9010" s="50"/>
      <c r="T9010" s="49"/>
    </row>
    <row r="9011" spans="19:20" x14ac:dyDescent="0.3">
      <c r="S9011" s="50"/>
      <c r="T9011" s="49"/>
    </row>
    <row r="9012" spans="19:20" x14ac:dyDescent="0.3">
      <c r="S9012" s="50"/>
      <c r="T9012" s="49"/>
    </row>
    <row r="9013" spans="19:20" x14ac:dyDescent="0.3">
      <c r="S9013" s="50"/>
      <c r="T9013" s="49"/>
    </row>
    <row r="9014" spans="19:20" x14ac:dyDescent="0.3">
      <c r="S9014" s="50"/>
      <c r="T9014" s="49"/>
    </row>
    <row r="9015" spans="19:20" x14ac:dyDescent="0.3">
      <c r="S9015" s="50"/>
      <c r="T9015" s="49"/>
    </row>
    <row r="9016" spans="19:20" x14ac:dyDescent="0.3">
      <c r="S9016" s="50"/>
      <c r="T9016" s="49"/>
    </row>
    <row r="9017" spans="19:20" x14ac:dyDescent="0.3">
      <c r="S9017" s="50"/>
      <c r="T9017" s="49"/>
    </row>
    <row r="9018" spans="19:20" x14ac:dyDescent="0.3">
      <c r="S9018" s="50"/>
      <c r="T9018" s="49"/>
    </row>
    <row r="9019" spans="19:20" x14ac:dyDescent="0.3">
      <c r="S9019" s="50"/>
      <c r="T9019" s="49"/>
    </row>
    <row r="9020" spans="19:20" x14ac:dyDescent="0.3">
      <c r="S9020" s="50"/>
      <c r="T9020" s="49"/>
    </row>
    <row r="9021" spans="19:20" x14ac:dyDescent="0.3">
      <c r="S9021" s="50"/>
      <c r="T9021" s="49"/>
    </row>
    <row r="9022" spans="19:20" x14ac:dyDescent="0.3">
      <c r="S9022" s="50"/>
      <c r="T9022" s="49"/>
    </row>
    <row r="9023" spans="19:20" x14ac:dyDescent="0.3">
      <c r="S9023" s="50"/>
      <c r="T9023" s="49"/>
    </row>
    <row r="9024" spans="19:20" x14ac:dyDescent="0.3">
      <c r="S9024" s="50"/>
      <c r="T9024" s="49"/>
    </row>
    <row r="9025" spans="19:20" x14ac:dyDescent="0.3">
      <c r="S9025" s="50"/>
      <c r="T9025" s="49"/>
    </row>
    <row r="9026" spans="19:20" x14ac:dyDescent="0.3">
      <c r="S9026" s="50"/>
      <c r="T9026" s="49"/>
    </row>
    <row r="9027" spans="19:20" x14ac:dyDescent="0.3">
      <c r="S9027" s="50"/>
      <c r="T9027" s="49"/>
    </row>
    <row r="9028" spans="19:20" x14ac:dyDescent="0.3">
      <c r="S9028" s="50"/>
      <c r="T9028" s="49"/>
    </row>
    <row r="9029" spans="19:20" x14ac:dyDescent="0.3">
      <c r="S9029" s="50"/>
      <c r="T9029" s="49"/>
    </row>
    <row r="9030" spans="19:20" x14ac:dyDescent="0.3">
      <c r="S9030" s="50"/>
      <c r="T9030" s="49"/>
    </row>
    <row r="9031" spans="19:20" x14ac:dyDescent="0.3">
      <c r="S9031" s="50"/>
      <c r="T9031" s="49"/>
    </row>
    <row r="9032" spans="19:20" x14ac:dyDescent="0.3">
      <c r="S9032" s="50"/>
      <c r="T9032" s="49"/>
    </row>
    <row r="9033" spans="19:20" x14ac:dyDescent="0.3">
      <c r="S9033" s="50"/>
      <c r="T9033" s="49"/>
    </row>
    <row r="9034" spans="19:20" x14ac:dyDescent="0.3">
      <c r="S9034" s="50"/>
      <c r="T9034" s="49"/>
    </row>
    <row r="9035" spans="19:20" x14ac:dyDescent="0.3">
      <c r="S9035" s="50"/>
      <c r="T9035" s="49"/>
    </row>
    <row r="9036" spans="19:20" x14ac:dyDescent="0.3">
      <c r="S9036" s="50"/>
      <c r="T9036" s="49"/>
    </row>
    <row r="9037" spans="19:20" x14ac:dyDescent="0.3">
      <c r="S9037" s="50"/>
      <c r="T9037" s="49"/>
    </row>
    <row r="9038" spans="19:20" x14ac:dyDescent="0.3">
      <c r="S9038" s="50"/>
      <c r="T9038" s="49"/>
    </row>
    <row r="9039" spans="19:20" x14ac:dyDescent="0.3">
      <c r="S9039" s="50"/>
      <c r="T9039" s="49"/>
    </row>
    <row r="9040" spans="19:20" x14ac:dyDescent="0.3">
      <c r="S9040" s="50"/>
      <c r="T9040" s="49"/>
    </row>
    <row r="9041" spans="19:20" x14ac:dyDescent="0.3">
      <c r="S9041" s="50"/>
      <c r="T9041" s="49"/>
    </row>
    <row r="9042" spans="19:20" x14ac:dyDescent="0.3">
      <c r="S9042" s="50"/>
      <c r="T9042" s="49"/>
    </row>
    <row r="9043" spans="19:20" x14ac:dyDescent="0.3">
      <c r="S9043" s="50"/>
      <c r="T9043" s="49"/>
    </row>
    <row r="9044" spans="19:20" x14ac:dyDescent="0.3">
      <c r="S9044" s="50"/>
      <c r="T9044" s="49"/>
    </row>
    <row r="9045" spans="19:20" x14ac:dyDescent="0.3">
      <c r="S9045" s="50"/>
      <c r="T9045" s="49"/>
    </row>
    <row r="9046" spans="19:20" x14ac:dyDescent="0.3">
      <c r="S9046" s="50"/>
      <c r="T9046" s="49"/>
    </row>
    <row r="9047" spans="19:20" x14ac:dyDescent="0.3">
      <c r="S9047" s="50"/>
      <c r="T9047" s="49"/>
    </row>
    <row r="9048" spans="19:20" x14ac:dyDescent="0.3">
      <c r="S9048" s="50"/>
      <c r="T9048" s="49"/>
    </row>
    <row r="9049" spans="19:20" x14ac:dyDescent="0.3">
      <c r="S9049" s="50"/>
      <c r="T9049" s="49"/>
    </row>
    <row r="9050" spans="19:20" x14ac:dyDescent="0.3">
      <c r="S9050" s="50"/>
      <c r="T9050" s="49"/>
    </row>
    <row r="9051" spans="19:20" x14ac:dyDescent="0.3">
      <c r="S9051" s="50"/>
      <c r="T9051" s="49"/>
    </row>
    <row r="9052" spans="19:20" x14ac:dyDescent="0.3">
      <c r="S9052" s="50"/>
      <c r="T9052" s="49"/>
    </row>
    <row r="9053" spans="19:20" x14ac:dyDescent="0.3">
      <c r="S9053" s="50"/>
      <c r="T9053" s="49"/>
    </row>
    <row r="9054" spans="19:20" x14ac:dyDescent="0.3">
      <c r="S9054" s="50"/>
      <c r="T9054" s="49"/>
    </row>
    <row r="9055" spans="19:20" x14ac:dyDescent="0.3">
      <c r="S9055" s="50"/>
      <c r="T9055" s="49"/>
    </row>
    <row r="9056" spans="19:20" x14ac:dyDescent="0.3">
      <c r="S9056" s="50"/>
      <c r="T9056" s="49"/>
    </row>
    <row r="9057" spans="19:20" x14ac:dyDescent="0.3">
      <c r="S9057" s="50"/>
      <c r="T9057" s="49"/>
    </row>
    <row r="9058" spans="19:20" x14ac:dyDescent="0.3">
      <c r="S9058" s="50"/>
      <c r="T9058" s="49"/>
    </row>
    <row r="9059" spans="19:20" x14ac:dyDescent="0.3">
      <c r="S9059" s="50"/>
      <c r="T9059" s="49"/>
    </row>
    <row r="9060" spans="19:20" x14ac:dyDescent="0.3">
      <c r="S9060" s="50"/>
      <c r="T9060" s="49"/>
    </row>
    <row r="9061" spans="19:20" x14ac:dyDescent="0.3">
      <c r="S9061" s="50"/>
      <c r="T9061" s="49"/>
    </row>
    <row r="9062" spans="19:20" x14ac:dyDescent="0.3">
      <c r="S9062" s="50"/>
      <c r="T9062" s="49"/>
    </row>
    <row r="9063" spans="19:20" x14ac:dyDescent="0.3">
      <c r="S9063" s="50"/>
      <c r="T9063" s="49"/>
    </row>
    <row r="9064" spans="19:20" x14ac:dyDescent="0.3">
      <c r="S9064" s="50"/>
      <c r="T9064" s="49"/>
    </row>
    <row r="9065" spans="19:20" x14ac:dyDescent="0.3">
      <c r="S9065" s="50"/>
      <c r="T9065" s="49"/>
    </row>
    <row r="9066" spans="19:20" x14ac:dyDescent="0.3">
      <c r="S9066" s="50"/>
      <c r="T9066" s="49"/>
    </row>
    <row r="9067" spans="19:20" x14ac:dyDescent="0.3">
      <c r="S9067" s="50"/>
      <c r="T9067" s="49"/>
    </row>
    <row r="9068" spans="19:20" x14ac:dyDescent="0.3">
      <c r="S9068" s="50"/>
      <c r="T9068" s="49"/>
    </row>
    <row r="9069" spans="19:20" x14ac:dyDescent="0.3">
      <c r="S9069" s="50"/>
      <c r="T9069" s="49"/>
    </row>
    <row r="9070" spans="19:20" x14ac:dyDescent="0.3">
      <c r="S9070" s="50"/>
      <c r="T9070" s="49"/>
    </row>
    <row r="9071" spans="19:20" x14ac:dyDescent="0.3">
      <c r="S9071" s="50"/>
      <c r="T9071" s="49"/>
    </row>
    <row r="9072" spans="19:20" x14ac:dyDescent="0.3">
      <c r="S9072" s="50"/>
      <c r="T9072" s="49"/>
    </row>
    <row r="9073" spans="19:20" x14ac:dyDescent="0.3">
      <c r="S9073" s="50"/>
      <c r="T9073" s="49"/>
    </row>
    <row r="9074" spans="19:20" x14ac:dyDescent="0.3">
      <c r="S9074" s="50"/>
      <c r="T9074" s="49"/>
    </row>
    <row r="9075" spans="19:20" x14ac:dyDescent="0.3">
      <c r="S9075" s="50"/>
      <c r="T9075" s="49"/>
    </row>
    <row r="9076" spans="19:20" x14ac:dyDescent="0.3">
      <c r="S9076" s="50"/>
      <c r="T9076" s="49"/>
    </row>
    <row r="9077" spans="19:20" x14ac:dyDescent="0.3">
      <c r="S9077" s="50"/>
      <c r="T9077" s="49"/>
    </row>
    <row r="9078" spans="19:20" x14ac:dyDescent="0.3">
      <c r="S9078" s="50"/>
      <c r="T9078" s="49"/>
    </row>
    <row r="9079" spans="19:20" x14ac:dyDescent="0.3">
      <c r="S9079" s="50"/>
      <c r="T9079" s="49"/>
    </row>
    <row r="9080" spans="19:20" x14ac:dyDescent="0.3">
      <c r="S9080" s="50"/>
      <c r="T9080" s="49"/>
    </row>
    <row r="9081" spans="19:20" x14ac:dyDescent="0.3">
      <c r="S9081" s="50"/>
      <c r="T9081" s="49"/>
    </row>
    <row r="9082" spans="19:20" x14ac:dyDescent="0.3">
      <c r="S9082" s="50"/>
      <c r="T9082" s="49"/>
    </row>
    <row r="9083" spans="19:20" x14ac:dyDescent="0.3">
      <c r="S9083" s="50"/>
      <c r="T9083" s="49"/>
    </row>
    <row r="9084" spans="19:20" x14ac:dyDescent="0.3">
      <c r="S9084" s="50"/>
      <c r="T9084" s="49"/>
    </row>
    <row r="9085" spans="19:20" x14ac:dyDescent="0.3">
      <c r="S9085" s="50"/>
      <c r="T9085" s="49"/>
    </row>
    <row r="9086" spans="19:20" x14ac:dyDescent="0.3">
      <c r="S9086" s="50"/>
      <c r="T9086" s="49"/>
    </row>
    <row r="9087" spans="19:20" x14ac:dyDescent="0.3">
      <c r="S9087" s="50"/>
      <c r="T9087" s="49"/>
    </row>
    <row r="9088" spans="19:20" x14ac:dyDescent="0.3">
      <c r="S9088" s="50"/>
      <c r="T9088" s="49"/>
    </row>
    <row r="9089" spans="19:20" x14ac:dyDescent="0.3">
      <c r="S9089" s="50"/>
      <c r="T9089" s="49"/>
    </row>
    <row r="9090" spans="19:20" x14ac:dyDescent="0.3">
      <c r="S9090" s="50"/>
      <c r="T9090" s="49"/>
    </row>
    <row r="9091" spans="19:20" x14ac:dyDescent="0.3">
      <c r="S9091" s="50"/>
      <c r="T9091" s="49"/>
    </row>
    <row r="9092" spans="19:20" x14ac:dyDescent="0.3">
      <c r="S9092" s="50"/>
      <c r="T9092" s="49"/>
    </row>
    <row r="9093" spans="19:20" x14ac:dyDescent="0.3">
      <c r="S9093" s="50"/>
      <c r="T9093" s="49"/>
    </row>
    <row r="9094" spans="19:20" x14ac:dyDescent="0.3">
      <c r="S9094" s="50"/>
      <c r="T9094" s="49"/>
    </row>
    <row r="9095" spans="19:20" x14ac:dyDescent="0.3">
      <c r="S9095" s="50"/>
      <c r="T9095" s="49"/>
    </row>
    <row r="9096" spans="19:20" x14ac:dyDescent="0.3">
      <c r="S9096" s="50"/>
      <c r="T9096" s="49"/>
    </row>
    <row r="9097" spans="19:20" x14ac:dyDescent="0.3">
      <c r="S9097" s="50"/>
      <c r="T9097" s="49"/>
    </row>
    <row r="9098" spans="19:20" x14ac:dyDescent="0.3">
      <c r="S9098" s="50"/>
      <c r="T9098" s="49"/>
    </row>
    <row r="9099" spans="19:20" x14ac:dyDescent="0.3">
      <c r="S9099" s="50"/>
      <c r="T9099" s="49"/>
    </row>
    <row r="9100" spans="19:20" x14ac:dyDescent="0.3">
      <c r="S9100" s="50"/>
      <c r="T9100" s="49"/>
    </row>
    <row r="9101" spans="19:20" x14ac:dyDescent="0.3">
      <c r="S9101" s="50"/>
      <c r="T9101" s="49"/>
    </row>
    <row r="9102" spans="19:20" x14ac:dyDescent="0.3">
      <c r="S9102" s="50"/>
      <c r="T9102" s="49"/>
    </row>
    <row r="9103" spans="19:20" x14ac:dyDescent="0.3">
      <c r="S9103" s="50"/>
      <c r="T9103" s="49"/>
    </row>
    <row r="9104" spans="19:20" x14ac:dyDescent="0.3">
      <c r="S9104" s="50"/>
      <c r="T9104" s="49"/>
    </row>
    <row r="9105" spans="19:20" x14ac:dyDescent="0.3">
      <c r="S9105" s="50"/>
      <c r="T9105" s="49"/>
    </row>
    <row r="9106" spans="19:20" x14ac:dyDescent="0.3">
      <c r="S9106" s="50"/>
      <c r="T9106" s="49"/>
    </row>
    <row r="9107" spans="19:20" x14ac:dyDescent="0.3">
      <c r="S9107" s="50"/>
      <c r="T9107" s="49"/>
    </row>
    <row r="9108" spans="19:20" x14ac:dyDescent="0.3">
      <c r="S9108" s="50"/>
      <c r="T9108" s="49"/>
    </row>
    <row r="9109" spans="19:20" x14ac:dyDescent="0.3">
      <c r="S9109" s="50"/>
      <c r="T9109" s="49"/>
    </row>
    <row r="9110" spans="19:20" x14ac:dyDescent="0.3">
      <c r="S9110" s="50"/>
      <c r="T9110" s="49"/>
    </row>
    <row r="9111" spans="19:20" x14ac:dyDescent="0.3">
      <c r="S9111" s="50"/>
      <c r="T9111" s="49"/>
    </row>
    <row r="9112" spans="19:20" x14ac:dyDescent="0.3">
      <c r="S9112" s="50"/>
      <c r="T9112" s="49"/>
    </row>
    <row r="9113" spans="19:20" x14ac:dyDescent="0.3">
      <c r="S9113" s="50"/>
      <c r="T9113" s="49"/>
    </row>
    <row r="9114" spans="19:20" x14ac:dyDescent="0.3">
      <c r="S9114" s="50"/>
      <c r="T9114" s="49"/>
    </row>
    <row r="9115" spans="19:20" x14ac:dyDescent="0.3">
      <c r="S9115" s="50"/>
      <c r="T9115" s="49"/>
    </row>
    <row r="9116" spans="19:20" x14ac:dyDescent="0.3">
      <c r="S9116" s="50"/>
      <c r="T9116" s="49"/>
    </row>
    <row r="9117" spans="19:20" x14ac:dyDescent="0.3">
      <c r="S9117" s="50"/>
      <c r="T9117" s="49"/>
    </row>
    <row r="9118" spans="19:20" x14ac:dyDescent="0.3">
      <c r="S9118" s="50"/>
      <c r="T9118" s="49"/>
    </row>
    <row r="9119" spans="19:20" x14ac:dyDescent="0.3">
      <c r="S9119" s="50"/>
      <c r="T9119" s="49"/>
    </row>
    <row r="9120" spans="19:20" x14ac:dyDescent="0.3">
      <c r="S9120" s="50"/>
      <c r="T9120" s="49"/>
    </row>
    <row r="9121" spans="19:20" x14ac:dyDescent="0.3">
      <c r="S9121" s="50"/>
      <c r="T9121" s="49"/>
    </row>
    <row r="9122" spans="19:20" x14ac:dyDescent="0.3">
      <c r="S9122" s="50"/>
      <c r="T9122" s="49"/>
    </row>
    <row r="9123" spans="19:20" x14ac:dyDescent="0.3">
      <c r="S9123" s="50"/>
      <c r="T9123" s="49"/>
    </row>
    <row r="9124" spans="19:20" x14ac:dyDescent="0.3">
      <c r="S9124" s="50"/>
      <c r="T9124" s="49"/>
    </row>
    <row r="9125" spans="19:20" x14ac:dyDescent="0.3">
      <c r="S9125" s="50"/>
      <c r="T9125" s="49"/>
    </row>
    <row r="9126" spans="19:20" x14ac:dyDescent="0.3">
      <c r="S9126" s="50"/>
      <c r="T9126" s="49"/>
    </row>
    <row r="9127" spans="19:20" x14ac:dyDescent="0.3">
      <c r="S9127" s="50"/>
      <c r="T9127" s="49"/>
    </row>
    <row r="9128" spans="19:20" x14ac:dyDescent="0.3">
      <c r="S9128" s="50"/>
      <c r="T9128" s="49"/>
    </row>
    <row r="9129" spans="19:20" x14ac:dyDescent="0.3">
      <c r="S9129" s="50"/>
      <c r="T9129" s="49"/>
    </row>
    <row r="9130" spans="19:20" x14ac:dyDescent="0.3">
      <c r="S9130" s="50"/>
      <c r="T9130" s="49"/>
    </row>
    <row r="9131" spans="19:20" x14ac:dyDescent="0.3">
      <c r="S9131" s="50"/>
      <c r="T9131" s="49"/>
    </row>
    <row r="9132" spans="19:20" x14ac:dyDescent="0.3">
      <c r="S9132" s="50"/>
      <c r="T9132" s="49"/>
    </row>
    <row r="9133" spans="19:20" x14ac:dyDescent="0.3">
      <c r="S9133" s="50"/>
      <c r="T9133" s="49"/>
    </row>
    <row r="9134" spans="19:20" x14ac:dyDescent="0.3">
      <c r="S9134" s="50"/>
      <c r="T9134" s="49"/>
    </row>
    <row r="9135" spans="19:20" x14ac:dyDescent="0.3">
      <c r="S9135" s="50"/>
      <c r="T9135" s="49"/>
    </row>
    <row r="9136" spans="19:20" x14ac:dyDescent="0.3">
      <c r="S9136" s="50"/>
      <c r="T9136" s="49"/>
    </row>
    <row r="9137" spans="19:20" x14ac:dyDescent="0.3">
      <c r="S9137" s="50"/>
      <c r="T9137" s="49"/>
    </row>
    <row r="9138" spans="19:20" x14ac:dyDescent="0.3">
      <c r="S9138" s="50"/>
      <c r="T9138" s="49"/>
    </row>
    <row r="9139" spans="19:20" x14ac:dyDescent="0.3">
      <c r="S9139" s="50"/>
      <c r="T9139" s="49"/>
    </row>
    <row r="9140" spans="19:20" x14ac:dyDescent="0.3">
      <c r="S9140" s="50"/>
      <c r="T9140" s="49"/>
    </row>
    <row r="9141" spans="19:20" x14ac:dyDescent="0.3">
      <c r="S9141" s="50"/>
      <c r="T9141" s="49"/>
    </row>
    <row r="9142" spans="19:20" x14ac:dyDescent="0.3">
      <c r="S9142" s="50"/>
      <c r="T9142" s="49"/>
    </row>
    <row r="9143" spans="19:20" x14ac:dyDescent="0.3">
      <c r="S9143" s="50"/>
      <c r="T9143" s="49"/>
    </row>
    <row r="9144" spans="19:20" x14ac:dyDescent="0.3">
      <c r="S9144" s="50"/>
      <c r="T9144" s="49"/>
    </row>
    <row r="9145" spans="19:20" x14ac:dyDescent="0.3">
      <c r="S9145" s="50"/>
      <c r="T9145" s="49"/>
    </row>
    <row r="9146" spans="19:20" x14ac:dyDescent="0.3">
      <c r="S9146" s="50"/>
      <c r="T9146" s="49"/>
    </row>
    <row r="9147" spans="19:20" x14ac:dyDescent="0.3">
      <c r="S9147" s="50"/>
      <c r="T9147" s="49"/>
    </row>
    <row r="9148" spans="19:20" x14ac:dyDescent="0.3">
      <c r="S9148" s="50"/>
      <c r="T9148" s="49"/>
    </row>
    <row r="9149" spans="19:20" x14ac:dyDescent="0.3">
      <c r="S9149" s="50"/>
      <c r="T9149" s="49"/>
    </row>
    <row r="9150" spans="19:20" x14ac:dyDescent="0.3">
      <c r="S9150" s="50"/>
      <c r="T9150" s="49"/>
    </row>
    <row r="9151" spans="19:20" x14ac:dyDescent="0.3">
      <c r="S9151" s="50"/>
      <c r="T9151" s="49"/>
    </row>
    <row r="9152" spans="19:20" x14ac:dyDescent="0.3">
      <c r="S9152" s="50"/>
      <c r="T9152" s="49"/>
    </row>
    <row r="9153" spans="19:20" x14ac:dyDescent="0.3">
      <c r="S9153" s="50"/>
      <c r="T9153" s="49"/>
    </row>
    <row r="9154" spans="19:20" x14ac:dyDescent="0.3">
      <c r="S9154" s="50"/>
      <c r="T9154" s="49"/>
    </row>
    <row r="9155" spans="19:20" x14ac:dyDescent="0.3">
      <c r="S9155" s="50"/>
      <c r="T9155" s="49"/>
    </row>
    <row r="9156" spans="19:20" x14ac:dyDescent="0.3">
      <c r="S9156" s="50"/>
      <c r="T9156" s="49"/>
    </row>
    <row r="9157" spans="19:20" x14ac:dyDescent="0.3">
      <c r="S9157" s="50"/>
      <c r="T9157" s="49"/>
    </row>
    <row r="9158" spans="19:20" x14ac:dyDescent="0.3">
      <c r="S9158" s="50"/>
      <c r="T9158" s="49"/>
    </row>
    <row r="9159" spans="19:20" x14ac:dyDescent="0.3">
      <c r="S9159" s="50"/>
      <c r="T9159" s="49"/>
    </row>
    <row r="9160" spans="19:20" x14ac:dyDescent="0.3">
      <c r="S9160" s="50"/>
      <c r="T9160" s="49"/>
    </row>
    <row r="9161" spans="19:20" x14ac:dyDescent="0.3">
      <c r="S9161" s="50"/>
      <c r="T9161" s="49"/>
    </row>
    <row r="9162" spans="19:20" x14ac:dyDescent="0.3">
      <c r="S9162" s="50"/>
      <c r="T9162" s="49"/>
    </row>
    <row r="9163" spans="19:20" x14ac:dyDescent="0.3">
      <c r="S9163" s="50"/>
      <c r="T9163" s="49"/>
    </row>
    <row r="9164" spans="19:20" x14ac:dyDescent="0.3">
      <c r="S9164" s="50"/>
      <c r="T9164" s="49"/>
    </row>
    <row r="9165" spans="19:20" x14ac:dyDescent="0.3">
      <c r="S9165" s="50"/>
      <c r="T9165" s="49"/>
    </row>
    <row r="9166" spans="19:20" x14ac:dyDescent="0.3">
      <c r="S9166" s="50"/>
      <c r="T9166" s="49"/>
    </row>
    <row r="9167" spans="19:20" x14ac:dyDescent="0.3">
      <c r="S9167" s="50"/>
      <c r="T9167" s="49"/>
    </row>
    <row r="9168" spans="19:20" x14ac:dyDescent="0.3">
      <c r="S9168" s="50"/>
      <c r="T9168" s="49"/>
    </row>
    <row r="9169" spans="19:20" x14ac:dyDescent="0.3">
      <c r="S9169" s="50"/>
      <c r="T9169" s="49"/>
    </row>
    <row r="9170" spans="19:20" x14ac:dyDescent="0.3">
      <c r="S9170" s="50"/>
      <c r="T9170" s="49"/>
    </row>
    <row r="9171" spans="19:20" x14ac:dyDescent="0.3">
      <c r="S9171" s="50"/>
      <c r="T9171" s="49"/>
    </row>
    <row r="9172" spans="19:20" x14ac:dyDescent="0.3">
      <c r="S9172" s="50"/>
      <c r="T9172" s="49"/>
    </row>
    <row r="9173" spans="19:20" x14ac:dyDescent="0.3">
      <c r="S9173" s="50"/>
      <c r="T9173" s="49"/>
    </row>
    <row r="9174" spans="19:20" x14ac:dyDescent="0.3">
      <c r="S9174" s="50"/>
      <c r="T9174" s="49"/>
    </row>
    <row r="9175" spans="19:20" x14ac:dyDescent="0.3">
      <c r="S9175" s="50"/>
      <c r="T9175" s="49"/>
    </row>
    <row r="9176" spans="19:20" x14ac:dyDescent="0.3">
      <c r="S9176" s="50"/>
      <c r="T9176" s="49"/>
    </row>
    <row r="9177" spans="19:20" x14ac:dyDescent="0.3">
      <c r="S9177" s="50"/>
      <c r="T9177" s="49"/>
    </row>
    <row r="9178" spans="19:20" x14ac:dyDescent="0.3">
      <c r="S9178" s="50"/>
      <c r="T9178" s="49"/>
    </row>
    <row r="9179" spans="19:20" x14ac:dyDescent="0.3">
      <c r="S9179" s="50"/>
      <c r="T9179" s="49"/>
    </row>
    <row r="9180" spans="19:20" x14ac:dyDescent="0.3">
      <c r="S9180" s="50"/>
      <c r="T9180" s="49"/>
    </row>
    <row r="9181" spans="19:20" x14ac:dyDescent="0.3">
      <c r="S9181" s="50"/>
      <c r="T9181" s="49"/>
    </row>
    <row r="9182" spans="19:20" x14ac:dyDescent="0.3">
      <c r="S9182" s="50"/>
      <c r="T9182" s="49"/>
    </row>
    <row r="9183" spans="19:20" x14ac:dyDescent="0.3">
      <c r="S9183" s="50"/>
      <c r="T9183" s="49"/>
    </row>
    <row r="9184" spans="19:20" x14ac:dyDescent="0.3">
      <c r="S9184" s="50"/>
      <c r="T9184" s="49"/>
    </row>
    <row r="9185" spans="19:20" x14ac:dyDescent="0.3">
      <c r="S9185" s="50"/>
      <c r="T9185" s="49"/>
    </row>
    <row r="9186" spans="19:20" x14ac:dyDescent="0.3">
      <c r="S9186" s="50"/>
      <c r="T9186" s="49"/>
    </row>
    <row r="9187" spans="19:20" x14ac:dyDescent="0.3">
      <c r="S9187" s="50"/>
      <c r="T9187" s="49"/>
    </row>
    <row r="9188" spans="19:20" x14ac:dyDescent="0.3">
      <c r="S9188" s="50"/>
      <c r="T9188" s="49"/>
    </row>
    <row r="9189" spans="19:20" x14ac:dyDescent="0.3">
      <c r="S9189" s="50"/>
      <c r="T9189" s="49"/>
    </row>
    <row r="9190" spans="19:20" x14ac:dyDescent="0.3">
      <c r="S9190" s="50"/>
      <c r="T9190" s="49"/>
    </row>
    <row r="9191" spans="19:20" x14ac:dyDescent="0.3">
      <c r="S9191" s="50"/>
      <c r="T9191" s="49"/>
    </row>
    <row r="9192" spans="19:20" x14ac:dyDescent="0.3">
      <c r="S9192" s="50"/>
      <c r="T9192" s="49"/>
    </row>
    <row r="9193" spans="19:20" x14ac:dyDescent="0.3">
      <c r="S9193" s="50"/>
      <c r="T9193" s="49"/>
    </row>
    <row r="9194" spans="19:20" x14ac:dyDescent="0.3">
      <c r="S9194" s="50"/>
      <c r="T9194" s="49"/>
    </row>
    <row r="9195" spans="19:20" x14ac:dyDescent="0.3">
      <c r="S9195" s="50"/>
      <c r="T9195" s="49"/>
    </row>
    <row r="9196" spans="19:20" x14ac:dyDescent="0.3">
      <c r="S9196" s="50"/>
      <c r="T9196" s="49"/>
    </row>
    <row r="9197" spans="19:20" x14ac:dyDescent="0.3">
      <c r="S9197" s="50"/>
      <c r="T9197" s="49"/>
    </row>
    <row r="9198" spans="19:20" x14ac:dyDescent="0.3">
      <c r="S9198" s="50"/>
      <c r="T9198" s="49"/>
    </row>
    <row r="9199" spans="19:20" x14ac:dyDescent="0.3">
      <c r="S9199" s="50"/>
      <c r="T9199" s="49"/>
    </row>
    <row r="9200" spans="19:20" x14ac:dyDescent="0.3">
      <c r="S9200" s="50"/>
      <c r="T9200" s="49"/>
    </row>
    <row r="9201" spans="19:20" x14ac:dyDescent="0.3">
      <c r="S9201" s="50"/>
      <c r="T9201" s="49"/>
    </row>
    <row r="9202" spans="19:20" x14ac:dyDescent="0.3">
      <c r="S9202" s="50"/>
      <c r="T9202" s="49"/>
    </row>
    <row r="9203" spans="19:20" x14ac:dyDescent="0.3">
      <c r="S9203" s="50"/>
      <c r="T9203" s="49"/>
    </row>
    <row r="9204" spans="19:20" x14ac:dyDescent="0.3">
      <c r="S9204" s="50"/>
      <c r="T9204" s="49"/>
    </row>
    <row r="9205" spans="19:20" x14ac:dyDescent="0.3">
      <c r="S9205" s="50"/>
      <c r="T9205" s="49"/>
    </row>
    <row r="9206" spans="19:20" x14ac:dyDescent="0.3">
      <c r="S9206" s="50"/>
      <c r="T9206" s="49"/>
    </row>
    <row r="9207" spans="19:20" x14ac:dyDescent="0.3">
      <c r="S9207" s="50"/>
      <c r="T9207" s="49"/>
    </row>
    <row r="9208" spans="19:20" x14ac:dyDescent="0.3">
      <c r="S9208" s="50"/>
      <c r="T9208" s="49"/>
    </row>
    <row r="9209" spans="19:20" x14ac:dyDescent="0.3">
      <c r="S9209" s="50"/>
      <c r="T9209" s="49"/>
    </row>
    <row r="9210" spans="19:20" x14ac:dyDescent="0.3">
      <c r="S9210" s="50"/>
      <c r="T9210" s="49"/>
    </row>
    <row r="9211" spans="19:20" x14ac:dyDescent="0.3">
      <c r="S9211" s="50"/>
      <c r="T9211" s="49"/>
    </row>
    <row r="9212" spans="19:20" x14ac:dyDescent="0.3">
      <c r="S9212" s="50"/>
      <c r="T9212" s="49"/>
    </row>
    <row r="9213" spans="19:20" x14ac:dyDescent="0.3">
      <c r="S9213" s="50"/>
      <c r="T9213" s="49"/>
    </row>
    <row r="9214" spans="19:20" x14ac:dyDescent="0.3">
      <c r="S9214" s="50"/>
      <c r="T9214" s="49"/>
    </row>
    <row r="9215" spans="19:20" x14ac:dyDescent="0.3">
      <c r="S9215" s="50"/>
      <c r="T9215" s="49"/>
    </row>
    <row r="9216" spans="19:20" x14ac:dyDescent="0.3">
      <c r="S9216" s="50"/>
      <c r="T9216" s="49"/>
    </row>
    <row r="9217" spans="19:20" x14ac:dyDescent="0.3">
      <c r="S9217" s="50"/>
      <c r="T9217" s="49"/>
    </row>
    <row r="9218" spans="19:20" x14ac:dyDescent="0.3">
      <c r="S9218" s="50"/>
      <c r="T9218" s="49"/>
    </row>
    <row r="9219" spans="19:20" x14ac:dyDescent="0.3">
      <c r="S9219" s="50"/>
      <c r="T9219" s="49"/>
    </row>
    <row r="9220" spans="19:20" x14ac:dyDescent="0.3">
      <c r="S9220" s="50"/>
      <c r="T9220" s="49"/>
    </row>
    <row r="9221" spans="19:20" x14ac:dyDescent="0.3">
      <c r="S9221" s="50"/>
      <c r="T9221" s="49"/>
    </row>
    <row r="9222" spans="19:20" x14ac:dyDescent="0.3">
      <c r="S9222" s="50"/>
      <c r="T9222" s="49"/>
    </row>
    <row r="9223" spans="19:20" x14ac:dyDescent="0.3">
      <c r="S9223" s="50"/>
      <c r="T9223" s="49"/>
    </row>
    <row r="9224" spans="19:20" x14ac:dyDescent="0.3">
      <c r="S9224" s="50"/>
      <c r="T9224" s="49"/>
    </row>
    <row r="9225" spans="19:20" x14ac:dyDescent="0.3">
      <c r="S9225" s="50"/>
      <c r="T9225" s="49"/>
    </row>
    <row r="9226" spans="19:20" x14ac:dyDescent="0.3">
      <c r="S9226" s="50"/>
      <c r="T9226" s="49"/>
    </row>
    <row r="9227" spans="19:20" x14ac:dyDescent="0.3">
      <c r="S9227" s="50"/>
      <c r="T9227" s="49"/>
    </row>
    <row r="9228" spans="19:20" x14ac:dyDescent="0.3">
      <c r="S9228" s="50"/>
      <c r="T9228" s="49"/>
    </row>
    <row r="9229" spans="19:20" x14ac:dyDescent="0.3">
      <c r="S9229" s="50"/>
      <c r="T9229" s="49"/>
    </row>
    <row r="9230" spans="19:20" x14ac:dyDescent="0.3">
      <c r="S9230" s="50"/>
      <c r="T9230" s="49"/>
    </row>
    <row r="9231" spans="19:20" x14ac:dyDescent="0.3">
      <c r="S9231" s="50"/>
      <c r="T9231" s="49"/>
    </row>
    <row r="9232" spans="19:20" x14ac:dyDescent="0.3">
      <c r="S9232" s="50"/>
      <c r="T9232" s="49"/>
    </row>
    <row r="9233" spans="19:20" x14ac:dyDescent="0.3">
      <c r="S9233" s="50"/>
      <c r="T9233" s="49"/>
    </row>
    <row r="9234" spans="19:20" x14ac:dyDescent="0.3">
      <c r="S9234" s="50"/>
      <c r="T9234" s="49"/>
    </row>
    <row r="9235" spans="19:20" x14ac:dyDescent="0.3">
      <c r="S9235" s="50"/>
      <c r="T9235" s="49"/>
    </row>
    <row r="9236" spans="19:20" x14ac:dyDescent="0.3">
      <c r="S9236" s="50"/>
      <c r="T9236" s="49"/>
    </row>
    <row r="9237" spans="19:20" x14ac:dyDescent="0.3">
      <c r="S9237" s="50"/>
      <c r="T9237" s="49"/>
    </row>
    <row r="9238" spans="19:20" x14ac:dyDescent="0.3">
      <c r="S9238" s="50"/>
      <c r="T9238" s="49"/>
    </row>
    <row r="9239" spans="19:20" x14ac:dyDescent="0.3">
      <c r="S9239" s="50"/>
      <c r="T9239" s="49"/>
    </row>
    <row r="9240" spans="19:20" x14ac:dyDescent="0.3">
      <c r="S9240" s="50"/>
      <c r="T9240" s="49"/>
    </row>
    <row r="9241" spans="19:20" x14ac:dyDescent="0.3">
      <c r="S9241" s="50"/>
      <c r="T9241" s="49"/>
    </row>
    <row r="9242" spans="19:20" x14ac:dyDescent="0.3">
      <c r="S9242" s="50"/>
      <c r="T9242" s="49"/>
    </row>
    <row r="9243" spans="19:20" x14ac:dyDescent="0.3">
      <c r="S9243" s="50"/>
      <c r="T9243" s="49"/>
    </row>
    <row r="9244" spans="19:20" x14ac:dyDescent="0.3">
      <c r="S9244" s="50"/>
      <c r="T9244" s="49"/>
    </row>
    <row r="9245" spans="19:20" x14ac:dyDescent="0.3">
      <c r="S9245" s="50"/>
      <c r="T9245" s="49"/>
    </row>
    <row r="9246" spans="19:20" x14ac:dyDescent="0.3">
      <c r="S9246" s="50"/>
      <c r="T9246" s="49"/>
    </row>
    <row r="9247" spans="19:20" x14ac:dyDescent="0.3">
      <c r="S9247" s="50"/>
      <c r="T9247" s="49"/>
    </row>
    <row r="9248" spans="19:20" x14ac:dyDescent="0.3">
      <c r="S9248" s="50"/>
      <c r="T9248" s="49"/>
    </row>
    <row r="9249" spans="19:20" x14ac:dyDescent="0.3">
      <c r="S9249" s="50"/>
      <c r="T9249" s="49"/>
    </row>
    <row r="9250" spans="19:20" x14ac:dyDescent="0.3">
      <c r="S9250" s="50"/>
      <c r="T9250" s="49"/>
    </row>
    <row r="9251" spans="19:20" x14ac:dyDescent="0.3">
      <c r="S9251" s="50"/>
      <c r="T9251" s="49"/>
    </row>
    <row r="9252" spans="19:20" x14ac:dyDescent="0.3">
      <c r="S9252" s="50"/>
      <c r="T9252" s="49"/>
    </row>
    <row r="9253" spans="19:20" x14ac:dyDescent="0.3">
      <c r="S9253" s="50"/>
      <c r="T9253" s="49"/>
    </row>
    <row r="9254" spans="19:20" x14ac:dyDescent="0.3">
      <c r="S9254" s="50"/>
      <c r="T9254" s="49"/>
    </row>
    <row r="9255" spans="19:20" x14ac:dyDescent="0.3">
      <c r="S9255" s="50"/>
      <c r="T9255" s="49"/>
    </row>
    <row r="9256" spans="19:20" x14ac:dyDescent="0.3">
      <c r="S9256" s="50"/>
      <c r="T9256" s="49"/>
    </row>
    <row r="9257" spans="19:20" x14ac:dyDescent="0.3">
      <c r="S9257" s="50"/>
      <c r="T9257" s="49"/>
    </row>
    <row r="9258" spans="19:20" x14ac:dyDescent="0.3">
      <c r="S9258" s="50"/>
      <c r="T9258" s="49"/>
    </row>
    <row r="9259" spans="19:20" x14ac:dyDescent="0.3">
      <c r="S9259" s="50"/>
      <c r="T9259" s="49"/>
    </row>
    <row r="9260" spans="19:20" x14ac:dyDescent="0.3">
      <c r="S9260" s="50"/>
      <c r="T9260" s="49"/>
    </row>
    <row r="9261" spans="19:20" x14ac:dyDescent="0.3">
      <c r="S9261" s="50"/>
      <c r="T9261" s="49"/>
    </row>
    <row r="9262" spans="19:20" x14ac:dyDescent="0.3">
      <c r="S9262" s="50"/>
      <c r="T9262" s="49"/>
    </row>
    <row r="9263" spans="19:20" x14ac:dyDescent="0.3">
      <c r="S9263" s="50"/>
      <c r="T9263" s="49"/>
    </row>
    <row r="9264" spans="19:20" x14ac:dyDescent="0.3">
      <c r="S9264" s="50"/>
      <c r="T9264" s="49"/>
    </row>
    <row r="9265" spans="19:20" x14ac:dyDescent="0.3">
      <c r="S9265" s="50"/>
      <c r="T9265" s="49"/>
    </row>
    <row r="9266" spans="19:20" x14ac:dyDescent="0.3">
      <c r="S9266" s="50"/>
      <c r="T9266" s="49"/>
    </row>
    <row r="9267" spans="19:20" x14ac:dyDescent="0.3">
      <c r="S9267" s="50"/>
      <c r="T9267" s="49"/>
    </row>
    <row r="9268" spans="19:20" x14ac:dyDescent="0.3">
      <c r="S9268" s="50"/>
      <c r="T9268" s="49"/>
    </row>
    <row r="9269" spans="19:20" x14ac:dyDescent="0.3">
      <c r="S9269" s="50"/>
      <c r="T9269" s="49"/>
    </row>
    <row r="9270" spans="19:20" x14ac:dyDescent="0.3">
      <c r="S9270" s="50"/>
      <c r="T9270" s="49"/>
    </row>
    <row r="9271" spans="19:20" x14ac:dyDescent="0.3">
      <c r="S9271" s="50"/>
      <c r="T9271" s="49"/>
    </row>
    <row r="9272" spans="19:20" x14ac:dyDescent="0.3">
      <c r="S9272" s="50"/>
      <c r="T9272" s="49"/>
    </row>
    <row r="9273" spans="19:20" x14ac:dyDescent="0.3">
      <c r="S9273" s="50"/>
      <c r="T9273" s="49"/>
    </row>
    <row r="9274" spans="19:20" x14ac:dyDescent="0.3">
      <c r="S9274" s="50"/>
      <c r="T9274" s="49"/>
    </row>
    <row r="9275" spans="19:20" x14ac:dyDescent="0.3">
      <c r="S9275" s="50"/>
      <c r="T9275" s="49"/>
    </row>
    <row r="9276" spans="19:20" x14ac:dyDescent="0.3">
      <c r="S9276" s="50"/>
      <c r="T9276" s="49"/>
    </row>
    <row r="9277" spans="19:20" x14ac:dyDescent="0.3">
      <c r="S9277" s="50"/>
      <c r="T9277" s="49"/>
    </row>
    <row r="9278" spans="19:20" x14ac:dyDescent="0.3">
      <c r="S9278" s="50"/>
      <c r="T9278" s="49"/>
    </row>
    <row r="9279" spans="19:20" x14ac:dyDescent="0.3">
      <c r="S9279" s="50"/>
      <c r="T9279" s="49"/>
    </row>
    <row r="9280" spans="19:20" x14ac:dyDescent="0.3">
      <c r="S9280" s="50"/>
      <c r="T9280" s="49"/>
    </row>
    <row r="9281" spans="19:20" x14ac:dyDescent="0.3">
      <c r="S9281" s="50"/>
      <c r="T9281" s="49"/>
    </row>
    <row r="9282" spans="19:20" x14ac:dyDescent="0.3">
      <c r="S9282" s="50"/>
      <c r="T9282" s="49"/>
    </row>
    <row r="9283" spans="19:20" x14ac:dyDescent="0.3">
      <c r="S9283" s="50"/>
      <c r="T9283" s="49"/>
    </row>
    <row r="9284" spans="19:20" x14ac:dyDescent="0.3">
      <c r="S9284" s="50"/>
      <c r="T9284" s="49"/>
    </row>
    <row r="9285" spans="19:20" x14ac:dyDescent="0.3">
      <c r="S9285" s="50"/>
      <c r="T9285" s="49"/>
    </row>
    <row r="9286" spans="19:20" x14ac:dyDescent="0.3">
      <c r="S9286" s="50"/>
      <c r="T9286" s="49"/>
    </row>
    <row r="9287" spans="19:20" x14ac:dyDescent="0.3">
      <c r="S9287" s="50"/>
      <c r="T9287" s="49"/>
    </row>
    <row r="9288" spans="19:20" x14ac:dyDescent="0.3">
      <c r="S9288" s="50"/>
      <c r="T9288" s="49"/>
    </row>
    <row r="9289" spans="19:20" x14ac:dyDescent="0.3">
      <c r="S9289" s="50"/>
      <c r="T9289" s="49"/>
    </row>
    <row r="9290" spans="19:20" x14ac:dyDescent="0.3">
      <c r="S9290" s="50"/>
      <c r="T9290" s="49"/>
    </row>
    <row r="9291" spans="19:20" x14ac:dyDescent="0.3">
      <c r="S9291" s="50"/>
      <c r="T9291" s="49"/>
    </row>
    <row r="9292" spans="19:20" x14ac:dyDescent="0.3">
      <c r="S9292" s="50"/>
      <c r="T9292" s="49"/>
    </row>
    <row r="9293" spans="19:20" x14ac:dyDescent="0.3">
      <c r="S9293" s="50"/>
      <c r="T9293" s="49"/>
    </row>
    <row r="9294" spans="19:20" x14ac:dyDescent="0.3">
      <c r="S9294" s="50"/>
      <c r="T9294" s="49"/>
    </row>
    <row r="9295" spans="19:20" x14ac:dyDescent="0.3">
      <c r="S9295" s="50"/>
      <c r="T9295" s="49"/>
    </row>
    <row r="9296" spans="19:20" x14ac:dyDescent="0.3">
      <c r="S9296" s="50"/>
      <c r="T9296" s="49"/>
    </row>
    <row r="9297" spans="19:20" x14ac:dyDescent="0.3">
      <c r="S9297" s="50"/>
      <c r="T9297" s="49"/>
    </row>
    <row r="9298" spans="19:20" x14ac:dyDescent="0.3">
      <c r="S9298" s="50"/>
      <c r="T9298" s="49"/>
    </row>
    <row r="9299" spans="19:20" x14ac:dyDescent="0.3">
      <c r="S9299" s="50"/>
      <c r="T9299" s="49"/>
    </row>
    <row r="9300" spans="19:20" x14ac:dyDescent="0.3">
      <c r="S9300" s="50"/>
      <c r="T9300" s="49"/>
    </row>
    <row r="9301" spans="19:20" x14ac:dyDescent="0.3">
      <c r="S9301" s="50"/>
      <c r="T9301" s="49"/>
    </row>
    <row r="9302" spans="19:20" x14ac:dyDescent="0.3">
      <c r="S9302" s="50"/>
      <c r="T9302" s="49"/>
    </row>
    <row r="9303" spans="19:20" x14ac:dyDescent="0.3">
      <c r="S9303" s="50"/>
      <c r="T9303" s="49"/>
    </row>
    <row r="9304" spans="19:20" x14ac:dyDescent="0.3">
      <c r="S9304" s="50"/>
      <c r="T9304" s="49"/>
    </row>
    <row r="9305" spans="19:20" x14ac:dyDescent="0.3">
      <c r="S9305" s="50"/>
      <c r="T9305" s="49"/>
    </row>
    <row r="9306" spans="19:20" x14ac:dyDescent="0.3">
      <c r="S9306" s="50"/>
      <c r="T9306" s="49"/>
    </row>
    <row r="9307" spans="19:20" x14ac:dyDescent="0.3">
      <c r="S9307" s="50"/>
      <c r="T9307" s="49"/>
    </row>
    <row r="9308" spans="19:20" x14ac:dyDescent="0.3">
      <c r="S9308" s="50"/>
      <c r="T9308" s="49"/>
    </row>
    <row r="9309" spans="19:20" x14ac:dyDescent="0.3">
      <c r="S9309" s="50"/>
      <c r="T9309" s="49"/>
    </row>
    <row r="9310" spans="19:20" x14ac:dyDescent="0.3">
      <c r="S9310" s="50"/>
      <c r="T9310" s="49"/>
    </row>
    <row r="9311" spans="19:20" x14ac:dyDescent="0.3">
      <c r="S9311" s="50"/>
      <c r="T9311" s="49"/>
    </row>
    <row r="9312" spans="19:20" x14ac:dyDescent="0.3">
      <c r="S9312" s="50"/>
      <c r="T9312" s="49"/>
    </row>
    <row r="9313" spans="19:20" x14ac:dyDescent="0.3">
      <c r="S9313" s="50"/>
      <c r="T9313" s="49"/>
    </row>
    <row r="9314" spans="19:20" x14ac:dyDescent="0.3">
      <c r="S9314" s="50"/>
      <c r="T9314" s="49"/>
    </row>
    <row r="9315" spans="19:20" x14ac:dyDescent="0.3">
      <c r="S9315" s="50"/>
      <c r="T9315" s="49"/>
    </row>
    <row r="9316" spans="19:20" x14ac:dyDescent="0.3">
      <c r="S9316" s="50"/>
      <c r="T9316" s="49"/>
    </row>
    <row r="9317" spans="19:20" x14ac:dyDescent="0.3">
      <c r="S9317" s="50"/>
      <c r="T9317" s="49"/>
    </row>
    <row r="9318" spans="19:20" x14ac:dyDescent="0.3">
      <c r="S9318" s="50"/>
      <c r="T9318" s="49"/>
    </row>
    <row r="9319" spans="19:20" x14ac:dyDescent="0.3">
      <c r="S9319" s="50"/>
      <c r="T9319" s="49"/>
    </row>
    <row r="9320" spans="19:20" x14ac:dyDescent="0.3">
      <c r="S9320" s="50"/>
      <c r="T9320" s="49"/>
    </row>
    <row r="9321" spans="19:20" x14ac:dyDescent="0.3">
      <c r="S9321" s="50"/>
      <c r="T9321" s="49"/>
    </row>
    <row r="9322" spans="19:20" x14ac:dyDescent="0.3">
      <c r="S9322" s="50"/>
      <c r="T9322" s="49"/>
    </row>
    <row r="9323" spans="19:20" x14ac:dyDescent="0.3">
      <c r="S9323" s="50"/>
      <c r="T9323" s="49"/>
    </row>
    <row r="9324" spans="19:20" x14ac:dyDescent="0.3">
      <c r="S9324" s="50"/>
      <c r="T9324" s="49"/>
    </row>
    <row r="9325" spans="19:20" x14ac:dyDescent="0.3">
      <c r="S9325" s="50"/>
      <c r="T9325" s="49"/>
    </row>
    <row r="9326" spans="19:20" x14ac:dyDescent="0.3">
      <c r="S9326" s="50"/>
      <c r="T9326" s="49"/>
    </row>
    <row r="9327" spans="19:20" x14ac:dyDescent="0.3">
      <c r="S9327" s="50"/>
      <c r="T9327" s="49"/>
    </row>
    <row r="9328" spans="19:20" x14ac:dyDescent="0.3">
      <c r="S9328" s="50"/>
      <c r="T9328" s="49"/>
    </row>
    <row r="9329" spans="19:20" x14ac:dyDescent="0.3">
      <c r="S9329" s="50"/>
      <c r="T9329" s="49"/>
    </row>
    <row r="9330" spans="19:20" x14ac:dyDescent="0.3">
      <c r="S9330" s="50"/>
      <c r="T9330" s="49"/>
    </row>
    <row r="9331" spans="19:20" x14ac:dyDescent="0.3">
      <c r="S9331" s="50"/>
      <c r="T9331" s="49"/>
    </row>
    <row r="9332" spans="19:20" x14ac:dyDescent="0.3">
      <c r="S9332" s="50"/>
      <c r="T9332" s="49"/>
    </row>
    <row r="9333" spans="19:20" x14ac:dyDescent="0.3">
      <c r="S9333" s="50"/>
      <c r="T9333" s="49"/>
    </row>
    <row r="9334" spans="19:20" x14ac:dyDescent="0.3">
      <c r="S9334" s="50"/>
      <c r="T9334" s="49"/>
    </row>
    <row r="9335" spans="19:20" x14ac:dyDescent="0.3">
      <c r="S9335" s="50"/>
      <c r="T9335" s="49"/>
    </row>
    <row r="9336" spans="19:20" x14ac:dyDescent="0.3">
      <c r="S9336" s="50"/>
      <c r="T9336" s="49"/>
    </row>
    <row r="9337" spans="19:20" x14ac:dyDescent="0.3">
      <c r="S9337" s="50"/>
      <c r="T9337" s="49"/>
    </row>
    <row r="9338" spans="19:20" x14ac:dyDescent="0.3">
      <c r="S9338" s="50"/>
      <c r="T9338" s="49"/>
    </row>
    <row r="9339" spans="19:20" x14ac:dyDescent="0.3">
      <c r="S9339" s="50"/>
      <c r="T9339" s="49"/>
    </row>
    <row r="9340" spans="19:20" x14ac:dyDescent="0.3">
      <c r="S9340" s="50"/>
      <c r="T9340" s="49"/>
    </row>
    <row r="9341" spans="19:20" x14ac:dyDescent="0.3">
      <c r="S9341" s="50"/>
      <c r="T9341" s="49"/>
    </row>
    <row r="9342" spans="19:20" x14ac:dyDescent="0.3">
      <c r="S9342" s="50"/>
      <c r="T9342" s="49"/>
    </row>
    <row r="9343" spans="19:20" x14ac:dyDescent="0.3">
      <c r="S9343" s="50"/>
      <c r="T9343" s="49"/>
    </row>
    <row r="9344" spans="19:20" x14ac:dyDescent="0.3">
      <c r="S9344" s="50"/>
      <c r="T9344" s="49"/>
    </row>
    <row r="9345" spans="19:20" x14ac:dyDescent="0.3">
      <c r="S9345" s="50"/>
      <c r="T9345" s="49"/>
    </row>
    <row r="9346" spans="19:20" x14ac:dyDescent="0.3">
      <c r="S9346" s="50"/>
      <c r="T9346" s="49"/>
    </row>
    <row r="9347" spans="19:20" x14ac:dyDescent="0.3">
      <c r="S9347" s="50"/>
      <c r="T9347" s="49"/>
    </row>
    <row r="9348" spans="19:20" x14ac:dyDescent="0.3">
      <c r="S9348" s="50"/>
      <c r="T9348" s="49"/>
    </row>
    <row r="9349" spans="19:20" x14ac:dyDescent="0.3">
      <c r="S9349" s="50"/>
      <c r="T9349" s="49"/>
    </row>
    <row r="9350" spans="19:20" x14ac:dyDescent="0.3">
      <c r="S9350" s="50"/>
      <c r="T9350" s="49"/>
    </row>
    <row r="9351" spans="19:20" x14ac:dyDescent="0.3">
      <c r="S9351" s="50"/>
      <c r="T9351" s="49"/>
    </row>
    <row r="9352" spans="19:20" x14ac:dyDescent="0.3">
      <c r="S9352" s="50"/>
      <c r="T9352" s="49"/>
    </row>
    <row r="9353" spans="19:20" x14ac:dyDescent="0.3">
      <c r="S9353" s="50"/>
      <c r="T9353" s="49"/>
    </row>
    <row r="9354" spans="19:20" x14ac:dyDescent="0.3">
      <c r="S9354" s="50"/>
      <c r="T9354" s="49"/>
    </row>
    <row r="9355" spans="19:20" x14ac:dyDescent="0.3">
      <c r="S9355" s="50"/>
      <c r="T9355" s="49"/>
    </row>
    <row r="9356" spans="19:20" x14ac:dyDescent="0.3">
      <c r="S9356" s="50"/>
      <c r="T9356" s="49"/>
    </row>
    <row r="9357" spans="19:20" x14ac:dyDescent="0.3">
      <c r="S9357" s="50"/>
      <c r="T9357" s="49"/>
    </row>
    <row r="9358" spans="19:20" x14ac:dyDescent="0.3">
      <c r="S9358" s="50"/>
      <c r="T9358" s="49"/>
    </row>
    <row r="9359" spans="19:20" x14ac:dyDescent="0.3">
      <c r="S9359" s="50"/>
      <c r="T9359" s="49"/>
    </row>
    <row r="9360" spans="19:20" x14ac:dyDescent="0.3">
      <c r="S9360" s="50"/>
      <c r="T9360" s="49"/>
    </row>
    <row r="9361" spans="19:20" x14ac:dyDescent="0.3">
      <c r="S9361" s="50"/>
      <c r="T9361" s="49"/>
    </row>
    <row r="9362" spans="19:20" x14ac:dyDescent="0.3">
      <c r="S9362" s="50"/>
      <c r="T9362" s="49"/>
    </row>
    <row r="9363" spans="19:20" x14ac:dyDescent="0.3">
      <c r="S9363" s="50"/>
      <c r="T9363" s="49"/>
    </row>
    <row r="9364" spans="19:20" x14ac:dyDescent="0.3">
      <c r="S9364" s="50"/>
      <c r="T9364" s="49"/>
    </row>
    <row r="9365" spans="19:20" x14ac:dyDescent="0.3">
      <c r="S9365" s="50"/>
      <c r="T9365" s="49"/>
    </row>
    <row r="9366" spans="19:20" x14ac:dyDescent="0.3">
      <c r="S9366" s="50"/>
      <c r="T9366" s="49"/>
    </row>
    <row r="9367" spans="19:20" x14ac:dyDescent="0.3">
      <c r="S9367" s="50"/>
      <c r="T9367" s="49"/>
    </row>
    <row r="9368" spans="19:20" x14ac:dyDescent="0.3">
      <c r="S9368" s="50"/>
      <c r="T9368" s="49"/>
    </row>
    <row r="9369" spans="19:20" x14ac:dyDescent="0.3">
      <c r="S9369" s="50"/>
      <c r="T9369" s="49"/>
    </row>
    <row r="9370" spans="19:20" x14ac:dyDescent="0.3">
      <c r="S9370" s="50"/>
      <c r="T9370" s="49"/>
    </row>
    <row r="9371" spans="19:20" x14ac:dyDescent="0.3">
      <c r="S9371" s="50"/>
      <c r="T9371" s="49"/>
    </row>
    <row r="9372" spans="19:20" x14ac:dyDescent="0.3">
      <c r="S9372" s="50"/>
      <c r="T9372" s="49"/>
    </row>
    <row r="9373" spans="19:20" x14ac:dyDescent="0.3">
      <c r="S9373" s="50"/>
      <c r="T9373" s="49"/>
    </row>
    <row r="9374" spans="19:20" x14ac:dyDescent="0.3">
      <c r="S9374" s="50"/>
      <c r="T9374" s="49"/>
    </row>
    <row r="9375" spans="19:20" x14ac:dyDescent="0.3">
      <c r="S9375" s="50"/>
      <c r="T9375" s="49"/>
    </row>
    <row r="9376" spans="19:20" x14ac:dyDescent="0.3">
      <c r="S9376" s="50"/>
      <c r="T9376" s="49"/>
    </row>
    <row r="9377" spans="19:20" x14ac:dyDescent="0.3">
      <c r="S9377" s="50"/>
      <c r="T9377" s="49"/>
    </row>
    <row r="9378" spans="19:20" x14ac:dyDescent="0.3">
      <c r="S9378" s="50"/>
      <c r="T9378" s="49"/>
    </row>
    <row r="9379" spans="19:20" x14ac:dyDescent="0.3">
      <c r="S9379" s="50"/>
      <c r="T9379" s="49"/>
    </row>
    <row r="9380" spans="19:20" x14ac:dyDescent="0.3">
      <c r="S9380" s="50"/>
      <c r="T9380" s="49"/>
    </row>
    <row r="9381" spans="19:20" x14ac:dyDescent="0.3">
      <c r="S9381" s="50"/>
      <c r="T9381" s="49"/>
    </row>
    <row r="9382" spans="19:20" x14ac:dyDescent="0.3">
      <c r="S9382" s="50"/>
      <c r="T9382" s="49"/>
    </row>
    <row r="9383" spans="19:20" x14ac:dyDescent="0.3">
      <c r="S9383" s="50"/>
      <c r="T9383" s="49"/>
    </row>
    <row r="9384" spans="19:20" x14ac:dyDescent="0.3">
      <c r="S9384" s="50"/>
      <c r="T9384" s="49"/>
    </row>
    <row r="9385" spans="19:20" x14ac:dyDescent="0.3">
      <c r="S9385" s="50"/>
      <c r="T9385" s="49"/>
    </row>
    <row r="9386" spans="19:20" x14ac:dyDescent="0.3">
      <c r="S9386" s="50"/>
      <c r="T9386" s="49"/>
    </row>
    <row r="9387" spans="19:20" x14ac:dyDescent="0.3">
      <c r="S9387" s="50"/>
      <c r="T9387" s="49"/>
    </row>
    <row r="9388" spans="19:20" x14ac:dyDescent="0.3">
      <c r="S9388" s="50"/>
      <c r="T9388" s="49"/>
    </row>
    <row r="9389" spans="19:20" x14ac:dyDescent="0.3">
      <c r="S9389" s="50"/>
      <c r="T9389" s="49"/>
    </row>
    <row r="9390" spans="19:20" x14ac:dyDescent="0.3">
      <c r="S9390" s="50"/>
      <c r="T9390" s="49"/>
    </row>
    <row r="9391" spans="19:20" x14ac:dyDescent="0.3">
      <c r="S9391" s="50"/>
      <c r="T9391" s="49"/>
    </row>
    <row r="9392" spans="19:20" x14ac:dyDescent="0.3">
      <c r="S9392" s="50"/>
      <c r="T9392" s="49"/>
    </row>
    <row r="9393" spans="19:20" x14ac:dyDescent="0.3">
      <c r="S9393" s="50"/>
      <c r="T9393" s="49"/>
    </row>
    <row r="9394" spans="19:20" x14ac:dyDescent="0.3">
      <c r="S9394" s="50"/>
      <c r="T9394" s="49"/>
    </row>
    <row r="9395" spans="19:20" x14ac:dyDescent="0.3">
      <c r="S9395" s="50"/>
      <c r="T9395" s="49"/>
    </row>
    <row r="9396" spans="19:20" x14ac:dyDescent="0.3">
      <c r="S9396" s="50"/>
      <c r="T9396" s="49"/>
    </row>
    <row r="9397" spans="19:20" x14ac:dyDescent="0.3">
      <c r="S9397" s="50"/>
      <c r="T9397" s="49"/>
    </row>
    <row r="9398" spans="19:20" x14ac:dyDescent="0.3">
      <c r="S9398" s="50"/>
      <c r="T9398" s="49"/>
    </row>
    <row r="9399" spans="19:20" x14ac:dyDescent="0.3">
      <c r="S9399" s="50"/>
      <c r="T9399" s="49"/>
    </row>
    <row r="9400" spans="19:20" x14ac:dyDescent="0.3">
      <c r="S9400" s="50"/>
      <c r="T9400" s="49"/>
    </row>
    <row r="9401" spans="19:20" x14ac:dyDescent="0.3">
      <c r="S9401" s="50"/>
      <c r="T9401" s="49"/>
    </row>
    <row r="9402" spans="19:20" x14ac:dyDescent="0.3">
      <c r="S9402" s="50"/>
      <c r="T9402" s="49"/>
    </row>
    <row r="9403" spans="19:20" x14ac:dyDescent="0.3">
      <c r="S9403" s="50"/>
      <c r="T9403" s="49"/>
    </row>
    <row r="9404" spans="19:20" x14ac:dyDescent="0.3">
      <c r="S9404" s="50"/>
      <c r="T9404" s="49"/>
    </row>
    <row r="9405" spans="19:20" x14ac:dyDescent="0.3">
      <c r="S9405" s="50"/>
      <c r="T9405" s="49"/>
    </row>
    <row r="9406" spans="19:20" x14ac:dyDescent="0.3">
      <c r="S9406" s="50"/>
      <c r="T9406" s="49"/>
    </row>
    <row r="9407" spans="19:20" x14ac:dyDescent="0.3">
      <c r="S9407" s="50"/>
      <c r="T9407" s="49"/>
    </row>
    <row r="9408" spans="19:20" x14ac:dyDescent="0.3">
      <c r="S9408" s="50"/>
      <c r="T9408" s="49"/>
    </row>
    <row r="9409" spans="19:20" x14ac:dyDescent="0.3">
      <c r="S9409" s="50"/>
      <c r="T9409" s="49"/>
    </row>
    <row r="9410" spans="19:20" x14ac:dyDescent="0.3">
      <c r="S9410" s="50"/>
      <c r="T9410" s="49"/>
    </row>
    <row r="9411" spans="19:20" x14ac:dyDescent="0.3">
      <c r="S9411" s="50"/>
      <c r="T9411" s="49"/>
    </row>
    <row r="9412" spans="19:20" x14ac:dyDescent="0.3">
      <c r="S9412" s="50"/>
      <c r="T9412" s="49"/>
    </row>
    <row r="9413" spans="19:20" x14ac:dyDescent="0.3">
      <c r="S9413" s="50"/>
      <c r="T9413" s="49"/>
    </row>
    <row r="9414" spans="19:20" x14ac:dyDescent="0.3">
      <c r="S9414" s="50"/>
      <c r="T9414" s="49"/>
    </row>
    <row r="9415" spans="19:20" x14ac:dyDescent="0.3">
      <c r="S9415" s="50"/>
      <c r="T9415" s="49"/>
    </row>
    <row r="9416" spans="19:20" x14ac:dyDescent="0.3">
      <c r="S9416" s="50"/>
      <c r="T9416" s="49"/>
    </row>
    <row r="9417" spans="19:20" x14ac:dyDescent="0.3">
      <c r="S9417" s="50"/>
      <c r="T9417" s="49"/>
    </row>
    <row r="9418" spans="19:20" x14ac:dyDescent="0.3">
      <c r="S9418" s="50"/>
      <c r="T9418" s="49"/>
    </row>
    <row r="9419" spans="19:20" x14ac:dyDescent="0.3">
      <c r="S9419" s="50"/>
      <c r="T9419" s="49"/>
    </row>
    <row r="9420" spans="19:20" x14ac:dyDescent="0.3">
      <c r="S9420" s="50"/>
      <c r="T9420" s="49"/>
    </row>
    <row r="9421" spans="19:20" x14ac:dyDescent="0.3">
      <c r="S9421" s="50"/>
      <c r="T9421" s="49"/>
    </row>
    <row r="9422" spans="19:20" x14ac:dyDescent="0.3">
      <c r="S9422" s="50"/>
      <c r="T9422" s="49"/>
    </row>
    <row r="9423" spans="19:20" x14ac:dyDescent="0.3">
      <c r="S9423" s="50"/>
      <c r="T9423" s="49"/>
    </row>
    <row r="9424" spans="19:20" x14ac:dyDescent="0.3">
      <c r="S9424" s="50"/>
      <c r="T9424" s="49"/>
    </row>
    <row r="9425" spans="19:20" x14ac:dyDescent="0.3">
      <c r="S9425" s="50"/>
      <c r="T9425" s="49"/>
    </row>
    <row r="9426" spans="19:20" x14ac:dyDescent="0.3">
      <c r="S9426" s="50"/>
      <c r="T9426" s="49"/>
    </row>
    <row r="9427" spans="19:20" x14ac:dyDescent="0.3">
      <c r="S9427" s="50"/>
      <c r="T9427" s="49"/>
    </row>
    <row r="9428" spans="19:20" x14ac:dyDescent="0.3">
      <c r="S9428" s="50"/>
      <c r="T9428" s="49"/>
    </row>
    <row r="9429" spans="19:20" x14ac:dyDescent="0.3">
      <c r="S9429" s="50"/>
      <c r="T9429" s="49"/>
    </row>
    <row r="9430" spans="19:20" x14ac:dyDescent="0.3">
      <c r="S9430" s="50"/>
      <c r="T9430" s="49"/>
    </row>
    <row r="9431" spans="19:20" x14ac:dyDescent="0.3">
      <c r="S9431" s="50"/>
      <c r="T9431" s="49"/>
    </row>
    <row r="9432" spans="19:20" x14ac:dyDescent="0.3">
      <c r="S9432" s="50"/>
      <c r="T9432" s="49"/>
    </row>
    <row r="9433" spans="19:20" x14ac:dyDescent="0.3">
      <c r="S9433" s="50"/>
      <c r="T9433" s="49"/>
    </row>
    <row r="9434" spans="19:20" x14ac:dyDescent="0.3">
      <c r="S9434" s="50"/>
      <c r="T9434" s="49"/>
    </row>
    <row r="9435" spans="19:20" x14ac:dyDescent="0.3">
      <c r="S9435" s="50"/>
      <c r="T9435" s="49"/>
    </row>
    <row r="9436" spans="19:20" x14ac:dyDescent="0.3">
      <c r="S9436" s="50"/>
      <c r="T9436" s="49"/>
    </row>
    <row r="9437" spans="19:20" x14ac:dyDescent="0.3">
      <c r="S9437" s="50"/>
      <c r="T9437" s="49"/>
    </row>
    <row r="9438" spans="19:20" x14ac:dyDescent="0.3">
      <c r="S9438" s="50"/>
      <c r="T9438" s="49"/>
    </row>
    <row r="9439" spans="19:20" x14ac:dyDescent="0.3">
      <c r="S9439" s="50"/>
      <c r="T9439" s="49"/>
    </row>
    <row r="9440" spans="19:20" x14ac:dyDescent="0.3">
      <c r="S9440" s="50"/>
      <c r="T9440" s="49"/>
    </row>
    <row r="9441" spans="19:20" x14ac:dyDescent="0.3">
      <c r="S9441" s="50"/>
      <c r="T9441" s="49"/>
    </row>
    <row r="9442" spans="19:20" x14ac:dyDescent="0.3">
      <c r="S9442" s="50"/>
      <c r="T9442" s="49"/>
    </row>
    <row r="9443" spans="19:20" x14ac:dyDescent="0.3">
      <c r="S9443" s="50"/>
      <c r="T9443" s="49"/>
    </row>
    <row r="9444" spans="19:20" x14ac:dyDescent="0.3">
      <c r="S9444" s="50"/>
      <c r="T9444" s="49"/>
    </row>
    <row r="9445" spans="19:20" x14ac:dyDescent="0.3">
      <c r="S9445" s="50"/>
      <c r="T9445" s="49"/>
    </row>
    <row r="9446" spans="19:20" x14ac:dyDescent="0.3">
      <c r="S9446" s="50"/>
      <c r="T9446" s="49"/>
    </row>
    <row r="9447" spans="19:20" x14ac:dyDescent="0.3">
      <c r="S9447" s="50"/>
      <c r="T9447" s="49"/>
    </row>
    <row r="9448" spans="19:20" x14ac:dyDescent="0.3">
      <c r="S9448" s="50"/>
      <c r="T9448" s="49"/>
    </row>
    <row r="9449" spans="19:20" x14ac:dyDescent="0.3">
      <c r="S9449" s="50"/>
      <c r="T9449" s="49"/>
    </row>
    <row r="9450" spans="19:20" x14ac:dyDescent="0.3">
      <c r="S9450" s="50"/>
      <c r="T9450" s="49"/>
    </row>
    <row r="9451" spans="19:20" x14ac:dyDescent="0.3">
      <c r="S9451" s="50"/>
      <c r="T9451" s="49"/>
    </row>
    <row r="9452" spans="19:20" x14ac:dyDescent="0.3">
      <c r="S9452" s="50"/>
      <c r="T9452" s="49"/>
    </row>
    <row r="9453" spans="19:20" x14ac:dyDescent="0.3">
      <c r="S9453" s="50"/>
      <c r="T9453" s="49"/>
    </row>
    <row r="9454" spans="19:20" x14ac:dyDescent="0.3">
      <c r="S9454" s="50"/>
      <c r="T9454" s="49"/>
    </row>
    <row r="9455" spans="19:20" x14ac:dyDescent="0.3">
      <c r="S9455" s="50"/>
      <c r="T9455" s="49"/>
    </row>
    <row r="9456" spans="19:20" x14ac:dyDescent="0.3">
      <c r="S9456" s="50"/>
      <c r="T9456" s="49"/>
    </row>
    <row r="9457" spans="19:20" x14ac:dyDescent="0.3">
      <c r="S9457" s="50"/>
      <c r="T9457" s="49"/>
    </row>
    <row r="9458" spans="19:20" x14ac:dyDescent="0.3">
      <c r="S9458" s="50"/>
      <c r="T9458" s="49"/>
    </row>
    <row r="9459" spans="19:20" x14ac:dyDescent="0.3">
      <c r="S9459" s="50"/>
      <c r="T9459" s="49"/>
    </row>
    <row r="9460" spans="19:20" x14ac:dyDescent="0.3">
      <c r="S9460" s="50"/>
      <c r="T9460" s="49"/>
    </row>
    <row r="9461" spans="19:20" x14ac:dyDescent="0.3">
      <c r="S9461" s="50"/>
      <c r="T9461" s="49"/>
    </row>
    <row r="9462" spans="19:20" x14ac:dyDescent="0.3">
      <c r="S9462" s="50"/>
      <c r="T9462" s="49"/>
    </row>
    <row r="9463" spans="19:20" x14ac:dyDescent="0.3">
      <c r="S9463" s="50"/>
      <c r="T9463" s="49"/>
    </row>
    <row r="9464" spans="19:20" x14ac:dyDescent="0.3">
      <c r="S9464" s="50"/>
      <c r="T9464" s="49"/>
    </row>
    <row r="9465" spans="19:20" x14ac:dyDescent="0.3">
      <c r="S9465" s="50"/>
      <c r="T9465" s="49"/>
    </row>
    <row r="9466" spans="19:20" x14ac:dyDescent="0.3">
      <c r="S9466" s="50"/>
      <c r="T9466" s="49"/>
    </row>
    <row r="9467" spans="19:20" x14ac:dyDescent="0.3">
      <c r="S9467" s="50"/>
      <c r="T9467" s="49"/>
    </row>
    <row r="9468" spans="19:20" x14ac:dyDescent="0.3">
      <c r="S9468" s="50"/>
      <c r="T9468" s="49"/>
    </row>
    <row r="9469" spans="19:20" x14ac:dyDescent="0.3">
      <c r="S9469" s="50"/>
      <c r="T9469" s="49"/>
    </row>
    <row r="9470" spans="19:20" x14ac:dyDescent="0.3">
      <c r="S9470" s="50"/>
      <c r="T9470" s="49"/>
    </row>
    <row r="9471" spans="19:20" x14ac:dyDescent="0.3">
      <c r="S9471" s="50"/>
      <c r="T9471" s="49"/>
    </row>
    <row r="9472" spans="19:20" x14ac:dyDescent="0.3">
      <c r="S9472" s="50"/>
      <c r="T9472" s="49"/>
    </row>
    <row r="9473" spans="19:20" x14ac:dyDescent="0.3">
      <c r="S9473" s="50"/>
      <c r="T9473" s="49"/>
    </row>
    <row r="9474" spans="19:20" x14ac:dyDescent="0.3">
      <c r="S9474" s="50"/>
      <c r="T9474" s="49"/>
    </row>
    <row r="9475" spans="19:20" x14ac:dyDescent="0.3">
      <c r="S9475" s="50"/>
      <c r="T9475" s="49"/>
    </row>
    <row r="9476" spans="19:20" x14ac:dyDescent="0.3">
      <c r="S9476" s="50"/>
      <c r="T9476" s="49"/>
    </row>
    <row r="9477" spans="19:20" x14ac:dyDescent="0.3">
      <c r="S9477" s="50"/>
      <c r="T9477" s="49"/>
    </row>
    <row r="9478" spans="19:20" x14ac:dyDescent="0.3">
      <c r="S9478" s="50"/>
      <c r="T9478" s="49"/>
    </row>
    <row r="9479" spans="19:20" x14ac:dyDescent="0.3">
      <c r="S9479" s="50"/>
      <c r="T9479" s="49"/>
    </row>
    <row r="9480" spans="19:20" x14ac:dyDescent="0.3">
      <c r="S9480" s="50"/>
      <c r="T9480" s="49"/>
    </row>
    <row r="9481" spans="19:20" x14ac:dyDescent="0.3">
      <c r="S9481" s="50"/>
      <c r="T9481" s="49"/>
    </row>
    <row r="9482" spans="19:20" x14ac:dyDescent="0.3">
      <c r="S9482" s="50"/>
      <c r="T9482" s="49"/>
    </row>
    <row r="9483" spans="19:20" x14ac:dyDescent="0.3">
      <c r="S9483" s="50"/>
      <c r="T9483" s="49"/>
    </row>
    <row r="9484" spans="19:20" x14ac:dyDescent="0.3">
      <c r="S9484" s="50"/>
      <c r="T9484" s="49"/>
    </row>
    <row r="9485" spans="19:20" x14ac:dyDescent="0.3">
      <c r="S9485" s="50"/>
      <c r="T9485" s="49"/>
    </row>
    <row r="9486" spans="19:20" x14ac:dyDescent="0.3">
      <c r="S9486" s="50"/>
      <c r="T9486" s="49"/>
    </row>
    <row r="9487" spans="19:20" x14ac:dyDescent="0.3">
      <c r="S9487" s="50"/>
      <c r="T9487" s="49"/>
    </row>
    <row r="9488" spans="19:20" x14ac:dyDescent="0.3">
      <c r="S9488" s="50"/>
      <c r="T9488" s="49"/>
    </row>
    <row r="9489" spans="19:20" x14ac:dyDescent="0.3">
      <c r="S9489" s="50"/>
      <c r="T9489" s="49"/>
    </row>
    <row r="9490" spans="19:20" x14ac:dyDescent="0.3">
      <c r="S9490" s="50"/>
      <c r="T9490" s="49"/>
    </row>
    <row r="9491" spans="19:20" x14ac:dyDescent="0.3">
      <c r="S9491" s="50"/>
      <c r="T9491" s="49"/>
    </row>
    <row r="9492" spans="19:20" x14ac:dyDescent="0.3">
      <c r="S9492" s="50"/>
      <c r="T9492" s="49"/>
    </row>
    <row r="9493" spans="19:20" x14ac:dyDescent="0.3">
      <c r="S9493" s="50"/>
      <c r="T9493" s="49"/>
    </row>
    <row r="9494" spans="19:20" x14ac:dyDescent="0.3">
      <c r="S9494" s="50"/>
      <c r="T9494" s="49"/>
    </row>
    <row r="9495" spans="19:20" x14ac:dyDescent="0.3">
      <c r="S9495" s="50"/>
      <c r="T9495" s="49"/>
    </row>
    <row r="9496" spans="19:20" x14ac:dyDescent="0.3">
      <c r="S9496" s="50"/>
      <c r="T9496" s="49"/>
    </row>
    <row r="9497" spans="19:20" x14ac:dyDescent="0.3">
      <c r="S9497" s="50"/>
      <c r="T9497" s="49"/>
    </row>
    <row r="9498" spans="19:20" x14ac:dyDescent="0.3">
      <c r="S9498" s="50"/>
      <c r="T9498" s="49"/>
    </row>
    <row r="9499" spans="19:20" x14ac:dyDescent="0.3">
      <c r="S9499" s="50"/>
      <c r="T9499" s="49"/>
    </row>
    <row r="9500" spans="19:20" x14ac:dyDescent="0.3">
      <c r="S9500" s="50"/>
      <c r="T9500" s="49"/>
    </row>
    <row r="9501" spans="19:20" x14ac:dyDescent="0.3">
      <c r="S9501" s="50"/>
      <c r="T9501" s="49"/>
    </row>
    <row r="9502" spans="19:20" x14ac:dyDescent="0.3">
      <c r="S9502" s="50"/>
      <c r="T9502" s="49"/>
    </row>
    <row r="9503" spans="19:20" x14ac:dyDescent="0.3">
      <c r="S9503" s="50"/>
      <c r="T9503" s="49"/>
    </row>
    <row r="9504" spans="19:20" x14ac:dyDescent="0.3">
      <c r="S9504" s="50"/>
      <c r="T9504" s="49"/>
    </row>
    <row r="9505" spans="19:20" x14ac:dyDescent="0.3">
      <c r="S9505" s="50"/>
      <c r="T9505" s="49"/>
    </row>
    <row r="9506" spans="19:20" x14ac:dyDescent="0.3">
      <c r="S9506" s="50"/>
      <c r="T9506" s="49"/>
    </row>
    <row r="9507" spans="19:20" x14ac:dyDescent="0.3">
      <c r="S9507" s="50"/>
      <c r="T9507" s="49"/>
    </row>
    <row r="9508" spans="19:20" x14ac:dyDescent="0.3">
      <c r="S9508" s="50"/>
      <c r="T9508" s="49"/>
    </row>
    <row r="9509" spans="19:20" x14ac:dyDescent="0.3">
      <c r="S9509" s="50"/>
      <c r="T9509" s="49"/>
    </row>
    <row r="9510" spans="19:20" x14ac:dyDescent="0.3">
      <c r="S9510" s="50"/>
      <c r="T9510" s="49"/>
    </row>
    <row r="9511" spans="19:20" x14ac:dyDescent="0.3">
      <c r="S9511" s="50"/>
      <c r="T9511" s="49"/>
    </row>
    <row r="9512" spans="19:20" x14ac:dyDescent="0.3">
      <c r="S9512" s="50"/>
      <c r="T9512" s="49"/>
    </row>
    <row r="9513" spans="19:20" x14ac:dyDescent="0.3">
      <c r="S9513" s="50"/>
      <c r="T9513" s="49"/>
    </row>
    <row r="9514" spans="19:20" x14ac:dyDescent="0.3">
      <c r="S9514" s="50"/>
      <c r="T9514" s="49"/>
    </row>
    <row r="9515" spans="19:20" x14ac:dyDescent="0.3">
      <c r="S9515" s="50"/>
      <c r="T9515" s="49"/>
    </row>
    <row r="9516" spans="19:20" x14ac:dyDescent="0.3">
      <c r="S9516" s="50"/>
      <c r="T9516" s="49"/>
    </row>
    <row r="9517" spans="19:20" x14ac:dyDescent="0.3">
      <c r="S9517" s="50"/>
      <c r="T9517" s="49"/>
    </row>
    <row r="9518" spans="19:20" x14ac:dyDescent="0.3">
      <c r="S9518" s="50"/>
      <c r="T9518" s="49"/>
    </row>
    <row r="9519" spans="19:20" x14ac:dyDescent="0.3">
      <c r="S9519" s="50"/>
      <c r="T9519" s="49"/>
    </row>
    <row r="9520" spans="19:20" x14ac:dyDescent="0.3">
      <c r="S9520" s="50"/>
      <c r="T9520" s="49"/>
    </row>
    <row r="9521" spans="19:20" x14ac:dyDescent="0.3">
      <c r="S9521" s="50"/>
      <c r="T9521" s="49"/>
    </row>
    <row r="9522" spans="19:20" x14ac:dyDescent="0.3">
      <c r="S9522" s="50"/>
      <c r="T9522" s="49"/>
    </row>
    <row r="9523" spans="19:20" x14ac:dyDescent="0.3">
      <c r="S9523" s="50"/>
      <c r="T9523" s="49"/>
    </row>
    <row r="9524" spans="19:20" x14ac:dyDescent="0.3">
      <c r="S9524" s="50"/>
      <c r="T9524" s="49"/>
    </row>
    <row r="9525" spans="19:20" x14ac:dyDescent="0.3">
      <c r="S9525" s="50"/>
      <c r="T9525" s="49"/>
    </row>
    <row r="9526" spans="19:20" x14ac:dyDescent="0.3">
      <c r="S9526" s="50"/>
      <c r="T9526" s="49"/>
    </row>
    <row r="9527" spans="19:20" x14ac:dyDescent="0.3">
      <c r="S9527" s="50"/>
      <c r="T9527" s="49"/>
    </row>
    <row r="9528" spans="19:20" x14ac:dyDescent="0.3">
      <c r="S9528" s="50"/>
      <c r="T9528" s="49"/>
    </row>
    <row r="9529" spans="19:20" x14ac:dyDescent="0.3">
      <c r="S9529" s="50"/>
      <c r="T9529" s="49"/>
    </row>
    <row r="9530" spans="19:20" x14ac:dyDescent="0.3">
      <c r="S9530" s="50"/>
      <c r="T9530" s="49"/>
    </row>
    <row r="9531" spans="19:20" x14ac:dyDescent="0.3">
      <c r="S9531" s="50"/>
      <c r="T9531" s="49"/>
    </row>
    <row r="9532" spans="19:20" x14ac:dyDescent="0.3">
      <c r="S9532" s="50"/>
      <c r="T9532" s="49"/>
    </row>
    <row r="9533" spans="19:20" x14ac:dyDescent="0.3">
      <c r="S9533" s="50"/>
      <c r="T9533" s="49"/>
    </row>
    <row r="9534" spans="19:20" x14ac:dyDescent="0.3">
      <c r="S9534" s="50"/>
      <c r="T9534" s="49"/>
    </row>
    <row r="9535" spans="19:20" x14ac:dyDescent="0.3">
      <c r="S9535" s="50"/>
      <c r="T9535" s="49"/>
    </row>
    <row r="9536" spans="19:20" x14ac:dyDescent="0.3">
      <c r="S9536" s="50"/>
      <c r="T9536" s="49"/>
    </row>
    <row r="9537" spans="19:20" x14ac:dyDescent="0.3">
      <c r="S9537" s="50"/>
      <c r="T9537" s="49"/>
    </row>
    <row r="9538" spans="19:20" x14ac:dyDescent="0.3">
      <c r="S9538" s="50"/>
      <c r="T9538" s="49"/>
    </row>
    <row r="9539" spans="19:20" x14ac:dyDescent="0.3">
      <c r="S9539" s="50"/>
      <c r="T9539" s="49"/>
    </row>
    <row r="9540" spans="19:20" x14ac:dyDescent="0.3">
      <c r="S9540" s="50"/>
      <c r="T9540" s="49"/>
    </row>
    <row r="9541" spans="19:20" x14ac:dyDescent="0.3">
      <c r="S9541" s="50"/>
      <c r="T9541" s="49"/>
    </row>
    <row r="9542" spans="19:20" x14ac:dyDescent="0.3">
      <c r="S9542" s="50"/>
      <c r="T9542" s="49"/>
    </row>
    <row r="9543" spans="19:20" x14ac:dyDescent="0.3">
      <c r="S9543" s="50"/>
      <c r="T9543" s="49"/>
    </row>
    <row r="9544" spans="19:20" x14ac:dyDescent="0.3">
      <c r="S9544" s="50"/>
      <c r="T9544" s="49"/>
    </row>
    <row r="9545" spans="19:20" x14ac:dyDescent="0.3">
      <c r="S9545" s="50"/>
      <c r="T9545" s="49"/>
    </row>
    <row r="9546" spans="19:20" x14ac:dyDescent="0.3">
      <c r="S9546" s="50"/>
      <c r="T9546" s="49"/>
    </row>
    <row r="9547" spans="19:20" x14ac:dyDescent="0.3">
      <c r="S9547" s="50"/>
      <c r="T9547" s="49"/>
    </row>
    <row r="9548" spans="19:20" x14ac:dyDescent="0.3">
      <c r="S9548" s="50"/>
      <c r="T9548" s="49"/>
    </row>
    <row r="9549" spans="19:20" x14ac:dyDescent="0.3">
      <c r="S9549" s="50"/>
      <c r="T9549" s="49"/>
    </row>
    <row r="9550" spans="19:20" x14ac:dyDescent="0.3">
      <c r="S9550" s="50"/>
      <c r="T9550" s="49"/>
    </row>
    <row r="9551" spans="19:20" x14ac:dyDescent="0.3">
      <c r="S9551" s="50"/>
      <c r="T9551" s="49"/>
    </row>
    <row r="9552" spans="19:20" x14ac:dyDescent="0.3">
      <c r="S9552" s="50"/>
      <c r="T9552" s="49"/>
    </row>
    <row r="9553" spans="19:20" x14ac:dyDescent="0.3">
      <c r="S9553" s="50"/>
      <c r="T9553" s="49"/>
    </row>
    <row r="9554" spans="19:20" x14ac:dyDescent="0.3">
      <c r="S9554" s="50"/>
      <c r="T9554" s="49"/>
    </row>
    <row r="9555" spans="19:20" x14ac:dyDescent="0.3">
      <c r="S9555" s="50"/>
      <c r="T9555" s="49"/>
    </row>
    <row r="9556" spans="19:20" x14ac:dyDescent="0.3">
      <c r="S9556" s="50"/>
      <c r="T9556" s="49"/>
    </row>
    <row r="9557" spans="19:20" x14ac:dyDescent="0.3">
      <c r="S9557" s="50"/>
      <c r="T9557" s="49"/>
    </row>
    <row r="9558" spans="19:20" x14ac:dyDescent="0.3">
      <c r="S9558" s="50"/>
      <c r="T9558" s="49"/>
    </row>
    <row r="9559" spans="19:20" x14ac:dyDescent="0.3">
      <c r="S9559" s="50"/>
      <c r="T9559" s="49"/>
    </row>
    <row r="9560" spans="19:20" x14ac:dyDescent="0.3">
      <c r="S9560" s="50"/>
      <c r="T9560" s="49"/>
    </row>
    <row r="9561" spans="19:20" x14ac:dyDescent="0.3">
      <c r="S9561" s="50"/>
      <c r="T9561" s="49"/>
    </row>
    <row r="9562" spans="19:20" x14ac:dyDescent="0.3">
      <c r="S9562" s="50"/>
      <c r="T9562" s="49"/>
    </row>
    <row r="9563" spans="19:20" x14ac:dyDescent="0.3">
      <c r="S9563" s="50"/>
      <c r="T9563" s="49"/>
    </row>
    <row r="9564" spans="19:20" x14ac:dyDescent="0.3">
      <c r="S9564" s="50"/>
      <c r="T9564" s="49"/>
    </row>
    <row r="9565" spans="19:20" x14ac:dyDescent="0.3">
      <c r="S9565" s="50"/>
      <c r="T9565" s="49"/>
    </row>
    <row r="9566" spans="19:20" x14ac:dyDescent="0.3">
      <c r="S9566" s="50"/>
      <c r="T9566" s="49"/>
    </row>
    <row r="9567" spans="19:20" x14ac:dyDescent="0.3">
      <c r="S9567" s="50"/>
      <c r="T9567" s="49"/>
    </row>
    <row r="9568" spans="19:20" x14ac:dyDescent="0.3">
      <c r="S9568" s="50"/>
      <c r="T9568" s="49"/>
    </row>
    <row r="9569" spans="19:20" x14ac:dyDescent="0.3">
      <c r="S9569" s="50"/>
      <c r="T9569" s="49"/>
    </row>
    <row r="9570" spans="19:20" x14ac:dyDescent="0.3">
      <c r="S9570" s="50"/>
      <c r="T9570" s="49"/>
    </row>
    <row r="9571" spans="19:20" x14ac:dyDescent="0.3">
      <c r="S9571" s="50"/>
      <c r="T9571" s="49"/>
    </row>
    <row r="9572" spans="19:20" x14ac:dyDescent="0.3">
      <c r="S9572" s="50"/>
      <c r="T9572" s="49"/>
    </row>
    <row r="9573" spans="19:20" x14ac:dyDescent="0.3">
      <c r="S9573" s="50"/>
      <c r="T9573" s="49"/>
    </row>
    <row r="9574" spans="19:20" x14ac:dyDescent="0.3">
      <c r="S9574" s="50"/>
      <c r="T9574" s="49"/>
    </row>
    <row r="9575" spans="19:20" x14ac:dyDescent="0.3">
      <c r="S9575" s="50"/>
      <c r="T9575" s="49"/>
    </row>
    <row r="9576" spans="19:20" x14ac:dyDescent="0.3">
      <c r="S9576" s="50"/>
      <c r="T9576" s="49"/>
    </row>
    <row r="9577" spans="19:20" x14ac:dyDescent="0.3">
      <c r="S9577" s="50"/>
      <c r="T9577" s="49"/>
    </row>
    <row r="9578" spans="19:20" x14ac:dyDescent="0.3">
      <c r="S9578" s="50"/>
      <c r="T9578" s="49"/>
    </row>
    <row r="9579" spans="19:20" x14ac:dyDescent="0.3">
      <c r="S9579" s="50"/>
      <c r="T9579" s="49"/>
    </row>
    <row r="9580" spans="19:20" x14ac:dyDescent="0.3">
      <c r="S9580" s="50"/>
      <c r="T9580" s="49"/>
    </row>
    <row r="9581" spans="19:20" x14ac:dyDescent="0.3">
      <c r="S9581" s="50"/>
      <c r="T9581" s="49"/>
    </row>
    <row r="9582" spans="19:20" x14ac:dyDescent="0.3">
      <c r="S9582" s="50"/>
      <c r="T9582" s="49"/>
    </row>
    <row r="9583" spans="19:20" x14ac:dyDescent="0.3">
      <c r="S9583" s="50"/>
      <c r="T9583" s="49"/>
    </row>
    <row r="9584" spans="19:20" x14ac:dyDescent="0.3">
      <c r="S9584" s="50"/>
      <c r="T9584" s="49"/>
    </row>
    <row r="9585" spans="19:20" x14ac:dyDescent="0.3">
      <c r="S9585" s="50"/>
      <c r="T9585" s="49"/>
    </row>
    <row r="9586" spans="19:20" x14ac:dyDescent="0.3">
      <c r="S9586" s="50"/>
      <c r="T9586" s="49"/>
    </row>
    <row r="9587" spans="19:20" x14ac:dyDescent="0.3">
      <c r="S9587" s="50"/>
      <c r="T9587" s="49"/>
    </row>
    <row r="9588" spans="19:20" x14ac:dyDescent="0.3">
      <c r="S9588" s="50"/>
      <c r="T9588" s="49"/>
    </row>
    <row r="9589" spans="19:20" x14ac:dyDescent="0.3">
      <c r="S9589" s="50"/>
      <c r="T9589" s="49"/>
    </row>
    <row r="9590" spans="19:20" x14ac:dyDescent="0.3">
      <c r="S9590" s="50"/>
      <c r="T9590" s="49"/>
    </row>
    <row r="9591" spans="19:20" x14ac:dyDescent="0.3">
      <c r="S9591" s="50"/>
      <c r="T9591" s="49"/>
    </row>
    <row r="9592" spans="19:20" x14ac:dyDescent="0.3">
      <c r="S9592" s="50"/>
      <c r="T9592" s="49"/>
    </row>
    <row r="9593" spans="19:20" x14ac:dyDescent="0.3">
      <c r="S9593" s="50"/>
      <c r="T9593" s="49"/>
    </row>
    <row r="9594" spans="19:20" x14ac:dyDescent="0.3">
      <c r="S9594" s="50"/>
      <c r="T9594" s="49"/>
    </row>
    <row r="9595" spans="19:20" x14ac:dyDescent="0.3">
      <c r="S9595" s="50"/>
      <c r="T9595" s="49"/>
    </row>
    <row r="9596" spans="19:20" x14ac:dyDescent="0.3">
      <c r="S9596" s="50"/>
      <c r="T9596" s="49"/>
    </row>
    <row r="9597" spans="19:20" x14ac:dyDescent="0.3">
      <c r="S9597" s="50"/>
      <c r="T9597" s="49"/>
    </row>
    <row r="9598" spans="19:20" x14ac:dyDescent="0.3">
      <c r="S9598" s="50"/>
      <c r="T9598" s="49"/>
    </row>
    <row r="9599" spans="19:20" x14ac:dyDescent="0.3">
      <c r="S9599" s="50"/>
      <c r="T9599" s="49"/>
    </row>
    <row r="9600" spans="19:20" x14ac:dyDescent="0.3">
      <c r="S9600" s="50"/>
      <c r="T9600" s="49"/>
    </row>
    <row r="9601" spans="19:20" x14ac:dyDescent="0.3">
      <c r="S9601" s="50"/>
      <c r="T9601" s="49"/>
    </row>
    <row r="9602" spans="19:20" x14ac:dyDescent="0.3">
      <c r="S9602" s="50"/>
      <c r="T9602" s="49"/>
    </row>
    <row r="9603" spans="19:20" x14ac:dyDescent="0.3">
      <c r="S9603" s="50"/>
      <c r="T9603" s="49"/>
    </row>
    <row r="9604" spans="19:20" x14ac:dyDescent="0.3">
      <c r="S9604" s="50"/>
      <c r="T9604" s="49"/>
    </row>
    <row r="9605" spans="19:20" x14ac:dyDescent="0.3">
      <c r="S9605" s="50"/>
      <c r="T9605" s="49"/>
    </row>
    <row r="9606" spans="19:20" x14ac:dyDescent="0.3">
      <c r="S9606" s="50"/>
      <c r="T9606" s="49"/>
    </row>
    <row r="9607" spans="19:20" x14ac:dyDescent="0.3">
      <c r="S9607" s="50"/>
      <c r="T9607" s="49"/>
    </row>
    <row r="9608" spans="19:20" x14ac:dyDescent="0.3">
      <c r="S9608" s="50"/>
      <c r="T9608" s="49"/>
    </row>
    <row r="9609" spans="19:20" x14ac:dyDescent="0.3">
      <c r="S9609" s="50"/>
      <c r="T9609" s="49"/>
    </row>
    <row r="9610" spans="19:20" x14ac:dyDescent="0.3">
      <c r="S9610" s="50"/>
      <c r="T9610" s="49"/>
    </row>
    <row r="9611" spans="19:20" x14ac:dyDescent="0.3">
      <c r="S9611" s="50"/>
      <c r="T9611" s="49"/>
    </row>
    <row r="9612" spans="19:20" x14ac:dyDescent="0.3">
      <c r="S9612" s="50"/>
      <c r="T9612" s="49"/>
    </row>
    <row r="9613" spans="19:20" x14ac:dyDescent="0.3">
      <c r="S9613" s="50"/>
      <c r="T9613" s="49"/>
    </row>
    <row r="9614" spans="19:20" x14ac:dyDescent="0.3">
      <c r="S9614" s="50"/>
      <c r="T9614" s="49"/>
    </row>
    <row r="9615" spans="19:20" x14ac:dyDescent="0.3">
      <c r="S9615" s="50"/>
      <c r="T9615" s="49"/>
    </row>
    <row r="9616" spans="19:20" x14ac:dyDescent="0.3">
      <c r="S9616" s="50"/>
      <c r="T9616" s="49"/>
    </row>
    <row r="9617" spans="19:20" x14ac:dyDescent="0.3">
      <c r="S9617" s="50"/>
      <c r="T9617" s="49"/>
    </row>
    <row r="9618" spans="19:20" x14ac:dyDescent="0.3">
      <c r="S9618" s="50"/>
      <c r="T9618" s="49"/>
    </row>
    <row r="9619" spans="19:20" x14ac:dyDescent="0.3">
      <c r="S9619" s="50"/>
      <c r="T9619" s="49"/>
    </row>
    <row r="9620" spans="19:20" x14ac:dyDescent="0.3">
      <c r="S9620" s="50"/>
      <c r="T9620" s="49"/>
    </row>
    <row r="9621" spans="19:20" x14ac:dyDescent="0.3">
      <c r="S9621" s="50"/>
      <c r="T9621" s="49"/>
    </row>
    <row r="9622" spans="19:20" x14ac:dyDescent="0.3">
      <c r="S9622" s="50"/>
      <c r="T9622" s="49"/>
    </row>
    <row r="9623" spans="19:20" x14ac:dyDescent="0.3">
      <c r="S9623" s="50"/>
      <c r="T9623" s="49"/>
    </row>
    <row r="9624" spans="19:20" x14ac:dyDescent="0.3">
      <c r="S9624" s="50"/>
      <c r="T9624" s="49"/>
    </row>
    <row r="9625" spans="19:20" x14ac:dyDescent="0.3">
      <c r="S9625" s="50"/>
      <c r="T9625" s="49"/>
    </row>
    <row r="9626" spans="19:20" x14ac:dyDescent="0.3">
      <c r="S9626" s="50"/>
      <c r="T9626" s="49"/>
    </row>
    <row r="9627" spans="19:20" x14ac:dyDescent="0.3">
      <c r="S9627" s="50"/>
      <c r="T9627" s="49"/>
    </row>
    <row r="9628" spans="19:20" x14ac:dyDescent="0.3">
      <c r="S9628" s="50"/>
      <c r="T9628" s="49"/>
    </row>
    <row r="9629" spans="19:20" x14ac:dyDescent="0.3">
      <c r="S9629" s="50"/>
      <c r="T9629" s="49"/>
    </row>
    <row r="9630" spans="19:20" x14ac:dyDescent="0.3">
      <c r="S9630" s="50"/>
      <c r="T9630" s="49"/>
    </row>
    <row r="9631" spans="19:20" x14ac:dyDescent="0.3">
      <c r="S9631" s="50"/>
      <c r="T9631" s="49"/>
    </row>
    <row r="9632" spans="19:20" x14ac:dyDescent="0.3">
      <c r="S9632" s="50"/>
      <c r="T9632" s="49"/>
    </row>
    <row r="9633" spans="19:20" x14ac:dyDescent="0.3">
      <c r="S9633" s="50"/>
      <c r="T9633" s="49"/>
    </row>
    <row r="9634" spans="19:20" x14ac:dyDescent="0.3">
      <c r="S9634" s="50"/>
      <c r="T9634" s="49"/>
    </row>
    <row r="9635" spans="19:20" x14ac:dyDescent="0.3">
      <c r="S9635" s="50"/>
      <c r="T9635" s="49"/>
    </row>
    <row r="9636" spans="19:20" x14ac:dyDescent="0.3">
      <c r="S9636" s="50"/>
      <c r="T9636" s="49"/>
    </row>
    <row r="9637" spans="19:20" x14ac:dyDescent="0.3">
      <c r="S9637" s="50"/>
      <c r="T9637" s="49"/>
    </row>
    <row r="9638" spans="19:20" x14ac:dyDescent="0.3">
      <c r="S9638" s="50"/>
      <c r="T9638" s="49"/>
    </row>
    <row r="9639" spans="19:20" x14ac:dyDescent="0.3">
      <c r="S9639" s="50"/>
      <c r="T9639" s="49"/>
    </row>
    <row r="9640" spans="19:20" x14ac:dyDescent="0.3">
      <c r="S9640" s="50"/>
      <c r="T9640" s="49"/>
    </row>
    <row r="9641" spans="19:20" x14ac:dyDescent="0.3">
      <c r="S9641" s="50"/>
      <c r="T9641" s="49"/>
    </row>
    <row r="9642" spans="19:20" x14ac:dyDescent="0.3">
      <c r="S9642" s="50"/>
      <c r="T9642" s="49"/>
    </row>
    <row r="9643" spans="19:20" x14ac:dyDescent="0.3">
      <c r="S9643" s="50"/>
      <c r="T9643" s="49"/>
    </row>
    <row r="9644" spans="19:20" x14ac:dyDescent="0.3">
      <c r="S9644" s="50"/>
      <c r="T9644" s="49"/>
    </row>
    <row r="9645" spans="19:20" x14ac:dyDescent="0.3">
      <c r="S9645" s="50"/>
      <c r="T9645" s="49"/>
    </row>
    <row r="9646" spans="19:20" x14ac:dyDescent="0.3">
      <c r="S9646" s="50"/>
      <c r="T9646" s="49"/>
    </row>
    <row r="9647" spans="19:20" x14ac:dyDescent="0.3">
      <c r="S9647" s="50"/>
      <c r="T9647" s="49"/>
    </row>
    <row r="9648" spans="19:20" x14ac:dyDescent="0.3">
      <c r="S9648" s="50"/>
      <c r="T9648" s="49"/>
    </row>
    <row r="9649" spans="19:20" x14ac:dyDescent="0.3">
      <c r="S9649" s="50"/>
      <c r="T9649" s="49"/>
    </row>
    <row r="9650" spans="19:20" x14ac:dyDescent="0.3">
      <c r="S9650" s="50"/>
      <c r="T9650" s="49"/>
    </row>
    <row r="9651" spans="19:20" x14ac:dyDescent="0.3">
      <c r="S9651" s="50"/>
      <c r="T9651" s="49"/>
    </row>
    <row r="9652" spans="19:20" x14ac:dyDescent="0.3">
      <c r="S9652" s="50"/>
      <c r="T9652" s="49"/>
    </row>
    <row r="9653" spans="19:20" x14ac:dyDescent="0.3">
      <c r="S9653" s="50"/>
      <c r="T9653" s="49"/>
    </row>
    <row r="9654" spans="19:20" x14ac:dyDescent="0.3">
      <c r="S9654" s="50"/>
      <c r="T9654" s="49"/>
    </row>
    <row r="9655" spans="19:20" x14ac:dyDescent="0.3">
      <c r="S9655" s="50"/>
      <c r="T9655" s="49"/>
    </row>
    <row r="9656" spans="19:20" x14ac:dyDescent="0.3">
      <c r="S9656" s="50"/>
      <c r="T9656" s="49"/>
    </row>
    <row r="9657" spans="19:20" x14ac:dyDescent="0.3">
      <c r="S9657" s="50"/>
      <c r="T9657" s="49"/>
    </row>
    <row r="9658" spans="19:20" x14ac:dyDescent="0.3">
      <c r="S9658" s="50"/>
      <c r="T9658" s="49"/>
    </row>
    <row r="9659" spans="19:20" x14ac:dyDescent="0.3">
      <c r="S9659" s="50"/>
      <c r="T9659" s="49"/>
    </row>
    <row r="9660" spans="19:20" x14ac:dyDescent="0.3">
      <c r="S9660" s="50"/>
      <c r="T9660" s="49"/>
    </row>
    <row r="9661" spans="19:20" x14ac:dyDescent="0.3">
      <c r="S9661" s="50"/>
      <c r="T9661" s="49"/>
    </row>
    <row r="9662" spans="19:20" x14ac:dyDescent="0.3">
      <c r="S9662" s="50"/>
      <c r="T9662" s="49"/>
    </row>
    <row r="9663" spans="19:20" x14ac:dyDescent="0.3">
      <c r="S9663" s="50"/>
      <c r="T9663" s="49"/>
    </row>
    <row r="9664" spans="19:20" x14ac:dyDescent="0.3">
      <c r="S9664" s="50"/>
      <c r="T9664" s="49"/>
    </row>
    <row r="9665" spans="19:20" x14ac:dyDescent="0.3">
      <c r="S9665" s="50"/>
      <c r="T9665" s="49"/>
    </row>
    <row r="9666" spans="19:20" x14ac:dyDescent="0.3">
      <c r="S9666" s="50"/>
      <c r="T9666" s="49"/>
    </row>
    <row r="9667" spans="19:20" x14ac:dyDescent="0.3">
      <c r="S9667" s="50"/>
      <c r="T9667" s="49"/>
    </row>
    <row r="9668" spans="19:20" x14ac:dyDescent="0.3">
      <c r="S9668" s="50"/>
      <c r="T9668" s="49"/>
    </row>
    <row r="9669" spans="19:20" x14ac:dyDescent="0.3">
      <c r="S9669" s="50"/>
      <c r="T9669" s="49"/>
    </row>
    <row r="9670" spans="19:20" x14ac:dyDescent="0.3">
      <c r="S9670" s="50"/>
      <c r="T9670" s="49"/>
    </row>
    <row r="9671" spans="19:20" x14ac:dyDescent="0.3">
      <c r="S9671" s="50"/>
      <c r="T9671" s="49"/>
    </row>
    <row r="9672" spans="19:20" x14ac:dyDescent="0.3">
      <c r="S9672" s="50"/>
      <c r="T9672" s="49"/>
    </row>
    <row r="9673" spans="19:20" x14ac:dyDescent="0.3">
      <c r="S9673" s="50"/>
      <c r="T9673" s="49"/>
    </row>
    <row r="9674" spans="19:20" x14ac:dyDescent="0.3">
      <c r="S9674" s="50"/>
      <c r="T9674" s="49"/>
    </row>
    <row r="9675" spans="19:20" x14ac:dyDescent="0.3">
      <c r="S9675" s="50"/>
      <c r="T9675" s="49"/>
    </row>
    <row r="9676" spans="19:20" x14ac:dyDescent="0.3">
      <c r="S9676" s="50"/>
      <c r="T9676" s="49"/>
    </row>
    <row r="9677" spans="19:20" x14ac:dyDescent="0.3">
      <c r="S9677" s="50"/>
      <c r="T9677" s="49"/>
    </row>
    <row r="9678" spans="19:20" x14ac:dyDescent="0.3">
      <c r="S9678" s="50"/>
      <c r="T9678" s="49"/>
    </row>
    <row r="9679" spans="19:20" x14ac:dyDescent="0.3">
      <c r="S9679" s="50"/>
      <c r="T9679" s="49"/>
    </row>
    <row r="9680" spans="19:20" x14ac:dyDescent="0.3">
      <c r="S9680" s="50"/>
      <c r="T9680" s="49"/>
    </row>
    <row r="9681" spans="19:20" x14ac:dyDescent="0.3">
      <c r="S9681" s="50"/>
      <c r="T9681" s="49"/>
    </row>
    <row r="9682" spans="19:20" x14ac:dyDescent="0.3">
      <c r="S9682" s="50"/>
      <c r="T9682" s="49"/>
    </row>
    <row r="9683" spans="19:20" x14ac:dyDescent="0.3">
      <c r="S9683" s="50"/>
      <c r="T9683" s="49"/>
    </row>
    <row r="9684" spans="19:20" x14ac:dyDescent="0.3">
      <c r="S9684" s="50"/>
      <c r="T9684" s="49"/>
    </row>
    <row r="9685" spans="19:20" x14ac:dyDescent="0.3">
      <c r="S9685" s="50"/>
      <c r="T9685" s="49"/>
    </row>
    <row r="9686" spans="19:20" x14ac:dyDescent="0.3">
      <c r="S9686" s="50"/>
      <c r="T9686" s="49"/>
    </row>
    <row r="9687" spans="19:20" x14ac:dyDescent="0.3">
      <c r="S9687" s="50"/>
      <c r="T9687" s="49"/>
    </row>
    <row r="9688" spans="19:20" x14ac:dyDescent="0.3">
      <c r="S9688" s="50"/>
      <c r="T9688" s="49"/>
    </row>
    <row r="9689" spans="19:20" x14ac:dyDescent="0.3">
      <c r="S9689" s="50"/>
      <c r="T9689" s="49"/>
    </row>
    <row r="9690" spans="19:20" x14ac:dyDescent="0.3">
      <c r="S9690" s="50"/>
      <c r="T9690" s="49"/>
    </row>
    <row r="9691" spans="19:20" x14ac:dyDescent="0.3">
      <c r="S9691" s="50"/>
      <c r="T9691" s="49"/>
    </row>
    <row r="9692" spans="19:20" x14ac:dyDescent="0.3">
      <c r="S9692" s="50"/>
      <c r="T9692" s="49"/>
    </row>
    <row r="9693" spans="19:20" x14ac:dyDescent="0.3">
      <c r="S9693" s="50"/>
      <c r="T9693" s="49"/>
    </row>
    <row r="9694" spans="19:20" x14ac:dyDescent="0.3">
      <c r="S9694" s="50"/>
      <c r="T9694" s="49"/>
    </row>
    <row r="9695" spans="19:20" x14ac:dyDescent="0.3">
      <c r="S9695" s="50"/>
      <c r="T9695" s="49"/>
    </row>
    <row r="9696" spans="19:20" x14ac:dyDescent="0.3">
      <c r="S9696" s="50"/>
      <c r="T9696" s="49"/>
    </row>
    <row r="9697" spans="19:20" x14ac:dyDescent="0.3">
      <c r="S9697" s="50"/>
      <c r="T9697" s="49"/>
    </row>
    <row r="9698" spans="19:20" x14ac:dyDescent="0.3">
      <c r="S9698" s="50"/>
      <c r="T9698" s="49"/>
    </row>
    <row r="9699" spans="19:20" x14ac:dyDescent="0.3">
      <c r="S9699" s="50"/>
      <c r="T9699" s="49"/>
    </row>
    <row r="9700" spans="19:20" x14ac:dyDescent="0.3">
      <c r="S9700" s="50"/>
      <c r="T9700" s="49"/>
    </row>
    <row r="9701" spans="19:20" x14ac:dyDescent="0.3">
      <c r="S9701" s="50"/>
      <c r="T9701" s="49"/>
    </row>
    <row r="9702" spans="19:20" x14ac:dyDescent="0.3">
      <c r="S9702" s="50"/>
      <c r="T9702" s="49"/>
    </row>
    <row r="9703" spans="19:20" x14ac:dyDescent="0.3">
      <c r="S9703" s="50"/>
      <c r="T9703" s="49"/>
    </row>
    <row r="9704" spans="19:20" x14ac:dyDescent="0.3">
      <c r="S9704" s="50"/>
      <c r="T9704" s="49"/>
    </row>
    <row r="9705" spans="19:20" x14ac:dyDescent="0.3">
      <c r="S9705" s="50"/>
      <c r="T9705" s="49"/>
    </row>
    <row r="9706" spans="19:20" x14ac:dyDescent="0.3">
      <c r="S9706" s="50"/>
      <c r="T9706" s="49"/>
    </row>
    <row r="9707" spans="19:20" x14ac:dyDescent="0.3">
      <c r="S9707" s="50"/>
      <c r="T9707" s="49"/>
    </row>
    <row r="9708" spans="19:20" x14ac:dyDescent="0.3">
      <c r="S9708" s="50"/>
      <c r="T9708" s="49"/>
    </row>
    <row r="9709" spans="19:20" x14ac:dyDescent="0.3">
      <c r="S9709" s="50"/>
      <c r="T9709" s="49"/>
    </row>
    <row r="9710" spans="19:20" x14ac:dyDescent="0.3">
      <c r="S9710" s="50"/>
      <c r="T9710" s="49"/>
    </row>
    <row r="9711" spans="19:20" x14ac:dyDescent="0.3">
      <c r="S9711" s="50"/>
      <c r="T9711" s="49"/>
    </row>
    <row r="9712" spans="19:20" x14ac:dyDescent="0.3">
      <c r="S9712" s="50"/>
      <c r="T9712" s="49"/>
    </row>
    <row r="9713" spans="19:20" x14ac:dyDescent="0.3">
      <c r="S9713" s="50"/>
      <c r="T9713" s="49"/>
    </row>
    <row r="9714" spans="19:20" x14ac:dyDescent="0.3">
      <c r="S9714" s="50"/>
      <c r="T9714" s="49"/>
    </row>
    <row r="9715" spans="19:20" x14ac:dyDescent="0.3">
      <c r="S9715" s="50"/>
      <c r="T9715" s="49"/>
    </row>
    <row r="9716" spans="19:20" x14ac:dyDescent="0.3">
      <c r="S9716" s="50"/>
      <c r="T9716" s="49"/>
    </row>
    <row r="9717" spans="19:20" x14ac:dyDescent="0.3">
      <c r="S9717" s="50"/>
      <c r="T9717" s="49"/>
    </row>
    <row r="9718" spans="19:20" x14ac:dyDescent="0.3">
      <c r="S9718" s="50"/>
      <c r="T9718" s="49"/>
    </row>
    <row r="9719" spans="19:20" x14ac:dyDescent="0.3">
      <c r="S9719" s="50"/>
      <c r="T9719" s="49"/>
    </row>
    <row r="9720" spans="19:20" x14ac:dyDescent="0.3">
      <c r="S9720" s="50"/>
      <c r="T9720" s="49"/>
    </row>
    <row r="9721" spans="19:20" x14ac:dyDescent="0.3">
      <c r="S9721" s="50"/>
      <c r="T9721" s="49"/>
    </row>
    <row r="9722" spans="19:20" x14ac:dyDescent="0.3">
      <c r="S9722" s="50"/>
      <c r="T9722" s="49"/>
    </row>
    <row r="9723" spans="19:20" x14ac:dyDescent="0.3">
      <c r="S9723" s="50"/>
      <c r="T9723" s="49"/>
    </row>
    <row r="9724" spans="19:20" x14ac:dyDescent="0.3">
      <c r="S9724" s="50"/>
      <c r="T9724" s="49"/>
    </row>
    <row r="9725" spans="19:20" x14ac:dyDescent="0.3">
      <c r="S9725" s="50"/>
      <c r="T9725" s="49"/>
    </row>
    <row r="9726" spans="19:20" x14ac:dyDescent="0.3">
      <c r="S9726" s="50"/>
      <c r="T9726" s="49"/>
    </row>
    <row r="9727" spans="19:20" x14ac:dyDescent="0.3">
      <c r="S9727" s="50"/>
      <c r="T9727" s="49"/>
    </row>
    <row r="9728" spans="19:20" x14ac:dyDescent="0.3">
      <c r="S9728" s="50"/>
      <c r="T9728" s="49"/>
    </row>
    <row r="9729" spans="19:20" x14ac:dyDescent="0.3">
      <c r="S9729" s="50"/>
      <c r="T9729" s="49"/>
    </row>
    <row r="9730" spans="19:20" x14ac:dyDescent="0.3">
      <c r="S9730" s="50"/>
      <c r="T9730" s="49"/>
    </row>
    <row r="9731" spans="19:20" x14ac:dyDescent="0.3">
      <c r="S9731" s="50"/>
      <c r="T9731" s="49"/>
    </row>
    <row r="9732" spans="19:20" x14ac:dyDescent="0.3">
      <c r="S9732" s="50"/>
      <c r="T9732" s="49"/>
    </row>
    <row r="9733" spans="19:20" x14ac:dyDescent="0.3">
      <c r="S9733" s="50"/>
      <c r="T9733" s="49"/>
    </row>
    <row r="9734" spans="19:20" x14ac:dyDescent="0.3">
      <c r="S9734" s="50"/>
      <c r="T9734" s="49"/>
    </row>
    <row r="9735" spans="19:20" x14ac:dyDescent="0.3">
      <c r="S9735" s="50"/>
      <c r="T9735" s="49"/>
    </row>
    <row r="9736" spans="19:20" x14ac:dyDescent="0.3">
      <c r="S9736" s="50"/>
      <c r="T9736" s="49"/>
    </row>
    <row r="9737" spans="19:20" x14ac:dyDescent="0.3">
      <c r="S9737" s="50"/>
      <c r="T9737" s="49"/>
    </row>
    <row r="9738" spans="19:20" x14ac:dyDescent="0.3">
      <c r="S9738" s="50"/>
      <c r="T9738" s="49"/>
    </row>
    <row r="9739" spans="19:20" x14ac:dyDescent="0.3">
      <c r="S9739" s="50"/>
      <c r="T9739" s="49"/>
    </row>
    <row r="9740" spans="19:20" x14ac:dyDescent="0.3">
      <c r="S9740" s="50"/>
      <c r="T9740" s="49"/>
    </row>
    <row r="9741" spans="19:20" x14ac:dyDescent="0.3">
      <c r="S9741" s="50"/>
      <c r="T9741" s="49"/>
    </row>
    <row r="9742" spans="19:20" x14ac:dyDescent="0.3">
      <c r="S9742" s="50"/>
      <c r="T9742" s="49"/>
    </row>
    <row r="9743" spans="19:20" x14ac:dyDescent="0.3">
      <c r="S9743" s="50"/>
      <c r="T9743" s="49"/>
    </row>
    <row r="9744" spans="19:20" x14ac:dyDescent="0.3">
      <c r="S9744" s="50"/>
      <c r="T9744" s="49"/>
    </row>
    <row r="9745" spans="19:20" x14ac:dyDescent="0.3">
      <c r="S9745" s="50"/>
      <c r="T9745" s="49"/>
    </row>
    <row r="9746" spans="19:20" x14ac:dyDescent="0.3">
      <c r="S9746" s="50"/>
      <c r="T9746" s="49"/>
    </row>
    <row r="9747" spans="19:20" x14ac:dyDescent="0.3">
      <c r="S9747" s="50"/>
      <c r="T9747" s="49"/>
    </row>
    <row r="9748" spans="19:20" x14ac:dyDescent="0.3">
      <c r="S9748" s="50"/>
      <c r="T9748" s="49"/>
    </row>
    <row r="9749" spans="19:20" x14ac:dyDescent="0.3">
      <c r="S9749" s="50"/>
      <c r="T9749" s="49"/>
    </row>
    <row r="9750" spans="19:20" x14ac:dyDescent="0.3">
      <c r="S9750" s="50"/>
      <c r="T9750" s="49"/>
    </row>
    <row r="9751" spans="19:20" x14ac:dyDescent="0.3">
      <c r="S9751" s="50"/>
      <c r="T9751" s="49"/>
    </row>
    <row r="9752" spans="19:20" x14ac:dyDescent="0.3">
      <c r="S9752" s="50"/>
      <c r="T9752" s="49"/>
    </row>
    <row r="9753" spans="19:20" x14ac:dyDescent="0.3">
      <c r="S9753" s="50"/>
      <c r="T9753" s="49"/>
    </row>
    <row r="9754" spans="19:20" x14ac:dyDescent="0.3">
      <c r="S9754" s="50"/>
      <c r="T9754" s="49"/>
    </row>
    <row r="9755" spans="19:20" x14ac:dyDescent="0.3">
      <c r="S9755" s="50"/>
      <c r="T9755" s="49"/>
    </row>
    <row r="9756" spans="19:20" x14ac:dyDescent="0.3">
      <c r="S9756" s="50"/>
      <c r="T9756" s="49"/>
    </row>
    <row r="9757" spans="19:20" x14ac:dyDescent="0.3">
      <c r="S9757" s="50"/>
      <c r="T9757" s="49"/>
    </row>
    <row r="9758" spans="19:20" x14ac:dyDescent="0.3">
      <c r="S9758" s="50"/>
      <c r="T9758" s="49"/>
    </row>
    <row r="9759" spans="19:20" x14ac:dyDescent="0.3">
      <c r="S9759" s="50"/>
      <c r="T9759" s="49"/>
    </row>
    <row r="9760" spans="19:20" x14ac:dyDescent="0.3">
      <c r="S9760" s="50"/>
      <c r="T9760" s="49"/>
    </row>
    <row r="9761" spans="19:20" x14ac:dyDescent="0.3">
      <c r="S9761" s="50"/>
      <c r="T9761" s="49"/>
    </row>
    <row r="9762" spans="19:20" x14ac:dyDescent="0.3">
      <c r="S9762" s="50"/>
      <c r="T9762" s="49"/>
    </row>
    <row r="9763" spans="19:20" x14ac:dyDescent="0.3">
      <c r="S9763" s="50"/>
      <c r="T9763" s="49"/>
    </row>
    <row r="9764" spans="19:20" x14ac:dyDescent="0.3">
      <c r="S9764" s="50"/>
      <c r="T9764" s="49"/>
    </row>
    <row r="9765" spans="19:20" x14ac:dyDescent="0.3">
      <c r="S9765" s="50"/>
      <c r="T9765" s="49"/>
    </row>
    <row r="9766" spans="19:20" x14ac:dyDescent="0.3">
      <c r="S9766" s="50"/>
      <c r="T9766" s="49"/>
    </row>
    <row r="9767" spans="19:20" x14ac:dyDescent="0.3">
      <c r="S9767" s="50"/>
      <c r="T9767" s="49"/>
    </row>
    <row r="9768" spans="19:20" x14ac:dyDescent="0.3">
      <c r="S9768" s="50"/>
      <c r="T9768" s="49"/>
    </row>
    <row r="9769" spans="19:20" x14ac:dyDescent="0.3">
      <c r="S9769" s="50"/>
      <c r="T9769" s="49"/>
    </row>
    <row r="9770" spans="19:20" x14ac:dyDescent="0.3">
      <c r="S9770" s="50"/>
      <c r="T9770" s="49"/>
    </row>
    <row r="9771" spans="19:20" x14ac:dyDescent="0.3">
      <c r="S9771" s="50"/>
      <c r="T9771" s="49"/>
    </row>
    <row r="9772" spans="19:20" x14ac:dyDescent="0.3">
      <c r="S9772" s="50"/>
      <c r="T9772" s="49"/>
    </row>
    <row r="9773" spans="19:20" x14ac:dyDescent="0.3">
      <c r="S9773" s="50"/>
      <c r="T9773" s="49"/>
    </row>
    <row r="9774" spans="19:20" x14ac:dyDescent="0.3">
      <c r="S9774" s="50"/>
      <c r="T9774" s="49"/>
    </row>
    <row r="9775" spans="19:20" x14ac:dyDescent="0.3">
      <c r="S9775" s="50"/>
      <c r="T9775" s="49"/>
    </row>
    <row r="9776" spans="19:20" x14ac:dyDescent="0.3">
      <c r="S9776" s="50"/>
      <c r="T9776" s="49"/>
    </row>
    <row r="9777" spans="19:20" x14ac:dyDescent="0.3">
      <c r="S9777" s="50"/>
      <c r="T9777" s="49"/>
    </row>
    <row r="9778" spans="19:20" x14ac:dyDescent="0.3">
      <c r="S9778" s="50"/>
      <c r="T9778" s="49"/>
    </row>
    <row r="9779" spans="19:20" x14ac:dyDescent="0.3">
      <c r="S9779" s="50"/>
      <c r="T9779" s="49"/>
    </row>
    <row r="9780" spans="19:20" x14ac:dyDescent="0.3">
      <c r="S9780" s="50"/>
      <c r="T9780" s="49"/>
    </row>
    <row r="9781" spans="19:20" x14ac:dyDescent="0.3">
      <c r="S9781" s="50"/>
      <c r="T9781" s="49"/>
    </row>
    <row r="9782" spans="19:20" x14ac:dyDescent="0.3">
      <c r="S9782" s="50"/>
      <c r="T9782" s="49"/>
    </row>
    <row r="9783" spans="19:20" x14ac:dyDescent="0.3">
      <c r="S9783" s="50"/>
      <c r="T9783" s="49"/>
    </row>
    <row r="9784" spans="19:20" x14ac:dyDescent="0.3">
      <c r="S9784" s="50"/>
      <c r="T9784" s="49"/>
    </row>
    <row r="9785" spans="19:20" x14ac:dyDescent="0.3">
      <c r="S9785" s="50"/>
      <c r="T9785" s="49"/>
    </row>
    <row r="9786" spans="19:20" x14ac:dyDescent="0.3">
      <c r="S9786" s="50"/>
      <c r="T9786" s="49"/>
    </row>
    <row r="9787" spans="19:20" x14ac:dyDescent="0.3">
      <c r="S9787" s="50"/>
      <c r="T9787" s="49"/>
    </row>
    <row r="9788" spans="19:20" x14ac:dyDescent="0.3">
      <c r="S9788" s="50"/>
      <c r="T9788" s="49"/>
    </row>
    <row r="9789" spans="19:20" x14ac:dyDescent="0.3">
      <c r="S9789" s="50"/>
      <c r="T9789" s="49"/>
    </row>
    <row r="9790" spans="19:20" x14ac:dyDescent="0.3">
      <c r="S9790" s="50"/>
      <c r="T9790" s="49"/>
    </row>
    <row r="9791" spans="19:20" x14ac:dyDescent="0.3">
      <c r="S9791" s="50"/>
      <c r="T9791" s="49"/>
    </row>
    <row r="9792" spans="19:20" x14ac:dyDescent="0.3">
      <c r="S9792" s="50"/>
      <c r="T9792" s="49"/>
    </row>
    <row r="9793" spans="19:20" x14ac:dyDescent="0.3">
      <c r="S9793" s="50"/>
      <c r="T9793" s="49"/>
    </row>
    <row r="9794" spans="19:20" x14ac:dyDescent="0.3">
      <c r="S9794" s="50"/>
      <c r="T9794" s="49"/>
    </row>
    <row r="9795" spans="19:20" x14ac:dyDescent="0.3">
      <c r="S9795" s="50"/>
      <c r="T9795" s="49"/>
    </row>
    <row r="9796" spans="19:20" x14ac:dyDescent="0.3">
      <c r="S9796" s="50"/>
      <c r="T9796" s="49"/>
    </row>
    <row r="9797" spans="19:20" x14ac:dyDescent="0.3">
      <c r="S9797" s="50"/>
      <c r="T9797" s="49"/>
    </row>
    <row r="9798" spans="19:20" x14ac:dyDescent="0.3">
      <c r="S9798" s="50"/>
      <c r="T9798" s="49"/>
    </row>
    <row r="9799" spans="19:20" x14ac:dyDescent="0.3">
      <c r="S9799" s="50"/>
      <c r="T9799" s="49"/>
    </row>
    <row r="9800" spans="19:20" x14ac:dyDescent="0.3">
      <c r="S9800" s="50"/>
      <c r="T9800" s="49"/>
    </row>
    <row r="9801" spans="19:20" x14ac:dyDescent="0.3">
      <c r="S9801" s="50"/>
      <c r="T9801" s="49"/>
    </row>
    <row r="9802" spans="19:20" x14ac:dyDescent="0.3">
      <c r="S9802" s="50"/>
      <c r="T9802" s="49"/>
    </row>
    <row r="9803" spans="19:20" x14ac:dyDescent="0.3">
      <c r="S9803" s="50"/>
      <c r="T9803" s="49"/>
    </row>
    <row r="9804" spans="19:20" x14ac:dyDescent="0.3">
      <c r="S9804" s="50"/>
      <c r="T9804" s="49"/>
    </row>
    <row r="9805" spans="19:20" x14ac:dyDescent="0.3">
      <c r="S9805" s="50"/>
      <c r="T9805" s="49"/>
    </row>
    <row r="9806" spans="19:20" x14ac:dyDescent="0.3">
      <c r="S9806" s="50"/>
      <c r="T9806" s="49"/>
    </row>
    <row r="9807" spans="19:20" x14ac:dyDescent="0.3">
      <c r="S9807" s="50"/>
      <c r="T9807" s="49"/>
    </row>
    <row r="9808" spans="19:20" x14ac:dyDescent="0.3">
      <c r="S9808" s="50"/>
      <c r="T9808" s="49"/>
    </row>
    <row r="9809" spans="19:20" x14ac:dyDescent="0.3">
      <c r="S9809" s="50"/>
      <c r="T9809" s="49"/>
    </row>
    <row r="9810" spans="19:20" x14ac:dyDescent="0.3">
      <c r="S9810" s="50"/>
      <c r="T9810" s="49"/>
    </row>
    <row r="9811" spans="19:20" x14ac:dyDescent="0.3">
      <c r="S9811" s="50"/>
      <c r="T9811" s="49"/>
    </row>
    <row r="9812" spans="19:20" x14ac:dyDescent="0.3">
      <c r="S9812" s="50"/>
      <c r="T9812" s="49"/>
    </row>
    <row r="9813" spans="19:20" x14ac:dyDescent="0.3">
      <c r="S9813" s="50"/>
      <c r="T9813" s="49"/>
    </row>
    <row r="9814" spans="19:20" x14ac:dyDescent="0.3">
      <c r="S9814" s="50"/>
      <c r="T9814" s="49"/>
    </row>
    <row r="9815" spans="19:20" x14ac:dyDescent="0.3">
      <c r="S9815" s="50"/>
      <c r="T9815" s="49"/>
    </row>
    <row r="9816" spans="19:20" x14ac:dyDescent="0.3">
      <c r="S9816" s="50"/>
      <c r="T9816" s="49"/>
    </row>
    <row r="9817" spans="19:20" x14ac:dyDescent="0.3">
      <c r="S9817" s="50"/>
      <c r="T9817" s="49"/>
    </row>
    <row r="9818" spans="19:20" x14ac:dyDescent="0.3">
      <c r="S9818" s="50"/>
      <c r="T9818" s="49"/>
    </row>
    <row r="9819" spans="19:20" x14ac:dyDescent="0.3">
      <c r="S9819" s="50"/>
      <c r="T9819" s="49"/>
    </row>
    <row r="9820" spans="19:20" x14ac:dyDescent="0.3">
      <c r="S9820" s="50"/>
      <c r="T9820" s="49"/>
    </row>
    <row r="9821" spans="19:20" x14ac:dyDescent="0.3">
      <c r="S9821" s="50"/>
      <c r="T9821" s="49"/>
    </row>
    <row r="9822" spans="19:20" x14ac:dyDescent="0.3">
      <c r="S9822" s="50"/>
      <c r="T9822" s="49"/>
    </row>
    <row r="9823" spans="19:20" x14ac:dyDescent="0.3">
      <c r="S9823" s="50"/>
      <c r="T9823" s="49"/>
    </row>
    <row r="9824" spans="19:20" x14ac:dyDescent="0.3">
      <c r="S9824" s="50"/>
      <c r="T9824" s="49"/>
    </row>
    <row r="9825" spans="19:20" x14ac:dyDescent="0.3">
      <c r="S9825" s="50"/>
      <c r="T9825" s="49"/>
    </row>
    <row r="9826" spans="19:20" x14ac:dyDescent="0.3">
      <c r="S9826" s="50"/>
      <c r="T9826" s="49"/>
    </row>
    <row r="9827" spans="19:20" x14ac:dyDescent="0.3">
      <c r="S9827" s="50"/>
      <c r="T9827" s="49"/>
    </row>
    <row r="9828" spans="19:20" x14ac:dyDescent="0.3">
      <c r="S9828" s="50"/>
      <c r="T9828" s="49"/>
    </row>
    <row r="9829" spans="19:20" x14ac:dyDescent="0.3">
      <c r="S9829" s="50"/>
      <c r="T9829" s="49"/>
    </row>
    <row r="9830" spans="19:20" x14ac:dyDescent="0.3">
      <c r="S9830" s="50"/>
      <c r="T9830" s="49"/>
    </row>
    <row r="9831" spans="19:20" x14ac:dyDescent="0.3">
      <c r="S9831" s="50"/>
      <c r="T9831" s="49"/>
    </row>
    <row r="9832" spans="19:20" x14ac:dyDescent="0.3">
      <c r="S9832" s="50"/>
      <c r="T9832" s="49"/>
    </row>
    <row r="9833" spans="19:20" x14ac:dyDescent="0.3">
      <c r="S9833" s="50"/>
      <c r="T9833" s="49"/>
    </row>
    <row r="9834" spans="19:20" x14ac:dyDescent="0.3">
      <c r="S9834" s="50"/>
      <c r="T9834" s="49"/>
    </row>
    <row r="9835" spans="19:20" x14ac:dyDescent="0.3">
      <c r="S9835" s="50"/>
      <c r="T9835" s="49"/>
    </row>
    <row r="9836" spans="19:20" x14ac:dyDescent="0.3">
      <c r="S9836" s="50"/>
      <c r="T9836" s="49"/>
    </row>
    <row r="9837" spans="19:20" x14ac:dyDescent="0.3">
      <c r="S9837" s="50"/>
      <c r="T9837" s="49"/>
    </row>
    <row r="9838" spans="19:20" x14ac:dyDescent="0.3">
      <c r="S9838" s="50"/>
      <c r="T9838" s="49"/>
    </row>
    <row r="9839" spans="19:20" x14ac:dyDescent="0.3">
      <c r="S9839" s="50"/>
      <c r="T9839" s="49"/>
    </row>
    <row r="9840" spans="19:20" x14ac:dyDescent="0.3">
      <c r="S9840" s="50"/>
      <c r="T9840" s="49"/>
    </row>
    <row r="9841" spans="19:20" x14ac:dyDescent="0.3">
      <c r="S9841" s="50"/>
      <c r="T9841" s="49"/>
    </row>
    <row r="9842" spans="19:20" x14ac:dyDescent="0.3">
      <c r="S9842" s="50"/>
      <c r="T9842" s="49"/>
    </row>
    <row r="9843" spans="19:20" x14ac:dyDescent="0.3">
      <c r="S9843" s="50"/>
      <c r="T9843" s="49"/>
    </row>
    <row r="9844" spans="19:20" x14ac:dyDescent="0.3">
      <c r="S9844" s="50"/>
      <c r="T9844" s="49"/>
    </row>
    <row r="9845" spans="19:20" x14ac:dyDescent="0.3">
      <c r="S9845" s="50"/>
      <c r="T9845" s="49"/>
    </row>
    <row r="9846" spans="19:20" x14ac:dyDescent="0.3">
      <c r="S9846" s="50"/>
      <c r="T9846" s="49"/>
    </row>
    <row r="9847" spans="19:20" x14ac:dyDescent="0.3">
      <c r="S9847" s="50"/>
      <c r="T9847" s="49"/>
    </row>
    <row r="9848" spans="19:20" x14ac:dyDescent="0.3">
      <c r="S9848" s="50"/>
      <c r="T9848" s="49"/>
    </row>
    <row r="9849" spans="19:20" x14ac:dyDescent="0.3">
      <c r="S9849" s="50"/>
      <c r="T9849" s="49"/>
    </row>
    <row r="9850" spans="19:20" x14ac:dyDescent="0.3">
      <c r="S9850" s="50"/>
      <c r="T9850" s="49"/>
    </row>
    <row r="9851" spans="19:20" x14ac:dyDescent="0.3">
      <c r="S9851" s="50"/>
      <c r="T9851" s="49"/>
    </row>
    <row r="9852" spans="19:20" x14ac:dyDescent="0.3">
      <c r="S9852" s="50"/>
      <c r="T9852" s="49"/>
    </row>
    <row r="9853" spans="19:20" x14ac:dyDescent="0.3">
      <c r="S9853" s="50"/>
      <c r="T9853" s="49"/>
    </row>
    <row r="9854" spans="19:20" x14ac:dyDescent="0.3">
      <c r="S9854" s="50"/>
      <c r="T9854" s="49"/>
    </row>
    <row r="9855" spans="19:20" x14ac:dyDescent="0.3">
      <c r="S9855" s="50"/>
      <c r="T9855" s="49"/>
    </row>
    <row r="9856" spans="19:20" x14ac:dyDescent="0.3">
      <c r="S9856" s="50"/>
      <c r="T9856" s="49"/>
    </row>
    <row r="9857" spans="19:20" x14ac:dyDescent="0.3">
      <c r="S9857" s="50"/>
      <c r="T9857" s="49"/>
    </row>
    <row r="9858" spans="19:20" x14ac:dyDescent="0.3">
      <c r="S9858" s="50"/>
      <c r="T9858" s="49"/>
    </row>
    <row r="9859" spans="19:20" x14ac:dyDescent="0.3">
      <c r="S9859" s="50"/>
      <c r="T9859" s="49"/>
    </row>
    <row r="9860" spans="19:20" x14ac:dyDescent="0.3">
      <c r="S9860" s="50"/>
      <c r="T9860" s="49"/>
    </row>
    <row r="9861" spans="19:20" x14ac:dyDescent="0.3">
      <c r="S9861" s="50"/>
      <c r="T9861" s="49"/>
    </row>
    <row r="9862" spans="19:20" x14ac:dyDescent="0.3">
      <c r="S9862" s="50"/>
      <c r="T9862" s="49"/>
    </row>
    <row r="9863" spans="19:20" x14ac:dyDescent="0.3">
      <c r="S9863" s="50"/>
      <c r="T9863" s="49"/>
    </row>
    <row r="9864" spans="19:20" x14ac:dyDescent="0.3">
      <c r="S9864" s="50"/>
      <c r="T9864" s="49"/>
    </row>
    <row r="9865" spans="19:20" x14ac:dyDescent="0.3">
      <c r="S9865" s="50"/>
      <c r="T9865" s="49"/>
    </row>
    <row r="9866" spans="19:20" x14ac:dyDescent="0.3">
      <c r="S9866" s="50"/>
      <c r="T9866" s="49"/>
    </row>
    <row r="9867" spans="19:20" x14ac:dyDescent="0.3">
      <c r="S9867" s="50"/>
      <c r="T9867" s="49"/>
    </row>
    <row r="9868" spans="19:20" x14ac:dyDescent="0.3">
      <c r="S9868" s="50"/>
      <c r="T9868" s="49"/>
    </row>
    <row r="9869" spans="19:20" x14ac:dyDescent="0.3">
      <c r="S9869" s="50"/>
      <c r="T9869" s="49"/>
    </row>
    <row r="9870" spans="19:20" x14ac:dyDescent="0.3">
      <c r="S9870" s="50"/>
      <c r="T9870" s="49"/>
    </row>
    <row r="9871" spans="19:20" x14ac:dyDescent="0.3">
      <c r="S9871" s="50"/>
      <c r="T9871" s="49"/>
    </row>
    <row r="9872" spans="19:20" x14ac:dyDescent="0.3">
      <c r="S9872" s="50"/>
      <c r="T9872" s="49"/>
    </row>
    <row r="9873" spans="19:20" x14ac:dyDescent="0.3">
      <c r="S9873" s="50"/>
      <c r="T9873" s="49"/>
    </row>
    <row r="9874" spans="19:20" x14ac:dyDescent="0.3">
      <c r="S9874" s="50"/>
      <c r="T9874" s="49"/>
    </row>
    <row r="9875" spans="19:20" x14ac:dyDescent="0.3">
      <c r="S9875" s="50"/>
      <c r="T9875" s="49"/>
    </row>
    <row r="9876" spans="19:20" x14ac:dyDescent="0.3">
      <c r="S9876" s="50"/>
      <c r="T9876" s="49"/>
    </row>
    <row r="9877" spans="19:20" x14ac:dyDescent="0.3">
      <c r="S9877" s="50"/>
      <c r="T9877" s="49"/>
    </row>
    <row r="9878" spans="19:20" x14ac:dyDescent="0.3">
      <c r="S9878" s="50"/>
      <c r="T9878" s="49"/>
    </row>
    <row r="9879" spans="19:20" x14ac:dyDescent="0.3">
      <c r="S9879" s="50"/>
      <c r="T9879" s="49"/>
    </row>
    <row r="9880" spans="19:20" x14ac:dyDescent="0.3">
      <c r="S9880" s="50"/>
      <c r="T9880" s="49"/>
    </row>
    <row r="9881" spans="19:20" x14ac:dyDescent="0.3">
      <c r="S9881" s="50"/>
      <c r="T9881" s="49"/>
    </row>
    <row r="9882" spans="19:20" x14ac:dyDescent="0.3">
      <c r="S9882" s="50"/>
      <c r="T9882" s="49"/>
    </row>
    <row r="9883" spans="19:20" x14ac:dyDescent="0.3">
      <c r="S9883" s="50"/>
      <c r="T9883" s="49"/>
    </row>
    <row r="9884" spans="19:20" x14ac:dyDescent="0.3">
      <c r="S9884" s="50"/>
      <c r="T9884" s="49"/>
    </row>
    <row r="9885" spans="19:20" x14ac:dyDescent="0.3">
      <c r="S9885" s="50"/>
      <c r="T9885" s="49"/>
    </row>
    <row r="9886" spans="19:20" x14ac:dyDescent="0.3">
      <c r="S9886" s="50"/>
      <c r="T9886" s="49"/>
    </row>
    <row r="9887" spans="19:20" x14ac:dyDescent="0.3">
      <c r="S9887" s="50"/>
      <c r="T9887" s="49"/>
    </row>
    <row r="9888" spans="19:20" x14ac:dyDescent="0.3">
      <c r="S9888" s="50"/>
      <c r="T9888" s="49"/>
    </row>
    <row r="9889" spans="19:20" x14ac:dyDescent="0.3">
      <c r="S9889" s="50"/>
      <c r="T9889" s="49"/>
    </row>
    <row r="9890" spans="19:20" x14ac:dyDescent="0.3">
      <c r="S9890" s="50"/>
      <c r="T9890" s="49"/>
    </row>
    <row r="9891" spans="19:20" x14ac:dyDescent="0.3">
      <c r="S9891" s="50"/>
      <c r="T9891" s="49"/>
    </row>
    <row r="9892" spans="19:20" x14ac:dyDescent="0.3">
      <c r="S9892" s="50"/>
      <c r="T9892" s="49"/>
    </row>
    <row r="9893" spans="19:20" x14ac:dyDescent="0.3">
      <c r="S9893" s="50"/>
      <c r="T9893" s="49"/>
    </row>
    <row r="9894" spans="19:20" x14ac:dyDescent="0.3">
      <c r="S9894" s="50"/>
      <c r="T9894" s="49"/>
    </row>
    <row r="9895" spans="19:20" x14ac:dyDescent="0.3">
      <c r="S9895" s="50"/>
      <c r="T9895" s="49"/>
    </row>
    <row r="9896" spans="19:20" x14ac:dyDescent="0.3">
      <c r="S9896" s="50"/>
      <c r="T9896" s="49"/>
    </row>
    <row r="9897" spans="19:20" x14ac:dyDescent="0.3">
      <c r="S9897" s="50"/>
      <c r="T9897" s="49"/>
    </row>
    <row r="9898" spans="19:20" x14ac:dyDescent="0.3">
      <c r="S9898" s="50"/>
      <c r="T9898" s="49"/>
    </row>
    <row r="9899" spans="19:20" x14ac:dyDescent="0.3">
      <c r="S9899" s="50"/>
      <c r="T9899" s="49"/>
    </row>
    <row r="9900" spans="19:20" x14ac:dyDescent="0.3">
      <c r="S9900" s="50"/>
      <c r="T9900" s="49"/>
    </row>
    <row r="9901" spans="19:20" x14ac:dyDescent="0.3">
      <c r="S9901" s="50"/>
      <c r="T9901" s="49"/>
    </row>
    <row r="9902" spans="19:20" x14ac:dyDescent="0.3">
      <c r="S9902" s="50"/>
      <c r="T9902" s="49"/>
    </row>
    <row r="9903" spans="19:20" x14ac:dyDescent="0.3">
      <c r="S9903" s="50"/>
      <c r="T9903" s="49"/>
    </row>
    <row r="9904" spans="19:20" x14ac:dyDescent="0.3">
      <c r="S9904" s="50"/>
      <c r="T9904" s="49"/>
    </row>
    <row r="9905" spans="19:20" x14ac:dyDescent="0.3">
      <c r="S9905" s="50"/>
      <c r="T9905" s="49"/>
    </row>
    <row r="9906" spans="19:20" x14ac:dyDescent="0.3">
      <c r="S9906" s="50"/>
      <c r="T9906" s="49"/>
    </row>
    <row r="9907" spans="19:20" x14ac:dyDescent="0.3">
      <c r="S9907" s="50"/>
      <c r="T9907" s="49"/>
    </row>
    <row r="9908" spans="19:20" x14ac:dyDescent="0.3">
      <c r="S9908" s="50"/>
      <c r="T9908" s="49"/>
    </row>
    <row r="9909" spans="19:20" x14ac:dyDescent="0.3">
      <c r="S9909" s="50"/>
      <c r="T9909" s="49"/>
    </row>
    <row r="9910" spans="19:20" x14ac:dyDescent="0.3">
      <c r="S9910" s="50"/>
      <c r="T9910" s="49"/>
    </row>
    <row r="9911" spans="19:20" x14ac:dyDescent="0.3">
      <c r="S9911" s="50"/>
      <c r="T9911" s="49"/>
    </row>
    <row r="9912" spans="19:20" x14ac:dyDescent="0.3">
      <c r="S9912" s="50"/>
      <c r="T9912" s="49"/>
    </row>
    <row r="9913" spans="19:20" x14ac:dyDescent="0.3">
      <c r="S9913" s="50"/>
      <c r="T9913" s="49"/>
    </row>
    <row r="9914" spans="19:20" x14ac:dyDescent="0.3">
      <c r="S9914" s="50"/>
      <c r="T9914" s="49"/>
    </row>
    <row r="9915" spans="19:20" x14ac:dyDescent="0.3">
      <c r="S9915" s="50"/>
      <c r="T9915" s="49"/>
    </row>
    <row r="9916" spans="19:20" x14ac:dyDescent="0.3">
      <c r="S9916" s="50"/>
      <c r="T9916" s="49"/>
    </row>
    <row r="9917" spans="19:20" x14ac:dyDescent="0.3">
      <c r="S9917" s="50"/>
      <c r="T9917" s="49"/>
    </row>
    <row r="9918" spans="19:20" x14ac:dyDescent="0.3">
      <c r="S9918" s="50"/>
      <c r="T9918" s="49"/>
    </row>
    <row r="9919" spans="19:20" x14ac:dyDescent="0.3">
      <c r="S9919" s="50"/>
      <c r="T9919" s="49"/>
    </row>
    <row r="9920" spans="19:20" x14ac:dyDescent="0.3">
      <c r="S9920" s="50"/>
      <c r="T9920" s="49"/>
    </row>
    <row r="9921" spans="19:20" x14ac:dyDescent="0.3">
      <c r="S9921" s="50"/>
      <c r="T9921" s="49"/>
    </row>
    <row r="9922" spans="19:20" x14ac:dyDescent="0.3">
      <c r="S9922" s="50"/>
      <c r="T9922" s="49"/>
    </row>
    <row r="9923" spans="19:20" x14ac:dyDescent="0.3">
      <c r="S9923" s="50"/>
      <c r="T9923" s="49"/>
    </row>
    <row r="9924" spans="19:20" x14ac:dyDescent="0.3">
      <c r="S9924" s="50"/>
      <c r="T9924" s="49"/>
    </row>
    <row r="9925" spans="19:20" x14ac:dyDescent="0.3">
      <c r="S9925" s="50"/>
      <c r="T9925" s="49"/>
    </row>
    <row r="9926" spans="19:20" x14ac:dyDescent="0.3">
      <c r="S9926" s="50"/>
      <c r="T9926" s="49"/>
    </row>
    <row r="9927" spans="19:20" x14ac:dyDescent="0.3">
      <c r="S9927" s="50"/>
      <c r="T9927" s="49"/>
    </row>
    <row r="9928" spans="19:20" x14ac:dyDescent="0.3">
      <c r="S9928" s="50"/>
      <c r="T9928" s="49"/>
    </row>
    <row r="9929" spans="19:20" x14ac:dyDescent="0.3">
      <c r="S9929" s="50"/>
      <c r="T9929" s="49"/>
    </row>
    <row r="9930" spans="19:20" x14ac:dyDescent="0.3">
      <c r="S9930" s="50"/>
      <c r="T9930" s="49"/>
    </row>
    <row r="9931" spans="19:20" x14ac:dyDescent="0.3">
      <c r="S9931" s="50"/>
      <c r="T9931" s="49"/>
    </row>
    <row r="9932" spans="19:20" x14ac:dyDescent="0.3">
      <c r="S9932" s="50"/>
      <c r="T9932" s="49"/>
    </row>
    <row r="9933" spans="19:20" x14ac:dyDescent="0.3">
      <c r="S9933" s="50"/>
      <c r="T9933" s="49"/>
    </row>
    <row r="9934" spans="19:20" x14ac:dyDescent="0.3">
      <c r="S9934" s="50"/>
      <c r="T9934" s="49"/>
    </row>
    <row r="9935" spans="19:20" x14ac:dyDescent="0.3">
      <c r="S9935" s="50"/>
      <c r="T9935" s="49"/>
    </row>
    <row r="9936" spans="19:20" x14ac:dyDescent="0.3">
      <c r="S9936" s="50"/>
      <c r="T9936" s="49"/>
    </row>
    <row r="9937" spans="19:20" x14ac:dyDescent="0.3">
      <c r="S9937" s="50"/>
      <c r="T9937" s="49"/>
    </row>
    <row r="9938" spans="19:20" x14ac:dyDescent="0.3">
      <c r="S9938" s="50"/>
      <c r="T9938" s="49"/>
    </row>
    <row r="9939" spans="19:20" x14ac:dyDescent="0.3">
      <c r="S9939" s="50"/>
      <c r="T9939" s="49"/>
    </row>
    <row r="9940" spans="19:20" x14ac:dyDescent="0.3">
      <c r="S9940" s="50"/>
      <c r="T9940" s="49"/>
    </row>
    <row r="9941" spans="19:20" x14ac:dyDescent="0.3">
      <c r="S9941" s="50"/>
      <c r="T9941" s="49"/>
    </row>
    <row r="9942" spans="19:20" x14ac:dyDescent="0.3">
      <c r="S9942" s="50"/>
      <c r="T9942" s="49"/>
    </row>
    <row r="9943" spans="19:20" x14ac:dyDescent="0.3">
      <c r="S9943" s="50"/>
      <c r="T9943" s="49"/>
    </row>
    <row r="9944" spans="19:20" x14ac:dyDescent="0.3">
      <c r="S9944" s="50"/>
      <c r="T9944" s="49"/>
    </row>
    <row r="9945" spans="19:20" x14ac:dyDescent="0.3">
      <c r="S9945" s="50"/>
      <c r="T9945" s="49"/>
    </row>
    <row r="9946" spans="19:20" x14ac:dyDescent="0.3">
      <c r="S9946" s="50"/>
      <c r="T9946" s="49"/>
    </row>
    <row r="9947" spans="19:20" x14ac:dyDescent="0.3">
      <c r="S9947" s="50"/>
      <c r="T9947" s="49"/>
    </row>
    <row r="9948" spans="19:20" x14ac:dyDescent="0.3">
      <c r="S9948" s="50"/>
      <c r="T9948" s="49"/>
    </row>
    <row r="9949" spans="19:20" x14ac:dyDescent="0.3">
      <c r="S9949" s="50"/>
      <c r="T9949" s="49"/>
    </row>
    <row r="9950" spans="19:20" x14ac:dyDescent="0.3">
      <c r="S9950" s="50"/>
      <c r="T9950" s="49"/>
    </row>
    <row r="9951" spans="19:20" x14ac:dyDescent="0.3">
      <c r="S9951" s="50"/>
      <c r="T9951" s="49"/>
    </row>
    <row r="9952" spans="19:20" x14ac:dyDescent="0.3">
      <c r="S9952" s="50"/>
      <c r="T9952" s="49"/>
    </row>
    <row r="9953" spans="19:20" x14ac:dyDescent="0.3">
      <c r="S9953" s="50"/>
      <c r="T9953" s="49"/>
    </row>
    <row r="9954" spans="19:20" x14ac:dyDescent="0.3">
      <c r="S9954" s="50"/>
      <c r="T9954" s="49"/>
    </row>
    <row r="9955" spans="19:20" x14ac:dyDescent="0.3">
      <c r="S9955" s="50"/>
      <c r="T9955" s="49"/>
    </row>
    <row r="9956" spans="19:20" x14ac:dyDescent="0.3">
      <c r="S9956" s="50"/>
      <c r="T9956" s="49"/>
    </row>
    <row r="9957" spans="19:20" x14ac:dyDescent="0.3">
      <c r="S9957" s="50"/>
      <c r="T9957" s="49"/>
    </row>
    <row r="9958" spans="19:20" x14ac:dyDescent="0.3">
      <c r="S9958" s="50"/>
      <c r="T9958" s="49"/>
    </row>
    <row r="9959" spans="19:20" x14ac:dyDescent="0.3">
      <c r="S9959" s="50"/>
      <c r="T9959" s="49"/>
    </row>
    <row r="9960" spans="19:20" x14ac:dyDescent="0.3">
      <c r="S9960" s="50"/>
      <c r="T9960" s="49"/>
    </row>
    <row r="9961" spans="19:20" x14ac:dyDescent="0.3">
      <c r="S9961" s="50"/>
      <c r="T9961" s="49"/>
    </row>
    <row r="9962" spans="19:20" x14ac:dyDescent="0.3">
      <c r="S9962" s="50"/>
      <c r="T9962" s="49"/>
    </row>
    <row r="9963" spans="19:20" x14ac:dyDescent="0.3">
      <c r="S9963" s="50"/>
      <c r="T9963" s="49"/>
    </row>
    <row r="9964" spans="19:20" x14ac:dyDescent="0.3">
      <c r="S9964" s="50"/>
      <c r="T9964" s="49"/>
    </row>
    <row r="9965" spans="19:20" x14ac:dyDescent="0.3">
      <c r="S9965" s="50"/>
      <c r="T9965" s="49"/>
    </row>
    <row r="9966" spans="19:20" x14ac:dyDescent="0.3">
      <c r="S9966" s="50"/>
      <c r="T9966" s="49"/>
    </row>
    <row r="9967" spans="19:20" x14ac:dyDescent="0.3">
      <c r="S9967" s="50"/>
      <c r="T9967" s="49"/>
    </row>
    <row r="9968" spans="19:20" x14ac:dyDescent="0.3">
      <c r="S9968" s="50"/>
      <c r="T9968" s="49"/>
    </row>
    <row r="9969" spans="19:20" x14ac:dyDescent="0.3">
      <c r="S9969" s="50"/>
      <c r="T9969" s="49"/>
    </row>
    <row r="9970" spans="19:20" x14ac:dyDescent="0.3">
      <c r="S9970" s="50"/>
      <c r="T9970" s="49"/>
    </row>
    <row r="9971" spans="19:20" x14ac:dyDescent="0.3">
      <c r="S9971" s="50"/>
      <c r="T9971" s="49"/>
    </row>
    <row r="9972" spans="19:20" x14ac:dyDescent="0.3">
      <c r="S9972" s="50"/>
      <c r="T9972" s="49"/>
    </row>
    <row r="9973" spans="19:20" x14ac:dyDescent="0.3">
      <c r="S9973" s="50"/>
      <c r="T9973" s="49"/>
    </row>
    <row r="9974" spans="19:20" x14ac:dyDescent="0.3">
      <c r="S9974" s="50"/>
      <c r="T9974" s="49"/>
    </row>
    <row r="9975" spans="19:20" x14ac:dyDescent="0.3">
      <c r="S9975" s="50"/>
      <c r="T9975" s="49"/>
    </row>
    <row r="9976" spans="19:20" x14ac:dyDescent="0.3">
      <c r="S9976" s="50"/>
      <c r="T9976" s="49"/>
    </row>
    <row r="9977" spans="19:20" x14ac:dyDescent="0.3">
      <c r="S9977" s="50"/>
      <c r="T9977" s="49"/>
    </row>
    <row r="9978" spans="19:20" x14ac:dyDescent="0.3">
      <c r="S9978" s="50"/>
      <c r="T9978" s="49"/>
    </row>
    <row r="9979" spans="19:20" x14ac:dyDescent="0.3">
      <c r="S9979" s="50"/>
      <c r="T9979" s="49"/>
    </row>
    <row r="9980" spans="19:20" x14ac:dyDescent="0.3">
      <c r="S9980" s="50"/>
      <c r="T9980" s="49"/>
    </row>
    <row r="9981" spans="19:20" x14ac:dyDescent="0.3">
      <c r="S9981" s="50"/>
      <c r="T9981" s="49"/>
    </row>
    <row r="9982" spans="19:20" x14ac:dyDescent="0.3">
      <c r="S9982" s="50"/>
      <c r="T9982" s="49"/>
    </row>
    <row r="9983" spans="19:20" x14ac:dyDescent="0.3">
      <c r="S9983" s="50"/>
      <c r="T9983" s="49"/>
    </row>
    <row r="9984" spans="19:20" x14ac:dyDescent="0.3">
      <c r="S9984" s="50"/>
      <c r="T9984" s="49"/>
    </row>
    <row r="9985" spans="19:20" x14ac:dyDescent="0.3">
      <c r="S9985" s="50"/>
      <c r="T9985" s="49"/>
    </row>
    <row r="9986" spans="19:20" x14ac:dyDescent="0.3">
      <c r="S9986" s="50"/>
      <c r="T9986" s="49"/>
    </row>
    <row r="9987" spans="19:20" x14ac:dyDescent="0.3">
      <c r="S9987" s="50"/>
      <c r="T9987" s="49"/>
    </row>
    <row r="9988" spans="19:20" x14ac:dyDescent="0.3">
      <c r="S9988" s="50"/>
      <c r="T9988" s="49"/>
    </row>
    <row r="9989" spans="19:20" x14ac:dyDescent="0.3">
      <c r="S9989" s="50"/>
      <c r="T9989" s="49"/>
    </row>
    <row r="9990" spans="19:20" x14ac:dyDescent="0.3">
      <c r="S9990" s="50"/>
      <c r="T9990" s="49"/>
    </row>
    <row r="9991" spans="19:20" x14ac:dyDescent="0.3">
      <c r="S9991" s="50"/>
      <c r="T9991" s="49"/>
    </row>
    <row r="9992" spans="19:20" x14ac:dyDescent="0.3">
      <c r="S9992" s="50"/>
      <c r="T9992" s="49"/>
    </row>
    <row r="9993" spans="19:20" x14ac:dyDescent="0.3">
      <c r="S9993" s="50"/>
      <c r="T9993" s="49"/>
    </row>
    <row r="9994" spans="19:20" x14ac:dyDescent="0.3">
      <c r="S9994" s="50"/>
      <c r="T9994" s="49"/>
    </row>
    <row r="9995" spans="19:20" x14ac:dyDescent="0.3">
      <c r="S9995" s="50"/>
      <c r="T9995" s="49"/>
    </row>
    <row r="9996" spans="19:20" x14ac:dyDescent="0.3">
      <c r="S9996" s="50"/>
      <c r="T9996" s="49"/>
    </row>
    <row r="9997" spans="19:20" x14ac:dyDescent="0.3">
      <c r="S9997" s="50"/>
      <c r="T9997" s="49"/>
    </row>
    <row r="9998" spans="19:20" x14ac:dyDescent="0.3">
      <c r="S9998" s="50"/>
      <c r="T9998" s="49"/>
    </row>
    <row r="9999" spans="19:20" x14ac:dyDescent="0.3">
      <c r="S9999" s="50"/>
      <c r="T9999" s="49"/>
    </row>
    <row r="10000" spans="19:20" x14ac:dyDescent="0.3">
      <c r="S10000" s="50"/>
      <c r="T10000" s="49"/>
    </row>
    <row r="10001" spans="19:20" x14ac:dyDescent="0.3">
      <c r="S10001" s="50"/>
      <c r="T10001" s="49"/>
    </row>
    <row r="10002" spans="19:20" x14ac:dyDescent="0.3">
      <c r="S10002" s="50"/>
      <c r="T10002" s="49"/>
    </row>
    <row r="10003" spans="19:20" x14ac:dyDescent="0.3">
      <c r="S10003" s="50"/>
      <c r="T10003" s="49"/>
    </row>
    <row r="10004" spans="19:20" x14ac:dyDescent="0.3">
      <c r="S10004" s="50"/>
      <c r="T10004" s="49"/>
    </row>
    <row r="10005" spans="19:20" x14ac:dyDescent="0.3">
      <c r="S10005" s="50"/>
      <c r="T10005" s="49"/>
    </row>
    <row r="10006" spans="19:20" x14ac:dyDescent="0.3">
      <c r="S10006" s="50"/>
      <c r="T10006" s="49"/>
    </row>
    <row r="10007" spans="19:20" x14ac:dyDescent="0.3">
      <c r="S10007" s="50"/>
      <c r="T10007" s="49"/>
    </row>
    <row r="10008" spans="19:20" x14ac:dyDescent="0.3">
      <c r="S10008" s="50"/>
      <c r="T10008" s="49"/>
    </row>
    <row r="10009" spans="19:20" x14ac:dyDescent="0.3">
      <c r="S10009" s="50"/>
      <c r="T10009" s="49"/>
    </row>
    <row r="10010" spans="19:20" x14ac:dyDescent="0.3">
      <c r="S10010" s="50"/>
      <c r="T10010" s="49"/>
    </row>
    <row r="10011" spans="19:20" x14ac:dyDescent="0.3">
      <c r="S10011" s="50"/>
      <c r="T10011" s="49"/>
    </row>
    <row r="10012" spans="19:20" x14ac:dyDescent="0.3">
      <c r="S10012" s="50"/>
      <c r="T10012" s="49"/>
    </row>
    <row r="10013" spans="19:20" x14ac:dyDescent="0.3">
      <c r="S10013" s="50"/>
      <c r="T10013" s="49"/>
    </row>
    <row r="10014" spans="19:20" x14ac:dyDescent="0.3">
      <c r="S10014" s="50"/>
      <c r="T10014" s="49"/>
    </row>
    <row r="10015" spans="19:20" x14ac:dyDescent="0.3">
      <c r="S10015" s="50"/>
      <c r="T10015" s="49"/>
    </row>
    <row r="10016" spans="19:20" x14ac:dyDescent="0.3">
      <c r="S10016" s="50"/>
      <c r="T10016" s="49"/>
    </row>
    <row r="10017" spans="19:20" x14ac:dyDescent="0.3">
      <c r="S10017" s="50"/>
      <c r="T10017" s="49"/>
    </row>
    <row r="10018" spans="19:20" x14ac:dyDescent="0.3">
      <c r="S10018" s="50"/>
      <c r="T10018" s="49"/>
    </row>
    <row r="10019" spans="19:20" x14ac:dyDescent="0.3">
      <c r="S10019" s="50"/>
      <c r="T10019" s="49"/>
    </row>
    <row r="10020" spans="19:20" x14ac:dyDescent="0.3">
      <c r="S10020" s="50"/>
      <c r="T10020" s="49"/>
    </row>
    <row r="10021" spans="19:20" x14ac:dyDescent="0.3">
      <c r="S10021" s="50"/>
      <c r="T10021" s="49"/>
    </row>
    <row r="10022" spans="19:20" x14ac:dyDescent="0.3">
      <c r="S10022" s="50"/>
      <c r="T10022" s="49"/>
    </row>
    <row r="10023" spans="19:20" x14ac:dyDescent="0.3">
      <c r="S10023" s="50"/>
      <c r="T10023" s="49"/>
    </row>
    <row r="10024" spans="19:20" x14ac:dyDescent="0.3">
      <c r="S10024" s="50"/>
      <c r="T10024" s="49"/>
    </row>
    <row r="10025" spans="19:20" x14ac:dyDescent="0.3">
      <c r="S10025" s="50"/>
      <c r="T10025" s="49"/>
    </row>
    <row r="10026" spans="19:20" x14ac:dyDescent="0.3">
      <c r="S10026" s="50"/>
      <c r="T10026" s="49"/>
    </row>
    <row r="10027" spans="19:20" x14ac:dyDescent="0.3">
      <c r="S10027" s="50"/>
      <c r="T10027" s="49"/>
    </row>
    <row r="10028" spans="19:20" x14ac:dyDescent="0.3">
      <c r="S10028" s="50"/>
      <c r="T10028" s="49"/>
    </row>
    <row r="10029" spans="19:20" x14ac:dyDescent="0.3">
      <c r="S10029" s="50"/>
      <c r="T10029" s="49"/>
    </row>
    <row r="10030" spans="19:20" x14ac:dyDescent="0.3">
      <c r="S10030" s="50"/>
      <c r="T10030" s="49"/>
    </row>
    <row r="10031" spans="19:20" x14ac:dyDescent="0.3">
      <c r="S10031" s="50"/>
      <c r="T10031" s="49"/>
    </row>
    <row r="10032" spans="19:20" x14ac:dyDescent="0.3">
      <c r="S10032" s="50"/>
      <c r="T10032" s="49"/>
    </row>
    <row r="10033" spans="19:20" x14ac:dyDescent="0.3">
      <c r="S10033" s="50"/>
      <c r="T10033" s="49"/>
    </row>
    <row r="10034" spans="19:20" x14ac:dyDescent="0.3">
      <c r="S10034" s="50"/>
      <c r="T10034" s="49"/>
    </row>
    <row r="10035" spans="19:20" x14ac:dyDescent="0.3">
      <c r="S10035" s="50"/>
      <c r="T10035" s="49"/>
    </row>
    <row r="10036" spans="19:20" x14ac:dyDescent="0.3">
      <c r="S10036" s="50"/>
      <c r="T10036" s="49"/>
    </row>
    <row r="10037" spans="19:20" x14ac:dyDescent="0.3">
      <c r="S10037" s="50"/>
      <c r="T10037" s="49"/>
    </row>
    <row r="10038" spans="19:20" x14ac:dyDescent="0.3">
      <c r="S10038" s="50"/>
      <c r="T10038" s="49"/>
    </row>
    <row r="10039" spans="19:20" x14ac:dyDescent="0.3">
      <c r="S10039" s="50"/>
      <c r="T10039" s="49"/>
    </row>
    <row r="10040" spans="19:20" x14ac:dyDescent="0.3">
      <c r="S10040" s="50"/>
      <c r="T10040" s="49"/>
    </row>
    <row r="10041" spans="19:20" x14ac:dyDescent="0.3">
      <c r="S10041" s="50"/>
      <c r="T10041" s="49"/>
    </row>
    <row r="10042" spans="19:20" x14ac:dyDescent="0.3">
      <c r="S10042" s="50"/>
      <c r="T10042" s="49"/>
    </row>
    <row r="10043" spans="19:20" x14ac:dyDescent="0.3">
      <c r="S10043" s="50"/>
      <c r="T10043" s="49"/>
    </row>
    <row r="10044" spans="19:20" x14ac:dyDescent="0.3">
      <c r="S10044" s="50"/>
      <c r="T10044" s="49"/>
    </row>
    <row r="10045" spans="19:20" x14ac:dyDescent="0.3">
      <c r="S10045" s="50"/>
      <c r="T10045" s="49"/>
    </row>
    <row r="10046" spans="19:20" x14ac:dyDescent="0.3">
      <c r="S10046" s="50"/>
      <c r="T10046" s="49"/>
    </row>
    <row r="10047" spans="19:20" x14ac:dyDescent="0.3">
      <c r="S10047" s="50"/>
      <c r="T10047" s="49"/>
    </row>
    <row r="10048" spans="19:20" x14ac:dyDescent="0.3">
      <c r="S10048" s="50"/>
      <c r="T10048" s="49"/>
    </row>
    <row r="10049" spans="19:20" x14ac:dyDescent="0.3">
      <c r="S10049" s="50"/>
      <c r="T10049" s="49"/>
    </row>
    <row r="10050" spans="19:20" x14ac:dyDescent="0.3">
      <c r="S10050" s="50"/>
      <c r="T10050" s="49"/>
    </row>
    <row r="10051" spans="19:20" x14ac:dyDescent="0.3">
      <c r="S10051" s="50"/>
      <c r="T10051" s="49"/>
    </row>
    <row r="10052" spans="19:20" x14ac:dyDescent="0.3">
      <c r="S10052" s="50"/>
      <c r="T10052" s="49"/>
    </row>
    <row r="10053" spans="19:20" x14ac:dyDescent="0.3">
      <c r="S10053" s="50"/>
      <c r="T10053" s="49"/>
    </row>
    <row r="10054" spans="19:20" x14ac:dyDescent="0.3">
      <c r="S10054" s="50"/>
      <c r="T10054" s="49"/>
    </row>
    <row r="10055" spans="19:20" x14ac:dyDescent="0.3">
      <c r="S10055" s="50"/>
      <c r="T10055" s="49"/>
    </row>
    <row r="10056" spans="19:20" x14ac:dyDescent="0.3">
      <c r="S10056" s="50"/>
      <c r="T10056" s="49"/>
    </row>
    <row r="10057" spans="19:20" x14ac:dyDescent="0.3">
      <c r="S10057" s="50"/>
      <c r="T10057" s="49"/>
    </row>
    <row r="10058" spans="19:20" x14ac:dyDescent="0.3">
      <c r="S10058" s="50"/>
      <c r="T10058" s="49"/>
    </row>
    <row r="10059" spans="19:20" x14ac:dyDescent="0.3">
      <c r="S10059" s="50"/>
      <c r="T10059" s="49"/>
    </row>
    <row r="10060" spans="19:20" x14ac:dyDescent="0.3">
      <c r="S10060" s="50"/>
      <c r="T10060" s="49"/>
    </row>
    <row r="10061" spans="19:20" x14ac:dyDescent="0.3">
      <c r="S10061" s="50"/>
      <c r="T10061" s="49"/>
    </row>
    <row r="10062" spans="19:20" x14ac:dyDescent="0.3">
      <c r="S10062" s="50"/>
      <c r="T10062" s="49"/>
    </row>
    <row r="10063" spans="19:20" x14ac:dyDescent="0.3">
      <c r="S10063" s="50"/>
      <c r="T10063" s="49"/>
    </row>
    <row r="10064" spans="19:20" x14ac:dyDescent="0.3">
      <c r="S10064" s="50"/>
      <c r="T10064" s="49"/>
    </row>
    <row r="10065" spans="19:20" x14ac:dyDescent="0.3">
      <c r="S10065" s="50"/>
      <c r="T10065" s="49"/>
    </row>
    <row r="10066" spans="19:20" x14ac:dyDescent="0.3">
      <c r="S10066" s="50"/>
      <c r="T10066" s="49"/>
    </row>
    <row r="10067" spans="19:20" x14ac:dyDescent="0.3">
      <c r="S10067" s="50"/>
      <c r="T10067" s="49"/>
    </row>
    <row r="10068" spans="19:20" x14ac:dyDescent="0.3">
      <c r="S10068" s="50"/>
      <c r="T10068" s="49"/>
    </row>
    <row r="10069" spans="19:20" x14ac:dyDescent="0.3">
      <c r="S10069" s="50"/>
      <c r="T10069" s="49"/>
    </row>
    <row r="10070" spans="19:20" x14ac:dyDescent="0.3">
      <c r="S10070" s="50"/>
      <c r="T10070" s="49"/>
    </row>
    <row r="10071" spans="19:20" x14ac:dyDescent="0.3">
      <c r="S10071" s="50"/>
      <c r="T10071" s="49"/>
    </row>
    <row r="10072" spans="19:20" x14ac:dyDescent="0.3">
      <c r="S10072" s="50"/>
      <c r="T10072" s="49"/>
    </row>
    <row r="10073" spans="19:20" x14ac:dyDescent="0.3">
      <c r="S10073" s="50"/>
      <c r="T10073" s="49"/>
    </row>
    <row r="10074" spans="19:20" x14ac:dyDescent="0.3">
      <c r="S10074" s="50"/>
      <c r="T10074" s="49"/>
    </row>
    <row r="10075" spans="19:20" x14ac:dyDescent="0.3">
      <c r="S10075" s="50"/>
      <c r="T10075" s="49"/>
    </row>
    <row r="10076" spans="19:20" x14ac:dyDescent="0.3">
      <c r="S10076" s="50"/>
      <c r="T10076" s="49"/>
    </row>
    <row r="10077" spans="19:20" x14ac:dyDescent="0.3">
      <c r="S10077" s="50"/>
      <c r="T10077" s="49"/>
    </row>
    <row r="10078" spans="19:20" x14ac:dyDescent="0.3">
      <c r="S10078" s="50"/>
      <c r="T10078" s="49"/>
    </row>
    <row r="10079" spans="19:20" x14ac:dyDescent="0.3">
      <c r="S10079" s="50"/>
      <c r="T10079" s="49"/>
    </row>
    <row r="10080" spans="19:20" x14ac:dyDescent="0.3">
      <c r="S10080" s="50"/>
      <c r="T10080" s="49"/>
    </row>
    <row r="10081" spans="19:20" x14ac:dyDescent="0.3">
      <c r="S10081" s="50"/>
      <c r="T10081" s="49"/>
    </row>
    <row r="10082" spans="19:20" x14ac:dyDescent="0.3">
      <c r="S10082" s="50"/>
      <c r="T10082" s="49"/>
    </row>
    <row r="10083" spans="19:20" x14ac:dyDescent="0.3">
      <c r="S10083" s="50"/>
      <c r="T10083" s="49"/>
    </row>
    <row r="10084" spans="19:20" x14ac:dyDescent="0.3">
      <c r="S10084" s="50"/>
      <c r="T10084" s="49"/>
    </row>
    <row r="10085" spans="19:20" x14ac:dyDescent="0.3">
      <c r="S10085" s="50"/>
      <c r="T10085" s="49"/>
    </row>
    <row r="10086" spans="19:20" x14ac:dyDescent="0.3">
      <c r="S10086" s="50"/>
      <c r="T10086" s="49"/>
    </row>
    <row r="10087" spans="19:20" x14ac:dyDescent="0.3">
      <c r="S10087" s="50"/>
      <c r="T10087" s="49"/>
    </row>
    <row r="10088" spans="19:20" x14ac:dyDescent="0.3">
      <c r="S10088" s="50"/>
      <c r="T10088" s="49"/>
    </row>
    <row r="10089" spans="19:20" x14ac:dyDescent="0.3">
      <c r="S10089" s="50"/>
      <c r="T10089" s="49"/>
    </row>
    <row r="10090" spans="19:20" x14ac:dyDescent="0.3">
      <c r="S10090" s="50"/>
      <c r="T10090" s="49"/>
    </row>
    <row r="10091" spans="19:20" x14ac:dyDescent="0.3">
      <c r="S10091" s="50"/>
      <c r="T10091" s="49"/>
    </row>
    <row r="10092" spans="19:20" x14ac:dyDescent="0.3">
      <c r="S10092" s="50"/>
      <c r="T10092" s="49"/>
    </row>
    <row r="10093" spans="19:20" x14ac:dyDescent="0.3">
      <c r="S10093" s="50"/>
      <c r="T10093" s="49"/>
    </row>
    <row r="10094" spans="19:20" x14ac:dyDescent="0.3">
      <c r="S10094" s="50"/>
      <c r="T10094" s="49"/>
    </row>
    <row r="10095" spans="19:20" x14ac:dyDescent="0.3">
      <c r="S10095" s="50"/>
      <c r="T10095" s="49"/>
    </row>
    <row r="10096" spans="19:20" x14ac:dyDescent="0.3">
      <c r="S10096" s="50"/>
      <c r="T10096" s="49"/>
    </row>
    <row r="10097" spans="19:20" x14ac:dyDescent="0.3">
      <c r="S10097" s="50"/>
      <c r="T10097" s="49"/>
    </row>
    <row r="10098" spans="19:20" x14ac:dyDescent="0.3">
      <c r="S10098" s="50"/>
      <c r="T10098" s="49"/>
    </row>
    <row r="10099" spans="19:20" x14ac:dyDescent="0.3">
      <c r="S10099" s="50"/>
      <c r="T10099" s="49"/>
    </row>
    <row r="10100" spans="19:20" x14ac:dyDescent="0.3">
      <c r="S10100" s="50"/>
      <c r="T10100" s="49"/>
    </row>
    <row r="10101" spans="19:20" x14ac:dyDescent="0.3">
      <c r="S10101" s="50"/>
      <c r="T10101" s="49"/>
    </row>
    <row r="10102" spans="19:20" x14ac:dyDescent="0.3">
      <c r="S10102" s="50"/>
      <c r="T10102" s="49"/>
    </row>
    <row r="10103" spans="19:20" x14ac:dyDescent="0.3">
      <c r="S10103" s="50"/>
      <c r="T10103" s="49"/>
    </row>
    <row r="10104" spans="19:20" x14ac:dyDescent="0.3">
      <c r="S10104" s="50"/>
      <c r="T10104" s="49"/>
    </row>
    <row r="10105" spans="19:20" x14ac:dyDescent="0.3">
      <c r="S10105" s="50"/>
      <c r="T10105" s="49"/>
    </row>
    <row r="10106" spans="19:20" x14ac:dyDescent="0.3">
      <c r="S10106" s="50"/>
      <c r="T10106" s="49"/>
    </row>
    <row r="10107" spans="19:20" x14ac:dyDescent="0.3">
      <c r="S10107" s="50"/>
      <c r="T10107" s="49"/>
    </row>
    <row r="10108" spans="19:20" x14ac:dyDescent="0.3">
      <c r="S10108" s="50"/>
      <c r="T10108" s="49"/>
    </row>
    <row r="10109" spans="19:20" x14ac:dyDescent="0.3">
      <c r="S10109" s="50"/>
      <c r="T10109" s="49"/>
    </row>
    <row r="10110" spans="19:20" x14ac:dyDescent="0.3">
      <c r="S10110" s="50"/>
      <c r="T10110" s="49"/>
    </row>
    <row r="10111" spans="19:20" x14ac:dyDescent="0.3">
      <c r="S10111" s="50"/>
      <c r="T10111" s="49"/>
    </row>
    <row r="10112" spans="19:20" x14ac:dyDescent="0.3">
      <c r="S10112" s="50"/>
      <c r="T10112" s="49"/>
    </row>
    <row r="10113" spans="19:20" x14ac:dyDescent="0.3">
      <c r="S10113" s="50"/>
      <c r="T10113" s="49"/>
    </row>
    <row r="10114" spans="19:20" x14ac:dyDescent="0.3">
      <c r="S10114" s="50"/>
      <c r="T10114" s="49"/>
    </row>
    <row r="10115" spans="19:20" x14ac:dyDescent="0.3">
      <c r="S10115" s="50"/>
      <c r="T10115" s="49"/>
    </row>
    <row r="10116" spans="19:20" x14ac:dyDescent="0.3">
      <c r="S10116" s="50"/>
      <c r="T10116" s="49"/>
    </row>
    <row r="10117" spans="19:20" x14ac:dyDescent="0.3">
      <c r="S10117" s="50"/>
      <c r="T10117" s="49"/>
    </row>
    <row r="10118" spans="19:20" x14ac:dyDescent="0.3">
      <c r="S10118" s="50"/>
      <c r="T10118" s="49"/>
    </row>
    <row r="10119" spans="19:20" x14ac:dyDescent="0.3">
      <c r="S10119" s="50"/>
      <c r="T10119" s="49"/>
    </row>
    <row r="10120" spans="19:20" x14ac:dyDescent="0.3">
      <c r="S10120" s="50"/>
      <c r="T10120" s="49"/>
    </row>
    <row r="10121" spans="19:20" x14ac:dyDescent="0.3">
      <c r="S10121" s="50"/>
      <c r="T10121" s="49"/>
    </row>
    <row r="10122" spans="19:20" x14ac:dyDescent="0.3">
      <c r="S10122" s="50"/>
      <c r="T10122" s="49"/>
    </row>
    <row r="10123" spans="19:20" x14ac:dyDescent="0.3">
      <c r="S10123" s="50"/>
      <c r="T10123" s="49"/>
    </row>
    <row r="10124" spans="19:20" x14ac:dyDescent="0.3">
      <c r="S10124" s="50"/>
      <c r="T10124" s="49"/>
    </row>
    <row r="10125" spans="19:20" x14ac:dyDescent="0.3">
      <c r="S10125" s="50"/>
      <c r="T10125" s="49"/>
    </row>
    <row r="10126" spans="19:20" x14ac:dyDescent="0.3">
      <c r="S10126" s="50"/>
      <c r="T10126" s="49"/>
    </row>
    <row r="10127" spans="19:20" x14ac:dyDescent="0.3">
      <c r="S10127" s="50"/>
      <c r="T10127" s="49"/>
    </row>
    <row r="10128" spans="19:20" x14ac:dyDescent="0.3">
      <c r="S10128" s="50"/>
      <c r="T10128" s="49"/>
    </row>
    <row r="10129" spans="19:20" x14ac:dyDescent="0.3">
      <c r="S10129" s="50"/>
      <c r="T10129" s="49"/>
    </row>
    <row r="10130" spans="19:20" x14ac:dyDescent="0.3">
      <c r="S10130" s="50"/>
      <c r="T10130" s="49"/>
    </row>
    <row r="10131" spans="19:20" x14ac:dyDescent="0.3">
      <c r="S10131" s="50"/>
      <c r="T10131" s="49"/>
    </row>
    <row r="10132" spans="19:20" x14ac:dyDescent="0.3">
      <c r="S10132" s="50"/>
      <c r="T10132" s="49"/>
    </row>
    <row r="10133" spans="19:20" x14ac:dyDescent="0.3">
      <c r="S10133" s="50"/>
      <c r="T10133" s="49"/>
    </row>
    <row r="10134" spans="19:20" x14ac:dyDescent="0.3">
      <c r="S10134" s="50"/>
      <c r="T10134" s="49"/>
    </row>
    <row r="10135" spans="19:20" x14ac:dyDescent="0.3">
      <c r="S10135" s="50"/>
      <c r="T10135" s="49"/>
    </row>
    <row r="10136" spans="19:20" x14ac:dyDescent="0.3">
      <c r="S10136" s="50"/>
      <c r="T10136" s="49"/>
    </row>
    <row r="10137" spans="19:20" x14ac:dyDescent="0.3">
      <c r="S10137" s="50"/>
      <c r="T10137" s="49"/>
    </row>
    <row r="10138" spans="19:20" x14ac:dyDescent="0.3">
      <c r="S10138" s="50"/>
      <c r="T10138" s="49"/>
    </row>
    <row r="10139" spans="19:20" x14ac:dyDescent="0.3">
      <c r="S10139" s="50"/>
      <c r="T10139" s="49"/>
    </row>
    <row r="10140" spans="19:20" x14ac:dyDescent="0.3">
      <c r="S10140" s="50"/>
      <c r="T10140" s="49"/>
    </row>
    <row r="10141" spans="19:20" x14ac:dyDescent="0.3">
      <c r="S10141" s="50"/>
      <c r="T10141" s="49"/>
    </row>
    <row r="10142" spans="19:20" x14ac:dyDescent="0.3">
      <c r="S10142" s="50"/>
      <c r="T10142" s="49"/>
    </row>
    <row r="10143" spans="19:20" x14ac:dyDescent="0.3">
      <c r="S10143" s="50"/>
      <c r="T10143" s="49"/>
    </row>
    <row r="10144" spans="19:20" x14ac:dyDescent="0.3">
      <c r="S10144" s="50"/>
      <c r="T10144" s="49"/>
    </row>
    <row r="10145" spans="19:20" x14ac:dyDescent="0.3">
      <c r="S10145" s="50"/>
      <c r="T10145" s="49"/>
    </row>
    <row r="10146" spans="19:20" x14ac:dyDescent="0.3">
      <c r="S10146" s="50"/>
      <c r="T10146" s="49"/>
    </row>
    <row r="10147" spans="19:20" x14ac:dyDescent="0.3">
      <c r="S10147" s="50"/>
      <c r="T10147" s="49"/>
    </row>
    <row r="10148" spans="19:20" x14ac:dyDescent="0.3">
      <c r="S10148" s="50"/>
      <c r="T10148" s="49"/>
    </row>
    <row r="10149" spans="19:20" x14ac:dyDescent="0.3">
      <c r="S10149" s="50"/>
      <c r="T10149" s="49"/>
    </row>
    <row r="10150" spans="19:20" x14ac:dyDescent="0.3">
      <c r="S10150" s="50"/>
      <c r="T10150" s="49"/>
    </row>
    <row r="10151" spans="19:20" x14ac:dyDescent="0.3">
      <c r="S10151" s="50"/>
      <c r="T10151" s="49"/>
    </row>
    <row r="10152" spans="19:20" x14ac:dyDescent="0.3">
      <c r="S10152" s="50"/>
      <c r="T10152" s="49"/>
    </row>
    <row r="10153" spans="19:20" x14ac:dyDescent="0.3">
      <c r="S10153" s="50"/>
      <c r="T10153" s="49"/>
    </row>
    <row r="10154" spans="19:20" x14ac:dyDescent="0.3">
      <c r="S10154" s="50"/>
      <c r="T10154" s="49"/>
    </row>
    <row r="10155" spans="19:20" x14ac:dyDescent="0.3">
      <c r="S10155" s="50"/>
      <c r="T10155" s="49"/>
    </row>
    <row r="10156" spans="19:20" x14ac:dyDescent="0.3">
      <c r="S10156" s="50"/>
      <c r="T10156" s="49"/>
    </row>
    <row r="10157" spans="19:20" x14ac:dyDescent="0.3">
      <c r="S10157" s="50"/>
      <c r="T10157" s="49"/>
    </row>
    <row r="10158" spans="19:20" x14ac:dyDescent="0.3">
      <c r="S10158" s="50"/>
      <c r="T10158" s="49"/>
    </row>
    <row r="10159" spans="19:20" x14ac:dyDescent="0.3">
      <c r="S10159" s="50"/>
      <c r="T10159" s="49"/>
    </row>
    <row r="10160" spans="19:20" x14ac:dyDescent="0.3">
      <c r="S10160" s="50"/>
      <c r="T10160" s="49"/>
    </row>
    <row r="10161" spans="19:20" x14ac:dyDescent="0.3">
      <c r="S10161" s="50"/>
      <c r="T10161" s="49"/>
    </row>
    <row r="10162" spans="19:20" x14ac:dyDescent="0.3">
      <c r="S10162" s="50"/>
      <c r="T10162" s="49"/>
    </row>
    <row r="10163" spans="19:20" x14ac:dyDescent="0.3">
      <c r="S10163" s="50"/>
      <c r="T10163" s="49"/>
    </row>
    <row r="10164" spans="19:20" x14ac:dyDescent="0.3">
      <c r="S10164" s="50"/>
      <c r="T10164" s="49"/>
    </row>
    <row r="10165" spans="19:20" x14ac:dyDescent="0.3">
      <c r="S10165" s="50"/>
      <c r="T10165" s="49"/>
    </row>
    <row r="10166" spans="19:20" x14ac:dyDescent="0.3">
      <c r="S10166" s="50"/>
      <c r="T10166" s="49"/>
    </row>
    <row r="10167" spans="19:20" x14ac:dyDescent="0.3">
      <c r="S10167" s="50"/>
      <c r="T10167" s="49"/>
    </row>
    <row r="10168" spans="19:20" x14ac:dyDescent="0.3">
      <c r="S10168" s="50"/>
      <c r="T10168" s="49"/>
    </row>
    <row r="10169" spans="19:20" x14ac:dyDescent="0.3">
      <c r="S10169" s="50"/>
      <c r="T10169" s="49"/>
    </row>
    <row r="10170" spans="19:20" x14ac:dyDescent="0.3">
      <c r="S10170" s="50"/>
      <c r="T10170" s="49"/>
    </row>
    <row r="10171" spans="19:20" x14ac:dyDescent="0.3">
      <c r="S10171" s="50"/>
      <c r="T10171" s="49"/>
    </row>
    <row r="10172" spans="19:20" x14ac:dyDescent="0.3">
      <c r="S10172" s="50"/>
      <c r="T10172" s="49"/>
    </row>
    <row r="10173" spans="19:20" x14ac:dyDescent="0.3">
      <c r="S10173" s="50"/>
      <c r="T10173" s="49"/>
    </row>
    <row r="10174" spans="19:20" x14ac:dyDescent="0.3">
      <c r="S10174" s="50"/>
      <c r="T10174" s="49"/>
    </row>
    <row r="10175" spans="19:20" x14ac:dyDescent="0.3">
      <c r="S10175" s="50"/>
      <c r="T10175" s="49"/>
    </row>
    <row r="10176" spans="19:20" x14ac:dyDescent="0.3">
      <c r="S10176" s="50"/>
      <c r="T10176" s="49"/>
    </row>
    <row r="10177" spans="19:20" x14ac:dyDescent="0.3">
      <c r="S10177" s="50"/>
      <c r="T10177" s="49"/>
    </row>
    <row r="10178" spans="19:20" x14ac:dyDescent="0.3">
      <c r="S10178" s="50"/>
      <c r="T10178" s="49"/>
    </row>
    <row r="10179" spans="19:20" x14ac:dyDescent="0.3">
      <c r="S10179" s="50"/>
      <c r="T10179" s="49"/>
    </row>
    <row r="10180" spans="19:20" x14ac:dyDescent="0.3">
      <c r="S10180" s="50"/>
      <c r="T10180" s="49"/>
    </row>
    <row r="10181" spans="19:20" x14ac:dyDescent="0.3">
      <c r="S10181" s="50"/>
      <c r="T10181" s="49"/>
    </row>
    <row r="10182" spans="19:20" x14ac:dyDescent="0.3">
      <c r="S10182" s="50"/>
      <c r="T10182" s="49"/>
    </row>
    <row r="10183" spans="19:20" x14ac:dyDescent="0.3">
      <c r="S10183" s="50"/>
      <c r="T10183" s="49"/>
    </row>
    <row r="10184" spans="19:20" x14ac:dyDescent="0.3">
      <c r="S10184" s="50"/>
      <c r="T10184" s="49"/>
    </row>
    <row r="10185" spans="19:20" x14ac:dyDescent="0.3">
      <c r="S10185" s="50"/>
      <c r="T10185" s="49"/>
    </row>
    <row r="10186" spans="19:20" x14ac:dyDescent="0.3">
      <c r="S10186" s="50"/>
      <c r="T10186" s="49"/>
    </row>
    <row r="10187" spans="19:20" x14ac:dyDescent="0.3">
      <c r="S10187" s="50"/>
      <c r="T10187" s="49"/>
    </row>
    <row r="10188" spans="19:20" x14ac:dyDescent="0.3">
      <c r="S10188" s="50"/>
      <c r="T10188" s="49"/>
    </row>
    <row r="10189" spans="19:20" x14ac:dyDescent="0.3">
      <c r="S10189" s="50"/>
      <c r="T10189" s="49"/>
    </row>
    <row r="10190" spans="19:20" x14ac:dyDescent="0.3">
      <c r="S10190" s="50"/>
      <c r="T10190" s="49"/>
    </row>
    <row r="10191" spans="19:20" x14ac:dyDescent="0.3">
      <c r="S10191" s="50"/>
      <c r="T10191" s="49"/>
    </row>
    <row r="10192" spans="19:20" x14ac:dyDescent="0.3">
      <c r="S10192" s="50"/>
      <c r="T10192" s="49"/>
    </row>
    <row r="10193" spans="19:20" x14ac:dyDescent="0.3">
      <c r="S10193" s="50"/>
      <c r="T10193" s="49"/>
    </row>
    <row r="10194" spans="19:20" x14ac:dyDescent="0.3">
      <c r="S10194" s="50"/>
      <c r="T10194" s="49"/>
    </row>
    <row r="10195" spans="19:20" x14ac:dyDescent="0.3">
      <c r="S10195" s="50"/>
      <c r="T10195" s="49"/>
    </row>
    <row r="10196" spans="19:20" x14ac:dyDescent="0.3">
      <c r="S10196" s="50"/>
      <c r="T10196" s="49"/>
    </row>
    <row r="10197" spans="19:20" x14ac:dyDescent="0.3">
      <c r="S10197" s="50"/>
      <c r="T10197" s="49"/>
    </row>
    <row r="10198" spans="19:20" x14ac:dyDescent="0.3">
      <c r="S10198" s="50"/>
      <c r="T10198" s="49"/>
    </row>
    <row r="10199" spans="19:20" x14ac:dyDescent="0.3">
      <c r="S10199" s="50"/>
      <c r="T10199" s="49"/>
    </row>
    <row r="10200" spans="19:20" x14ac:dyDescent="0.3">
      <c r="S10200" s="50"/>
      <c r="T10200" s="49"/>
    </row>
    <row r="10201" spans="19:20" x14ac:dyDescent="0.3">
      <c r="S10201" s="50"/>
      <c r="T10201" s="49"/>
    </row>
    <row r="10202" spans="19:20" x14ac:dyDescent="0.3">
      <c r="S10202" s="50"/>
      <c r="T10202" s="49"/>
    </row>
    <row r="10203" spans="19:20" x14ac:dyDescent="0.3">
      <c r="S10203" s="50"/>
      <c r="T10203" s="49"/>
    </row>
    <row r="10204" spans="19:20" x14ac:dyDescent="0.3">
      <c r="S10204" s="50"/>
      <c r="T10204" s="49"/>
    </row>
    <row r="10205" spans="19:20" x14ac:dyDescent="0.3">
      <c r="S10205" s="50"/>
      <c r="T10205" s="49"/>
    </row>
    <row r="10206" spans="19:20" x14ac:dyDescent="0.3">
      <c r="S10206" s="50"/>
      <c r="T10206" s="49"/>
    </row>
    <row r="10207" spans="19:20" x14ac:dyDescent="0.3">
      <c r="S10207" s="50"/>
      <c r="T10207" s="49"/>
    </row>
    <row r="10208" spans="19:20" x14ac:dyDescent="0.3">
      <c r="S10208" s="50"/>
      <c r="T10208" s="49"/>
    </row>
    <row r="10209" spans="19:20" x14ac:dyDescent="0.3">
      <c r="S10209" s="50"/>
      <c r="T10209" s="49"/>
    </row>
    <row r="10210" spans="19:20" x14ac:dyDescent="0.3">
      <c r="S10210" s="50"/>
      <c r="T10210" s="49"/>
    </row>
    <row r="10211" spans="19:20" x14ac:dyDescent="0.3">
      <c r="S10211" s="50"/>
      <c r="T10211" s="49"/>
    </row>
    <row r="10212" spans="19:20" x14ac:dyDescent="0.3">
      <c r="S10212" s="50"/>
      <c r="T10212" s="49"/>
    </row>
    <row r="10213" spans="19:20" x14ac:dyDescent="0.3">
      <c r="S10213" s="50"/>
      <c r="T10213" s="49"/>
    </row>
    <row r="10214" spans="19:20" x14ac:dyDescent="0.3">
      <c r="S10214" s="50"/>
      <c r="T10214" s="49"/>
    </row>
    <row r="10215" spans="19:20" x14ac:dyDescent="0.3">
      <c r="S10215" s="50"/>
      <c r="T10215" s="49"/>
    </row>
    <row r="10216" spans="19:20" x14ac:dyDescent="0.3">
      <c r="S10216" s="50"/>
      <c r="T10216" s="49"/>
    </row>
    <row r="10217" spans="19:20" x14ac:dyDescent="0.3">
      <c r="S10217" s="50"/>
      <c r="T10217" s="49"/>
    </row>
    <row r="10218" spans="19:20" x14ac:dyDescent="0.3">
      <c r="S10218" s="50"/>
      <c r="T10218" s="49"/>
    </row>
    <row r="10219" spans="19:20" x14ac:dyDescent="0.3">
      <c r="S10219" s="50"/>
      <c r="T10219" s="49"/>
    </row>
    <row r="10220" spans="19:20" x14ac:dyDescent="0.3">
      <c r="S10220" s="50"/>
      <c r="T10220" s="49"/>
    </row>
    <row r="10221" spans="19:20" x14ac:dyDescent="0.3">
      <c r="S10221" s="50"/>
      <c r="T10221" s="49"/>
    </row>
    <row r="10222" spans="19:20" x14ac:dyDescent="0.3">
      <c r="S10222" s="50"/>
      <c r="T10222" s="49"/>
    </row>
    <row r="10223" spans="19:20" x14ac:dyDescent="0.3">
      <c r="S10223" s="50"/>
      <c r="T10223" s="49"/>
    </row>
    <row r="10224" spans="19:20" x14ac:dyDescent="0.3">
      <c r="S10224" s="50"/>
      <c r="T10224" s="49"/>
    </row>
    <row r="10225" spans="19:20" x14ac:dyDescent="0.3">
      <c r="S10225" s="50"/>
      <c r="T10225" s="49"/>
    </row>
    <row r="10226" spans="19:20" x14ac:dyDescent="0.3">
      <c r="S10226" s="50"/>
      <c r="T10226" s="49"/>
    </row>
    <row r="10227" spans="19:20" x14ac:dyDescent="0.3">
      <c r="S10227" s="50"/>
      <c r="T10227" s="49"/>
    </row>
    <row r="10228" spans="19:20" x14ac:dyDescent="0.3">
      <c r="S10228" s="50"/>
      <c r="T10228" s="49"/>
    </row>
    <row r="10229" spans="19:20" x14ac:dyDescent="0.3">
      <c r="S10229" s="50"/>
      <c r="T10229" s="49"/>
    </row>
    <row r="10230" spans="19:20" x14ac:dyDescent="0.3">
      <c r="S10230" s="50"/>
      <c r="T10230" s="49"/>
    </row>
    <row r="10231" spans="19:20" x14ac:dyDescent="0.3">
      <c r="S10231" s="50"/>
      <c r="T10231" s="49"/>
    </row>
    <row r="10232" spans="19:20" x14ac:dyDescent="0.3">
      <c r="S10232" s="50"/>
      <c r="T10232" s="49"/>
    </row>
    <row r="10233" spans="19:20" x14ac:dyDescent="0.3">
      <c r="S10233" s="50"/>
      <c r="T10233" s="49"/>
    </row>
    <row r="10234" spans="19:20" x14ac:dyDescent="0.3">
      <c r="S10234" s="50"/>
      <c r="T10234" s="49"/>
    </row>
    <row r="10235" spans="19:20" x14ac:dyDescent="0.3">
      <c r="S10235" s="50"/>
      <c r="T10235" s="49"/>
    </row>
    <row r="10236" spans="19:20" x14ac:dyDescent="0.3">
      <c r="S10236" s="50"/>
      <c r="T10236" s="49"/>
    </row>
    <row r="10237" spans="19:20" x14ac:dyDescent="0.3">
      <c r="S10237" s="50"/>
      <c r="T10237" s="49"/>
    </row>
    <row r="10238" spans="19:20" x14ac:dyDescent="0.3">
      <c r="S10238" s="50"/>
      <c r="T10238" s="49"/>
    </row>
    <row r="10239" spans="19:20" x14ac:dyDescent="0.3">
      <c r="S10239" s="50"/>
      <c r="T10239" s="49"/>
    </row>
    <row r="10240" spans="19:20" x14ac:dyDescent="0.3">
      <c r="S10240" s="50"/>
      <c r="T10240" s="49"/>
    </row>
    <row r="10241" spans="19:20" x14ac:dyDescent="0.3">
      <c r="S10241" s="50"/>
      <c r="T10241" s="49"/>
    </row>
    <row r="10242" spans="19:20" x14ac:dyDescent="0.3">
      <c r="S10242" s="50"/>
      <c r="T10242" s="49"/>
    </row>
    <row r="10243" spans="19:20" x14ac:dyDescent="0.3">
      <c r="S10243" s="50"/>
      <c r="T10243" s="49"/>
    </row>
    <row r="10244" spans="19:20" x14ac:dyDescent="0.3">
      <c r="S10244" s="50"/>
      <c r="T10244" s="49"/>
    </row>
    <row r="10245" spans="19:20" x14ac:dyDescent="0.3">
      <c r="S10245" s="50"/>
      <c r="T10245" s="49"/>
    </row>
    <row r="10246" spans="19:20" x14ac:dyDescent="0.3">
      <c r="S10246" s="50"/>
      <c r="T10246" s="49"/>
    </row>
    <row r="10247" spans="19:20" x14ac:dyDescent="0.3">
      <c r="S10247" s="50"/>
      <c r="T10247" s="49"/>
    </row>
    <row r="10248" spans="19:20" x14ac:dyDescent="0.3">
      <c r="S10248" s="50"/>
      <c r="T10248" s="49"/>
    </row>
    <row r="10249" spans="19:20" x14ac:dyDescent="0.3">
      <c r="S10249" s="50"/>
      <c r="T10249" s="49"/>
    </row>
    <row r="10250" spans="19:20" x14ac:dyDescent="0.3">
      <c r="S10250" s="50"/>
      <c r="T10250" s="49"/>
    </row>
    <row r="10251" spans="19:20" x14ac:dyDescent="0.3">
      <c r="S10251" s="50"/>
      <c r="T10251" s="49"/>
    </row>
    <row r="10252" spans="19:20" x14ac:dyDescent="0.3">
      <c r="S10252" s="50"/>
      <c r="T10252" s="49"/>
    </row>
    <row r="10253" spans="19:20" x14ac:dyDescent="0.3">
      <c r="S10253" s="50"/>
      <c r="T10253" s="49"/>
    </row>
    <row r="10254" spans="19:20" x14ac:dyDescent="0.3">
      <c r="S10254" s="50"/>
      <c r="T10254" s="49"/>
    </row>
    <row r="10255" spans="19:20" x14ac:dyDescent="0.3">
      <c r="S10255" s="50"/>
      <c r="T10255" s="49"/>
    </row>
    <row r="10256" spans="19:20" x14ac:dyDescent="0.3">
      <c r="S10256" s="50"/>
      <c r="T10256" s="49"/>
    </row>
    <row r="10257" spans="19:20" x14ac:dyDescent="0.3">
      <c r="S10257" s="50"/>
      <c r="T10257" s="49"/>
    </row>
    <row r="10258" spans="19:20" x14ac:dyDescent="0.3">
      <c r="S10258" s="50"/>
      <c r="T10258" s="49"/>
    </row>
    <row r="10259" spans="19:20" x14ac:dyDescent="0.3">
      <c r="S10259" s="50"/>
      <c r="T10259" s="49"/>
    </row>
    <row r="10260" spans="19:20" x14ac:dyDescent="0.3">
      <c r="S10260" s="50"/>
      <c r="T10260" s="49"/>
    </row>
    <row r="10261" spans="19:20" x14ac:dyDescent="0.3">
      <c r="S10261" s="50"/>
      <c r="T10261" s="49"/>
    </row>
    <row r="10262" spans="19:20" x14ac:dyDescent="0.3">
      <c r="S10262" s="50"/>
      <c r="T10262" s="49"/>
    </row>
    <row r="10263" spans="19:20" x14ac:dyDescent="0.3">
      <c r="S10263" s="50"/>
      <c r="T10263" s="49"/>
    </row>
    <row r="10264" spans="19:20" x14ac:dyDescent="0.3">
      <c r="S10264" s="50"/>
      <c r="T10264" s="49"/>
    </row>
    <row r="10265" spans="19:20" x14ac:dyDescent="0.3">
      <c r="S10265" s="50"/>
      <c r="T10265" s="49"/>
    </row>
    <row r="10266" spans="19:20" x14ac:dyDescent="0.3">
      <c r="S10266" s="50"/>
      <c r="T10266" s="49"/>
    </row>
    <row r="10267" spans="19:20" x14ac:dyDescent="0.3">
      <c r="S10267" s="50"/>
      <c r="T10267" s="49"/>
    </row>
    <row r="10268" spans="19:20" x14ac:dyDescent="0.3">
      <c r="S10268" s="50"/>
      <c r="T10268" s="49"/>
    </row>
    <row r="10269" spans="19:20" x14ac:dyDescent="0.3">
      <c r="S10269" s="50"/>
      <c r="T10269" s="49"/>
    </row>
    <row r="10270" spans="19:20" x14ac:dyDescent="0.3">
      <c r="S10270" s="50"/>
      <c r="T10270" s="49"/>
    </row>
    <row r="10271" spans="19:20" x14ac:dyDescent="0.3">
      <c r="S10271" s="50"/>
      <c r="T10271" s="49"/>
    </row>
    <row r="10272" spans="19:20" x14ac:dyDescent="0.3">
      <c r="S10272" s="50"/>
      <c r="T10272" s="49"/>
    </row>
    <row r="10273" spans="19:20" x14ac:dyDescent="0.3">
      <c r="S10273" s="50"/>
      <c r="T10273" s="49"/>
    </row>
    <row r="10274" spans="19:20" x14ac:dyDescent="0.3">
      <c r="S10274" s="50"/>
      <c r="T10274" s="49"/>
    </row>
    <row r="10275" spans="19:20" x14ac:dyDescent="0.3">
      <c r="S10275" s="50"/>
      <c r="T10275" s="49"/>
    </row>
    <row r="10276" spans="19:20" x14ac:dyDescent="0.3">
      <c r="S10276" s="50"/>
      <c r="T10276" s="49"/>
    </row>
    <row r="10277" spans="19:20" x14ac:dyDescent="0.3">
      <c r="S10277" s="50"/>
      <c r="T10277" s="49"/>
    </row>
    <row r="10278" spans="19:20" x14ac:dyDescent="0.3">
      <c r="S10278" s="50"/>
      <c r="T10278" s="49"/>
    </row>
    <row r="10279" spans="19:20" x14ac:dyDescent="0.3">
      <c r="S10279" s="50"/>
      <c r="T10279" s="49"/>
    </row>
    <row r="10280" spans="19:20" x14ac:dyDescent="0.3">
      <c r="S10280" s="50"/>
      <c r="T10280" s="49"/>
    </row>
    <row r="10281" spans="19:20" x14ac:dyDescent="0.3">
      <c r="S10281" s="50"/>
      <c r="T10281" s="49"/>
    </row>
    <row r="10282" spans="19:20" x14ac:dyDescent="0.3">
      <c r="S10282" s="50"/>
      <c r="T10282" s="49"/>
    </row>
    <row r="10283" spans="19:20" x14ac:dyDescent="0.3">
      <c r="S10283" s="50"/>
      <c r="T10283" s="49"/>
    </row>
    <row r="10284" spans="19:20" x14ac:dyDescent="0.3">
      <c r="S10284" s="50"/>
      <c r="T10284" s="49"/>
    </row>
    <row r="10285" spans="19:20" x14ac:dyDescent="0.3">
      <c r="S10285" s="50"/>
      <c r="T10285" s="49"/>
    </row>
    <row r="10286" spans="19:20" x14ac:dyDescent="0.3">
      <c r="S10286" s="50"/>
      <c r="T10286" s="49"/>
    </row>
    <row r="10287" spans="19:20" x14ac:dyDescent="0.3">
      <c r="S10287" s="50"/>
      <c r="T10287" s="49"/>
    </row>
    <row r="10288" spans="19:20" x14ac:dyDescent="0.3">
      <c r="S10288" s="50"/>
      <c r="T10288" s="49"/>
    </row>
    <row r="10289" spans="19:20" x14ac:dyDescent="0.3">
      <c r="S10289" s="50"/>
      <c r="T10289" s="49"/>
    </row>
    <row r="10290" spans="19:20" x14ac:dyDescent="0.3">
      <c r="S10290" s="50"/>
      <c r="T10290" s="49"/>
    </row>
    <row r="10291" spans="19:20" x14ac:dyDescent="0.3">
      <c r="S10291" s="50"/>
      <c r="T10291" s="49"/>
    </row>
    <row r="10292" spans="19:20" x14ac:dyDescent="0.3">
      <c r="S10292" s="50"/>
      <c r="T10292" s="49"/>
    </row>
    <row r="10293" spans="19:20" x14ac:dyDescent="0.3">
      <c r="S10293" s="50"/>
      <c r="T10293" s="49"/>
    </row>
    <row r="10294" spans="19:20" x14ac:dyDescent="0.3">
      <c r="S10294" s="50"/>
      <c r="T10294" s="49"/>
    </row>
    <row r="10295" spans="19:20" x14ac:dyDescent="0.3">
      <c r="S10295" s="50"/>
      <c r="T10295" s="49"/>
    </row>
    <row r="10296" spans="19:20" x14ac:dyDescent="0.3">
      <c r="S10296" s="50"/>
      <c r="T10296" s="49"/>
    </row>
    <row r="10297" spans="19:20" x14ac:dyDescent="0.3">
      <c r="S10297" s="50"/>
      <c r="T10297" s="49"/>
    </row>
    <row r="10298" spans="19:20" x14ac:dyDescent="0.3">
      <c r="S10298" s="50"/>
      <c r="T10298" s="49"/>
    </row>
    <row r="10299" spans="19:20" x14ac:dyDescent="0.3">
      <c r="S10299" s="50"/>
      <c r="T10299" s="49"/>
    </row>
    <row r="10300" spans="19:20" x14ac:dyDescent="0.3">
      <c r="S10300" s="50"/>
      <c r="T10300" s="49"/>
    </row>
    <row r="10301" spans="19:20" x14ac:dyDescent="0.3">
      <c r="S10301" s="50"/>
      <c r="T10301" s="49"/>
    </row>
    <row r="10302" spans="19:20" x14ac:dyDescent="0.3">
      <c r="S10302" s="50"/>
      <c r="T10302" s="49"/>
    </row>
    <row r="10303" spans="19:20" x14ac:dyDescent="0.3">
      <c r="S10303" s="50"/>
      <c r="T10303" s="49"/>
    </row>
    <row r="10304" spans="19:20" x14ac:dyDescent="0.3">
      <c r="S10304" s="50"/>
      <c r="T10304" s="49"/>
    </row>
    <row r="10305" spans="19:20" x14ac:dyDescent="0.3">
      <c r="S10305" s="50"/>
      <c r="T10305" s="49"/>
    </row>
    <row r="10306" spans="19:20" x14ac:dyDescent="0.3">
      <c r="S10306" s="50"/>
      <c r="T10306" s="49"/>
    </row>
    <row r="10307" spans="19:20" x14ac:dyDescent="0.3">
      <c r="S10307" s="50"/>
      <c r="T10307" s="49"/>
    </row>
    <row r="10308" spans="19:20" x14ac:dyDescent="0.3">
      <c r="S10308" s="50"/>
      <c r="T10308" s="49"/>
    </row>
    <row r="10309" spans="19:20" x14ac:dyDescent="0.3">
      <c r="S10309" s="50"/>
      <c r="T10309" s="49"/>
    </row>
    <row r="10310" spans="19:20" x14ac:dyDescent="0.3">
      <c r="S10310" s="50"/>
      <c r="T10310" s="49"/>
    </row>
    <row r="10311" spans="19:20" x14ac:dyDescent="0.3">
      <c r="S10311" s="50"/>
      <c r="T10311" s="49"/>
    </row>
    <row r="10312" spans="19:20" x14ac:dyDescent="0.3">
      <c r="S10312" s="50"/>
      <c r="T10312" s="49"/>
    </row>
    <row r="10313" spans="19:20" x14ac:dyDescent="0.3">
      <c r="S10313" s="50"/>
      <c r="T10313" s="49"/>
    </row>
    <row r="10314" spans="19:20" x14ac:dyDescent="0.3">
      <c r="S10314" s="50"/>
      <c r="T10314" s="49"/>
    </row>
    <row r="10315" spans="19:20" x14ac:dyDescent="0.3">
      <c r="S10315" s="50"/>
      <c r="T10315" s="49"/>
    </row>
    <row r="10316" spans="19:20" x14ac:dyDescent="0.3">
      <c r="S10316" s="50"/>
      <c r="T10316" s="49"/>
    </row>
    <row r="10317" spans="19:20" x14ac:dyDescent="0.3">
      <c r="S10317" s="50"/>
      <c r="T10317" s="49"/>
    </row>
    <row r="10318" spans="19:20" x14ac:dyDescent="0.3">
      <c r="S10318" s="50"/>
      <c r="T10318" s="49"/>
    </row>
    <row r="10319" spans="19:20" x14ac:dyDescent="0.3">
      <c r="S10319" s="50"/>
      <c r="T10319" s="49"/>
    </row>
    <row r="10320" spans="19:20" x14ac:dyDescent="0.3">
      <c r="S10320" s="50"/>
      <c r="T10320" s="49"/>
    </row>
    <row r="10321" spans="19:20" x14ac:dyDescent="0.3">
      <c r="S10321" s="50"/>
      <c r="T10321" s="49"/>
    </row>
    <row r="10322" spans="19:20" x14ac:dyDescent="0.3">
      <c r="S10322" s="50"/>
      <c r="T10322" s="49"/>
    </row>
    <row r="10323" spans="19:20" x14ac:dyDescent="0.3">
      <c r="S10323" s="50"/>
      <c r="T10323" s="49"/>
    </row>
    <row r="10324" spans="19:20" x14ac:dyDescent="0.3">
      <c r="S10324" s="50"/>
      <c r="T10324" s="49"/>
    </row>
    <row r="10325" spans="19:20" x14ac:dyDescent="0.3">
      <c r="S10325" s="50"/>
      <c r="T10325" s="49"/>
    </row>
    <row r="10326" spans="19:20" x14ac:dyDescent="0.3">
      <c r="S10326" s="50"/>
      <c r="T10326" s="49"/>
    </row>
    <row r="10327" spans="19:20" x14ac:dyDescent="0.3">
      <c r="S10327" s="50"/>
      <c r="T10327" s="49"/>
    </row>
    <row r="10328" spans="19:20" x14ac:dyDescent="0.3">
      <c r="S10328" s="50"/>
      <c r="T10328" s="49"/>
    </row>
    <row r="10329" spans="19:20" x14ac:dyDescent="0.3">
      <c r="S10329" s="50"/>
      <c r="T10329" s="49"/>
    </row>
    <row r="10330" spans="19:20" x14ac:dyDescent="0.3">
      <c r="S10330" s="50"/>
      <c r="T10330" s="49"/>
    </row>
    <row r="10331" spans="19:20" x14ac:dyDescent="0.3">
      <c r="S10331" s="50"/>
      <c r="T10331" s="49"/>
    </row>
    <row r="10332" spans="19:20" x14ac:dyDescent="0.3">
      <c r="S10332" s="50"/>
      <c r="T10332" s="49"/>
    </row>
    <row r="10333" spans="19:20" x14ac:dyDescent="0.3">
      <c r="S10333" s="50"/>
      <c r="T10333" s="49"/>
    </row>
    <row r="10334" spans="19:20" x14ac:dyDescent="0.3">
      <c r="S10334" s="50"/>
      <c r="T10334" s="49"/>
    </row>
    <row r="10335" spans="19:20" x14ac:dyDescent="0.3">
      <c r="S10335" s="50"/>
      <c r="T10335" s="49"/>
    </row>
    <row r="10336" spans="19:20" x14ac:dyDescent="0.3">
      <c r="S10336" s="50"/>
      <c r="T10336" s="49"/>
    </row>
    <row r="10337" spans="19:20" x14ac:dyDescent="0.3">
      <c r="S10337" s="50"/>
      <c r="T10337" s="49"/>
    </row>
    <row r="10338" spans="19:20" x14ac:dyDescent="0.3">
      <c r="S10338" s="50"/>
      <c r="T10338" s="49"/>
    </row>
    <row r="10339" spans="19:20" x14ac:dyDescent="0.3">
      <c r="S10339" s="50"/>
      <c r="T10339" s="49"/>
    </row>
    <row r="10340" spans="19:20" x14ac:dyDescent="0.3">
      <c r="S10340" s="50"/>
      <c r="T10340" s="49"/>
    </row>
    <row r="10341" spans="19:20" x14ac:dyDescent="0.3">
      <c r="S10341" s="50"/>
      <c r="T10341" s="49"/>
    </row>
    <row r="10342" spans="19:20" x14ac:dyDescent="0.3">
      <c r="S10342" s="50"/>
      <c r="T10342" s="49"/>
    </row>
    <row r="10343" spans="19:20" x14ac:dyDescent="0.3">
      <c r="S10343" s="50"/>
      <c r="T10343" s="49"/>
    </row>
    <row r="10344" spans="19:20" x14ac:dyDescent="0.3">
      <c r="S10344" s="50"/>
      <c r="T10344" s="49"/>
    </row>
    <row r="10345" spans="19:20" x14ac:dyDescent="0.3">
      <c r="S10345" s="50"/>
      <c r="T10345" s="49"/>
    </row>
    <row r="10346" spans="19:20" x14ac:dyDescent="0.3">
      <c r="S10346" s="50"/>
      <c r="T10346" s="49"/>
    </row>
    <row r="10347" spans="19:20" x14ac:dyDescent="0.3">
      <c r="S10347" s="50"/>
      <c r="T10347" s="49"/>
    </row>
    <row r="10348" spans="19:20" x14ac:dyDescent="0.3">
      <c r="S10348" s="50"/>
      <c r="T10348" s="49"/>
    </row>
    <row r="10349" spans="19:20" x14ac:dyDescent="0.3">
      <c r="S10349" s="50"/>
      <c r="T10349" s="49"/>
    </row>
    <row r="10350" spans="19:20" x14ac:dyDescent="0.3">
      <c r="S10350" s="50"/>
      <c r="T10350" s="49"/>
    </row>
    <row r="10351" spans="19:20" x14ac:dyDescent="0.3">
      <c r="S10351" s="50"/>
      <c r="T10351" s="49"/>
    </row>
    <row r="10352" spans="19:20" x14ac:dyDescent="0.3">
      <c r="S10352" s="50"/>
      <c r="T10352" s="49"/>
    </row>
    <row r="10353" spans="19:20" x14ac:dyDescent="0.3">
      <c r="S10353" s="50"/>
      <c r="T10353" s="49"/>
    </row>
    <row r="10354" spans="19:20" x14ac:dyDescent="0.3">
      <c r="S10354" s="50"/>
      <c r="T10354" s="49"/>
    </row>
    <row r="10355" spans="19:20" x14ac:dyDescent="0.3">
      <c r="S10355" s="50"/>
      <c r="T10355" s="49"/>
    </row>
    <row r="10356" spans="19:20" x14ac:dyDescent="0.3">
      <c r="S10356" s="50"/>
      <c r="T10356" s="49"/>
    </row>
    <row r="10357" spans="19:20" x14ac:dyDescent="0.3">
      <c r="S10357" s="50"/>
      <c r="T10357" s="49"/>
    </row>
    <row r="10358" spans="19:20" x14ac:dyDescent="0.3">
      <c r="S10358" s="50"/>
      <c r="T10358" s="49"/>
    </row>
    <row r="10359" spans="19:20" x14ac:dyDescent="0.3">
      <c r="S10359" s="50"/>
      <c r="T10359" s="49"/>
    </row>
    <row r="10360" spans="19:20" x14ac:dyDescent="0.3">
      <c r="S10360" s="50"/>
      <c r="T10360" s="49"/>
    </row>
    <row r="10361" spans="19:20" x14ac:dyDescent="0.3">
      <c r="S10361" s="50"/>
      <c r="T10361" s="49"/>
    </row>
    <row r="10362" spans="19:20" x14ac:dyDescent="0.3">
      <c r="S10362" s="50"/>
      <c r="T10362" s="49"/>
    </row>
    <row r="10363" spans="19:20" x14ac:dyDescent="0.3">
      <c r="S10363" s="50"/>
      <c r="T10363" s="49"/>
    </row>
    <row r="10364" spans="19:20" x14ac:dyDescent="0.3">
      <c r="S10364" s="50"/>
      <c r="T10364" s="49"/>
    </row>
    <row r="10365" spans="19:20" x14ac:dyDescent="0.3">
      <c r="S10365" s="50"/>
      <c r="T10365" s="49"/>
    </row>
    <row r="10366" spans="19:20" x14ac:dyDescent="0.3">
      <c r="S10366" s="50"/>
      <c r="T10366" s="49"/>
    </row>
    <row r="10367" spans="19:20" x14ac:dyDescent="0.3">
      <c r="S10367" s="50"/>
      <c r="T10367" s="49"/>
    </row>
    <row r="10368" spans="19:20" x14ac:dyDescent="0.3">
      <c r="S10368" s="50"/>
      <c r="T10368" s="49"/>
    </row>
    <row r="10369" spans="19:20" x14ac:dyDescent="0.3">
      <c r="S10369" s="50"/>
      <c r="T10369" s="49"/>
    </row>
    <row r="10370" spans="19:20" x14ac:dyDescent="0.3">
      <c r="S10370" s="50"/>
      <c r="T10370" s="49"/>
    </row>
    <row r="10371" spans="19:20" x14ac:dyDescent="0.3">
      <c r="S10371" s="50"/>
      <c r="T10371" s="49"/>
    </row>
    <row r="10372" spans="19:20" x14ac:dyDescent="0.3">
      <c r="S10372" s="50"/>
      <c r="T10372" s="49"/>
    </row>
    <row r="10373" spans="19:20" x14ac:dyDescent="0.3">
      <c r="S10373" s="50"/>
      <c r="T10373" s="49"/>
    </row>
    <row r="10374" spans="19:20" x14ac:dyDescent="0.3">
      <c r="S10374" s="50"/>
      <c r="T10374" s="49"/>
    </row>
    <row r="10375" spans="19:20" x14ac:dyDescent="0.3">
      <c r="S10375" s="50"/>
      <c r="T10375" s="49"/>
    </row>
    <row r="10376" spans="19:20" x14ac:dyDescent="0.3">
      <c r="S10376" s="50"/>
      <c r="T10376" s="49"/>
    </row>
    <row r="10377" spans="19:20" x14ac:dyDescent="0.3">
      <c r="S10377" s="50"/>
      <c r="T10377" s="49"/>
    </row>
    <row r="10378" spans="19:20" x14ac:dyDescent="0.3">
      <c r="S10378" s="50"/>
      <c r="T10378" s="49"/>
    </row>
    <row r="10379" spans="19:20" x14ac:dyDescent="0.3">
      <c r="S10379" s="50"/>
      <c r="T10379" s="49"/>
    </row>
    <row r="10380" spans="19:20" x14ac:dyDescent="0.3">
      <c r="S10380" s="50"/>
      <c r="T10380" s="49"/>
    </row>
    <row r="10381" spans="19:20" x14ac:dyDescent="0.3">
      <c r="S10381" s="50"/>
      <c r="T10381" s="49"/>
    </row>
    <row r="10382" spans="19:20" x14ac:dyDescent="0.3">
      <c r="S10382" s="50"/>
      <c r="T10382" s="49"/>
    </row>
    <row r="10383" spans="19:20" x14ac:dyDescent="0.3">
      <c r="S10383" s="50"/>
      <c r="T10383" s="49"/>
    </row>
    <row r="10384" spans="19:20" x14ac:dyDescent="0.3">
      <c r="S10384" s="50"/>
      <c r="T10384" s="49"/>
    </row>
    <row r="10385" spans="19:20" x14ac:dyDescent="0.3">
      <c r="S10385" s="50"/>
      <c r="T10385" s="49"/>
    </row>
    <row r="10386" spans="19:20" x14ac:dyDescent="0.3">
      <c r="S10386" s="50"/>
      <c r="T10386" s="49"/>
    </row>
    <row r="10387" spans="19:20" x14ac:dyDescent="0.3">
      <c r="S10387" s="50"/>
      <c r="T10387" s="49"/>
    </row>
    <row r="10388" spans="19:20" x14ac:dyDescent="0.3">
      <c r="S10388" s="50"/>
      <c r="T10388" s="49"/>
    </row>
    <row r="10389" spans="19:20" x14ac:dyDescent="0.3">
      <c r="S10389" s="50"/>
      <c r="T10389" s="49"/>
    </row>
    <row r="10390" spans="19:20" x14ac:dyDescent="0.3">
      <c r="S10390" s="50"/>
      <c r="T10390" s="49"/>
    </row>
    <row r="10391" spans="19:20" x14ac:dyDescent="0.3">
      <c r="S10391" s="50"/>
      <c r="T10391" s="49"/>
    </row>
    <row r="10392" spans="19:20" x14ac:dyDescent="0.3">
      <c r="S10392" s="50"/>
      <c r="T10392" s="49"/>
    </row>
    <row r="10393" spans="19:20" x14ac:dyDescent="0.3">
      <c r="S10393" s="50"/>
      <c r="T10393" s="49"/>
    </row>
    <row r="10394" spans="19:20" x14ac:dyDescent="0.3">
      <c r="S10394" s="50"/>
      <c r="T10394" s="49"/>
    </row>
    <row r="10395" spans="19:20" x14ac:dyDescent="0.3">
      <c r="S10395" s="50"/>
      <c r="T10395" s="49"/>
    </row>
    <row r="10396" spans="19:20" x14ac:dyDescent="0.3">
      <c r="S10396" s="50"/>
      <c r="T10396" s="49"/>
    </row>
    <row r="10397" spans="19:20" x14ac:dyDescent="0.3">
      <c r="S10397" s="50"/>
      <c r="T10397" s="49"/>
    </row>
    <row r="10398" spans="19:20" x14ac:dyDescent="0.3">
      <c r="S10398" s="50"/>
      <c r="T10398" s="49"/>
    </row>
    <row r="10399" spans="19:20" x14ac:dyDescent="0.3">
      <c r="S10399" s="50"/>
      <c r="T10399" s="49"/>
    </row>
    <row r="10400" spans="19:20" x14ac:dyDescent="0.3">
      <c r="S10400" s="50"/>
      <c r="T10400" s="49"/>
    </row>
    <row r="10401" spans="19:20" x14ac:dyDescent="0.3">
      <c r="S10401" s="50"/>
      <c r="T10401" s="49"/>
    </row>
    <row r="10402" spans="19:20" x14ac:dyDescent="0.3">
      <c r="S10402" s="50"/>
      <c r="T10402" s="49"/>
    </row>
    <row r="10403" spans="19:20" x14ac:dyDescent="0.3">
      <c r="S10403" s="50"/>
      <c r="T10403" s="49"/>
    </row>
    <row r="10404" spans="19:20" x14ac:dyDescent="0.3">
      <c r="S10404" s="50"/>
      <c r="T10404" s="49"/>
    </row>
    <row r="10405" spans="19:20" x14ac:dyDescent="0.3">
      <c r="S10405" s="50"/>
      <c r="T10405" s="49"/>
    </row>
    <row r="10406" spans="19:20" x14ac:dyDescent="0.3">
      <c r="S10406" s="50"/>
      <c r="T10406" s="49"/>
    </row>
    <row r="10407" spans="19:20" x14ac:dyDescent="0.3">
      <c r="S10407" s="50"/>
      <c r="T10407" s="49"/>
    </row>
    <row r="10408" spans="19:20" x14ac:dyDescent="0.3">
      <c r="S10408" s="50"/>
      <c r="T10408" s="49"/>
    </row>
    <row r="10409" spans="19:20" x14ac:dyDescent="0.3">
      <c r="S10409" s="50"/>
      <c r="T10409" s="49"/>
    </row>
    <row r="10410" spans="19:20" x14ac:dyDescent="0.3">
      <c r="S10410" s="50"/>
      <c r="T10410" s="49"/>
    </row>
    <row r="10411" spans="19:20" x14ac:dyDescent="0.3">
      <c r="S10411" s="50"/>
      <c r="T10411" s="49"/>
    </row>
    <row r="10412" spans="19:20" x14ac:dyDescent="0.3">
      <c r="S10412" s="50"/>
      <c r="T10412" s="49"/>
    </row>
    <row r="10413" spans="19:20" x14ac:dyDescent="0.3">
      <c r="S10413" s="50"/>
      <c r="T10413" s="49"/>
    </row>
    <row r="10414" spans="19:20" x14ac:dyDescent="0.3">
      <c r="S10414" s="50"/>
      <c r="T10414" s="49"/>
    </row>
    <row r="10415" spans="19:20" x14ac:dyDescent="0.3">
      <c r="S10415" s="50"/>
      <c r="T10415" s="49"/>
    </row>
    <row r="10416" spans="19:20" x14ac:dyDescent="0.3">
      <c r="S10416" s="50"/>
      <c r="T10416" s="49"/>
    </row>
    <row r="10417" spans="19:20" x14ac:dyDescent="0.3">
      <c r="S10417" s="50"/>
      <c r="T10417" s="49"/>
    </row>
    <row r="10418" spans="19:20" x14ac:dyDescent="0.3">
      <c r="S10418" s="50"/>
      <c r="T10418" s="49"/>
    </row>
    <row r="10419" spans="19:20" x14ac:dyDescent="0.3">
      <c r="S10419" s="50"/>
      <c r="T10419" s="49"/>
    </row>
    <row r="10420" spans="19:20" x14ac:dyDescent="0.3">
      <c r="S10420" s="50"/>
      <c r="T10420" s="49"/>
    </row>
    <row r="10421" spans="19:20" x14ac:dyDescent="0.3">
      <c r="S10421" s="50"/>
      <c r="T10421" s="49"/>
    </row>
    <row r="10422" spans="19:20" x14ac:dyDescent="0.3">
      <c r="S10422" s="50"/>
      <c r="T10422" s="49"/>
    </row>
    <row r="10423" spans="19:20" x14ac:dyDescent="0.3">
      <c r="S10423" s="50"/>
      <c r="T10423" s="49"/>
    </row>
    <row r="10424" spans="19:20" x14ac:dyDescent="0.3">
      <c r="S10424" s="50"/>
      <c r="T10424" s="49"/>
    </row>
    <row r="10425" spans="19:20" x14ac:dyDescent="0.3">
      <c r="S10425" s="50"/>
      <c r="T10425" s="49"/>
    </row>
    <row r="10426" spans="19:20" x14ac:dyDescent="0.3">
      <c r="S10426" s="50"/>
      <c r="T10426" s="49"/>
    </row>
    <row r="10427" spans="19:20" x14ac:dyDescent="0.3">
      <c r="S10427" s="50"/>
      <c r="T10427" s="49"/>
    </row>
    <row r="10428" spans="19:20" x14ac:dyDescent="0.3">
      <c r="S10428" s="50"/>
      <c r="T10428" s="49"/>
    </row>
    <row r="10429" spans="19:20" x14ac:dyDescent="0.3">
      <c r="S10429" s="50"/>
      <c r="T10429" s="49"/>
    </row>
    <row r="10430" spans="19:20" x14ac:dyDescent="0.3">
      <c r="S10430" s="50"/>
      <c r="T10430" s="49"/>
    </row>
    <row r="10431" spans="19:20" x14ac:dyDescent="0.3">
      <c r="S10431" s="50"/>
      <c r="T10431" s="49"/>
    </row>
    <row r="10432" spans="19:20" x14ac:dyDescent="0.3">
      <c r="S10432" s="50"/>
      <c r="T10432" s="49"/>
    </row>
    <row r="10433" spans="19:20" x14ac:dyDescent="0.3">
      <c r="S10433" s="50"/>
      <c r="T10433" s="49"/>
    </row>
    <row r="10434" spans="19:20" x14ac:dyDescent="0.3">
      <c r="S10434" s="50"/>
      <c r="T10434" s="49"/>
    </row>
    <row r="10435" spans="19:20" x14ac:dyDescent="0.3">
      <c r="S10435" s="50"/>
      <c r="T10435" s="49"/>
    </row>
    <row r="10436" spans="19:20" x14ac:dyDescent="0.3">
      <c r="S10436" s="50"/>
      <c r="T10436" s="49"/>
    </row>
    <row r="10437" spans="19:20" x14ac:dyDescent="0.3">
      <c r="S10437" s="50"/>
      <c r="T10437" s="49"/>
    </row>
    <row r="10438" spans="19:20" x14ac:dyDescent="0.3">
      <c r="S10438" s="50"/>
      <c r="T10438" s="49"/>
    </row>
    <row r="10439" spans="19:20" x14ac:dyDescent="0.3">
      <c r="S10439" s="50"/>
      <c r="T10439" s="49"/>
    </row>
    <row r="10440" spans="19:20" x14ac:dyDescent="0.3">
      <c r="S10440" s="50"/>
      <c r="T10440" s="49"/>
    </row>
    <row r="10441" spans="19:20" x14ac:dyDescent="0.3">
      <c r="S10441" s="50"/>
      <c r="T10441" s="49"/>
    </row>
    <row r="10442" spans="19:20" x14ac:dyDescent="0.3">
      <c r="S10442" s="50"/>
      <c r="T10442" s="49"/>
    </row>
    <row r="10443" spans="19:20" x14ac:dyDescent="0.3">
      <c r="S10443" s="50"/>
      <c r="T10443" s="49"/>
    </row>
    <row r="10444" spans="19:20" x14ac:dyDescent="0.3">
      <c r="S10444" s="50"/>
      <c r="T10444" s="49"/>
    </row>
    <row r="10445" spans="19:20" x14ac:dyDescent="0.3">
      <c r="S10445" s="50"/>
      <c r="T10445" s="49"/>
    </row>
    <row r="10446" spans="19:20" x14ac:dyDescent="0.3">
      <c r="S10446" s="50"/>
      <c r="T10446" s="49"/>
    </row>
    <row r="10447" spans="19:20" x14ac:dyDescent="0.3">
      <c r="S10447" s="50"/>
      <c r="T10447" s="49"/>
    </row>
    <row r="10448" spans="19:20" x14ac:dyDescent="0.3">
      <c r="S10448" s="50"/>
      <c r="T10448" s="49"/>
    </row>
    <row r="10449" spans="19:20" x14ac:dyDescent="0.3">
      <c r="S10449" s="50"/>
      <c r="T10449" s="49"/>
    </row>
    <row r="10450" spans="19:20" x14ac:dyDescent="0.3">
      <c r="S10450" s="50"/>
      <c r="T10450" s="49"/>
    </row>
    <row r="10451" spans="19:20" x14ac:dyDescent="0.3">
      <c r="S10451" s="50"/>
      <c r="T10451" s="49"/>
    </row>
    <row r="10452" spans="19:20" x14ac:dyDescent="0.3">
      <c r="S10452" s="50"/>
      <c r="T10452" s="49"/>
    </row>
    <row r="10453" spans="19:20" x14ac:dyDescent="0.3">
      <c r="S10453" s="50"/>
      <c r="T10453" s="49"/>
    </row>
    <row r="10454" spans="19:20" x14ac:dyDescent="0.3">
      <c r="S10454" s="50"/>
      <c r="T10454" s="49"/>
    </row>
    <row r="10455" spans="19:20" x14ac:dyDescent="0.3">
      <c r="S10455" s="50"/>
      <c r="T10455" s="49"/>
    </row>
    <row r="10456" spans="19:20" x14ac:dyDescent="0.3">
      <c r="S10456" s="50"/>
      <c r="T10456" s="49"/>
    </row>
    <row r="10457" spans="19:20" x14ac:dyDescent="0.3">
      <c r="S10457" s="50"/>
      <c r="T10457" s="49"/>
    </row>
    <row r="10458" spans="19:20" x14ac:dyDescent="0.3">
      <c r="S10458" s="50"/>
      <c r="T10458" s="49"/>
    </row>
    <row r="10459" spans="19:20" x14ac:dyDescent="0.3">
      <c r="S10459" s="50"/>
      <c r="T10459" s="49"/>
    </row>
    <row r="10460" spans="19:20" x14ac:dyDescent="0.3">
      <c r="S10460" s="50"/>
      <c r="T10460" s="49"/>
    </row>
    <row r="10461" spans="19:20" x14ac:dyDescent="0.3">
      <c r="S10461" s="50"/>
      <c r="T10461" s="49"/>
    </row>
    <row r="10462" spans="19:20" x14ac:dyDescent="0.3">
      <c r="S10462" s="50"/>
      <c r="T10462" s="49"/>
    </row>
    <row r="10463" spans="19:20" x14ac:dyDescent="0.3">
      <c r="S10463" s="50"/>
      <c r="T10463" s="49"/>
    </row>
    <row r="10464" spans="19:20" x14ac:dyDescent="0.3">
      <c r="S10464" s="50"/>
      <c r="T10464" s="49"/>
    </row>
    <row r="10465" spans="19:20" x14ac:dyDescent="0.3">
      <c r="S10465" s="50"/>
      <c r="T10465" s="49"/>
    </row>
    <row r="10466" spans="19:20" x14ac:dyDescent="0.3">
      <c r="S10466" s="50"/>
      <c r="T10466" s="49"/>
    </row>
    <row r="10467" spans="19:20" x14ac:dyDescent="0.3">
      <c r="S10467" s="50"/>
      <c r="T10467" s="49"/>
    </row>
    <row r="10468" spans="19:20" x14ac:dyDescent="0.3">
      <c r="S10468" s="50"/>
      <c r="T10468" s="49"/>
    </row>
    <row r="10469" spans="19:20" x14ac:dyDescent="0.3">
      <c r="S10469" s="50"/>
      <c r="T10469" s="49"/>
    </row>
    <row r="10470" spans="19:20" x14ac:dyDescent="0.3">
      <c r="S10470" s="50"/>
      <c r="T10470" s="49"/>
    </row>
    <row r="10471" spans="19:20" x14ac:dyDescent="0.3">
      <c r="S10471" s="50"/>
      <c r="T10471" s="49"/>
    </row>
    <row r="10472" spans="19:20" x14ac:dyDescent="0.3">
      <c r="S10472" s="50"/>
      <c r="T10472" s="49"/>
    </row>
    <row r="10473" spans="19:20" x14ac:dyDescent="0.3">
      <c r="S10473" s="50"/>
      <c r="T10473" s="49"/>
    </row>
    <row r="10474" spans="19:20" x14ac:dyDescent="0.3">
      <c r="S10474" s="50"/>
      <c r="T10474" s="49"/>
    </row>
    <row r="10475" spans="19:20" x14ac:dyDescent="0.3">
      <c r="S10475" s="50"/>
      <c r="T10475" s="49"/>
    </row>
    <row r="10476" spans="19:20" x14ac:dyDescent="0.3">
      <c r="S10476" s="50"/>
      <c r="T10476" s="49"/>
    </row>
    <row r="10477" spans="19:20" x14ac:dyDescent="0.3">
      <c r="S10477" s="50"/>
      <c r="T10477" s="49"/>
    </row>
    <row r="10478" spans="19:20" x14ac:dyDescent="0.3">
      <c r="S10478" s="50"/>
      <c r="T10478" s="49"/>
    </row>
    <row r="10479" spans="19:20" x14ac:dyDescent="0.3">
      <c r="S10479" s="50"/>
      <c r="T10479" s="49"/>
    </row>
    <row r="10480" spans="19:20" x14ac:dyDescent="0.3">
      <c r="S10480" s="50"/>
      <c r="T10480" s="49"/>
    </row>
    <row r="10481" spans="19:20" x14ac:dyDescent="0.3">
      <c r="S10481" s="50"/>
      <c r="T10481" s="49"/>
    </row>
    <row r="10482" spans="19:20" x14ac:dyDescent="0.3">
      <c r="S10482" s="50"/>
      <c r="T10482" s="49"/>
    </row>
    <row r="10483" spans="19:20" x14ac:dyDescent="0.3">
      <c r="S10483" s="50"/>
      <c r="T10483" s="49"/>
    </row>
    <row r="10484" spans="19:20" x14ac:dyDescent="0.3">
      <c r="S10484" s="50"/>
      <c r="T10484" s="49"/>
    </row>
    <row r="10485" spans="19:20" x14ac:dyDescent="0.3">
      <c r="S10485" s="50"/>
      <c r="T10485" s="49"/>
    </row>
    <row r="10486" spans="19:20" x14ac:dyDescent="0.3">
      <c r="S10486" s="50"/>
      <c r="T10486" s="49"/>
    </row>
    <row r="10487" spans="19:20" x14ac:dyDescent="0.3">
      <c r="S10487" s="50"/>
      <c r="T10487" s="49"/>
    </row>
    <row r="10488" spans="19:20" x14ac:dyDescent="0.3">
      <c r="S10488" s="50"/>
      <c r="T10488" s="49"/>
    </row>
    <row r="10489" spans="19:20" x14ac:dyDescent="0.3">
      <c r="S10489" s="50"/>
      <c r="T10489" s="49"/>
    </row>
    <row r="10490" spans="19:20" x14ac:dyDescent="0.3">
      <c r="S10490" s="50"/>
      <c r="T10490" s="49"/>
    </row>
    <row r="10491" spans="19:20" x14ac:dyDescent="0.3">
      <c r="S10491" s="50"/>
      <c r="T10491" s="49"/>
    </row>
    <row r="10492" spans="19:20" x14ac:dyDescent="0.3">
      <c r="S10492" s="50"/>
      <c r="T10492" s="49"/>
    </row>
    <row r="10493" spans="19:20" x14ac:dyDescent="0.3">
      <c r="S10493" s="50"/>
      <c r="T10493" s="49"/>
    </row>
    <row r="10494" spans="19:20" x14ac:dyDescent="0.3">
      <c r="S10494" s="50"/>
      <c r="T10494" s="49"/>
    </row>
    <row r="10495" spans="19:20" x14ac:dyDescent="0.3">
      <c r="S10495" s="50"/>
      <c r="T10495" s="49"/>
    </row>
    <row r="10496" spans="19:20" x14ac:dyDescent="0.3">
      <c r="S10496" s="50"/>
      <c r="T10496" s="49"/>
    </row>
    <row r="10497" spans="19:20" x14ac:dyDescent="0.3">
      <c r="S10497" s="50"/>
      <c r="T10497" s="49"/>
    </row>
    <row r="10498" spans="19:20" x14ac:dyDescent="0.3">
      <c r="S10498" s="50"/>
      <c r="T10498" s="49"/>
    </row>
    <row r="10499" spans="19:20" x14ac:dyDescent="0.3">
      <c r="S10499" s="50"/>
      <c r="T10499" s="49"/>
    </row>
    <row r="10500" spans="19:20" x14ac:dyDescent="0.3">
      <c r="S10500" s="50"/>
      <c r="T10500" s="49"/>
    </row>
    <row r="10501" spans="19:20" x14ac:dyDescent="0.3">
      <c r="S10501" s="50"/>
      <c r="T10501" s="49"/>
    </row>
    <row r="10502" spans="19:20" x14ac:dyDescent="0.3">
      <c r="S10502" s="50"/>
      <c r="T10502" s="49"/>
    </row>
    <row r="10503" spans="19:20" x14ac:dyDescent="0.3">
      <c r="S10503" s="50"/>
      <c r="T10503" s="49"/>
    </row>
    <row r="10504" spans="19:20" x14ac:dyDescent="0.3">
      <c r="S10504" s="50"/>
      <c r="T10504" s="49"/>
    </row>
    <row r="10505" spans="19:20" x14ac:dyDescent="0.3">
      <c r="S10505" s="50"/>
      <c r="T10505" s="49"/>
    </row>
    <row r="10506" spans="19:20" x14ac:dyDescent="0.3">
      <c r="S10506" s="50"/>
      <c r="T10506" s="49"/>
    </row>
    <row r="10507" spans="19:20" x14ac:dyDescent="0.3">
      <c r="S10507" s="50"/>
      <c r="T10507" s="49"/>
    </row>
    <row r="10508" spans="19:20" x14ac:dyDescent="0.3">
      <c r="S10508" s="50"/>
      <c r="T10508" s="49"/>
    </row>
    <row r="10509" spans="19:20" x14ac:dyDescent="0.3">
      <c r="S10509" s="50"/>
      <c r="T10509" s="49"/>
    </row>
    <row r="10510" spans="19:20" x14ac:dyDescent="0.3">
      <c r="S10510" s="50"/>
      <c r="T10510" s="49"/>
    </row>
    <row r="10511" spans="19:20" x14ac:dyDescent="0.3">
      <c r="S10511" s="50"/>
      <c r="T10511" s="49"/>
    </row>
    <row r="10512" spans="19:20" x14ac:dyDescent="0.3">
      <c r="S10512" s="50"/>
      <c r="T10512" s="49"/>
    </row>
    <row r="10513" spans="19:20" x14ac:dyDescent="0.3">
      <c r="S10513" s="50"/>
      <c r="T10513" s="49"/>
    </row>
    <row r="10514" spans="19:20" x14ac:dyDescent="0.3">
      <c r="S10514" s="50"/>
      <c r="T10514" s="49"/>
    </row>
    <row r="10515" spans="19:20" x14ac:dyDescent="0.3">
      <c r="S10515" s="50"/>
      <c r="T10515" s="49"/>
    </row>
    <row r="10516" spans="19:20" x14ac:dyDescent="0.3">
      <c r="S10516" s="50"/>
      <c r="T10516" s="49"/>
    </row>
    <row r="10517" spans="19:20" x14ac:dyDescent="0.3">
      <c r="S10517" s="50"/>
      <c r="T10517" s="49"/>
    </row>
    <row r="10518" spans="19:20" x14ac:dyDescent="0.3">
      <c r="S10518" s="50"/>
      <c r="T10518" s="49"/>
    </row>
    <row r="10519" spans="19:20" x14ac:dyDescent="0.3">
      <c r="S10519" s="50"/>
      <c r="T10519" s="49"/>
    </row>
    <row r="10520" spans="19:20" x14ac:dyDescent="0.3">
      <c r="S10520" s="50"/>
      <c r="T10520" s="49"/>
    </row>
    <row r="10521" spans="19:20" x14ac:dyDescent="0.3">
      <c r="S10521" s="50"/>
      <c r="T10521" s="49"/>
    </row>
    <row r="10522" spans="19:20" x14ac:dyDescent="0.3">
      <c r="S10522" s="50"/>
      <c r="T10522" s="49"/>
    </row>
    <row r="10523" spans="19:20" x14ac:dyDescent="0.3">
      <c r="S10523" s="50"/>
      <c r="T10523" s="49"/>
    </row>
    <row r="10524" spans="19:20" x14ac:dyDescent="0.3">
      <c r="S10524" s="50"/>
      <c r="T10524" s="49"/>
    </row>
    <row r="10525" spans="19:20" x14ac:dyDescent="0.3">
      <c r="S10525" s="50"/>
      <c r="T10525" s="49"/>
    </row>
    <row r="10526" spans="19:20" x14ac:dyDescent="0.3">
      <c r="S10526" s="50"/>
      <c r="T10526" s="49"/>
    </row>
    <row r="10527" spans="19:20" x14ac:dyDescent="0.3">
      <c r="S10527" s="50"/>
      <c r="T10527" s="49"/>
    </row>
    <row r="10528" spans="19:20" x14ac:dyDescent="0.3">
      <c r="S10528" s="50"/>
      <c r="T10528" s="49"/>
    </row>
    <row r="10529" spans="19:20" x14ac:dyDescent="0.3">
      <c r="S10529" s="50"/>
      <c r="T10529" s="49"/>
    </row>
    <row r="10530" spans="19:20" x14ac:dyDescent="0.3">
      <c r="S10530" s="50"/>
      <c r="T10530" s="49"/>
    </row>
    <row r="10531" spans="19:20" x14ac:dyDescent="0.3">
      <c r="S10531" s="50"/>
      <c r="T10531" s="49"/>
    </row>
    <row r="10532" spans="19:20" x14ac:dyDescent="0.3">
      <c r="S10532" s="50"/>
      <c r="T10532" s="49"/>
    </row>
    <row r="10533" spans="19:20" x14ac:dyDescent="0.3">
      <c r="S10533" s="50"/>
      <c r="T10533" s="49"/>
    </row>
    <row r="10534" spans="19:20" x14ac:dyDescent="0.3">
      <c r="S10534" s="50"/>
      <c r="T10534" s="49"/>
    </row>
    <row r="10535" spans="19:20" x14ac:dyDescent="0.3">
      <c r="S10535" s="50"/>
      <c r="T10535" s="49"/>
    </row>
    <row r="10536" spans="19:20" x14ac:dyDescent="0.3">
      <c r="S10536" s="50"/>
      <c r="T10536" s="49"/>
    </row>
    <row r="10537" spans="19:20" x14ac:dyDescent="0.3">
      <c r="S10537" s="50"/>
      <c r="T10537" s="49"/>
    </row>
    <row r="10538" spans="19:20" x14ac:dyDescent="0.3">
      <c r="S10538" s="50"/>
      <c r="T10538" s="49"/>
    </row>
    <row r="10539" spans="19:20" x14ac:dyDescent="0.3">
      <c r="S10539" s="50"/>
      <c r="T10539" s="49"/>
    </row>
    <row r="10540" spans="19:20" x14ac:dyDescent="0.3">
      <c r="S10540" s="50"/>
      <c r="T10540" s="49"/>
    </row>
    <row r="10541" spans="19:20" x14ac:dyDescent="0.3">
      <c r="S10541" s="50"/>
      <c r="T10541" s="49"/>
    </row>
    <row r="10542" spans="19:20" x14ac:dyDescent="0.3">
      <c r="S10542" s="50"/>
      <c r="T10542" s="49"/>
    </row>
    <row r="10543" spans="19:20" x14ac:dyDescent="0.3">
      <c r="S10543" s="50"/>
      <c r="T10543" s="49"/>
    </row>
    <row r="10544" spans="19:20" x14ac:dyDescent="0.3">
      <c r="S10544" s="50"/>
      <c r="T10544" s="49"/>
    </row>
    <row r="10545" spans="19:20" x14ac:dyDescent="0.3">
      <c r="S10545" s="50"/>
      <c r="T10545" s="49"/>
    </row>
    <row r="10546" spans="19:20" x14ac:dyDescent="0.3">
      <c r="S10546" s="50"/>
      <c r="T10546" s="49"/>
    </row>
    <row r="10547" spans="19:20" x14ac:dyDescent="0.3">
      <c r="S10547" s="50"/>
      <c r="T10547" s="49"/>
    </row>
    <row r="10548" spans="19:20" x14ac:dyDescent="0.3">
      <c r="S10548" s="50"/>
      <c r="T10548" s="49"/>
    </row>
    <row r="10549" spans="19:20" x14ac:dyDescent="0.3">
      <c r="S10549" s="50"/>
      <c r="T10549" s="49"/>
    </row>
    <row r="10550" spans="19:20" x14ac:dyDescent="0.3">
      <c r="S10550" s="50"/>
      <c r="T10550" s="49"/>
    </row>
    <row r="10551" spans="19:20" x14ac:dyDescent="0.3">
      <c r="S10551" s="50"/>
      <c r="T10551" s="49"/>
    </row>
    <row r="10552" spans="19:20" x14ac:dyDescent="0.3">
      <c r="S10552" s="50"/>
      <c r="T10552" s="49"/>
    </row>
    <row r="10553" spans="19:20" x14ac:dyDescent="0.3">
      <c r="S10553" s="50"/>
      <c r="T10553" s="49"/>
    </row>
    <row r="10554" spans="19:20" x14ac:dyDescent="0.3">
      <c r="S10554" s="50"/>
      <c r="T10554" s="49"/>
    </row>
    <row r="10555" spans="19:20" x14ac:dyDescent="0.3">
      <c r="S10555" s="50"/>
      <c r="T10555" s="49"/>
    </row>
    <row r="10556" spans="19:20" x14ac:dyDescent="0.3">
      <c r="S10556" s="50"/>
      <c r="T10556" s="49"/>
    </row>
    <row r="10557" spans="19:20" x14ac:dyDescent="0.3">
      <c r="S10557" s="50"/>
      <c r="T10557" s="49"/>
    </row>
    <row r="10558" spans="19:20" x14ac:dyDescent="0.3">
      <c r="S10558" s="50"/>
      <c r="T10558" s="49"/>
    </row>
    <row r="10559" spans="19:20" x14ac:dyDescent="0.3">
      <c r="S10559" s="50"/>
      <c r="T10559" s="49"/>
    </row>
    <row r="10560" spans="19:20" x14ac:dyDescent="0.3">
      <c r="S10560" s="50"/>
      <c r="T10560" s="49"/>
    </row>
    <row r="10561" spans="19:20" x14ac:dyDescent="0.3">
      <c r="S10561" s="50"/>
      <c r="T10561" s="49"/>
    </row>
    <row r="10562" spans="19:20" x14ac:dyDescent="0.3">
      <c r="S10562" s="50"/>
      <c r="T10562" s="49"/>
    </row>
    <row r="10563" spans="19:20" x14ac:dyDescent="0.3">
      <c r="S10563" s="50"/>
      <c r="T10563" s="49"/>
    </row>
    <row r="10564" spans="19:20" x14ac:dyDescent="0.3">
      <c r="S10564" s="50"/>
      <c r="T10564" s="49"/>
    </row>
    <row r="10565" spans="19:20" x14ac:dyDescent="0.3">
      <c r="S10565" s="50"/>
      <c r="T10565" s="49"/>
    </row>
    <row r="10566" spans="19:20" x14ac:dyDescent="0.3">
      <c r="S10566" s="50"/>
      <c r="T10566" s="49"/>
    </row>
    <row r="10567" spans="19:20" x14ac:dyDescent="0.3">
      <c r="S10567" s="50"/>
      <c r="T10567" s="49"/>
    </row>
    <row r="10568" spans="19:20" x14ac:dyDescent="0.3">
      <c r="S10568" s="50"/>
      <c r="T10568" s="49"/>
    </row>
    <row r="10569" spans="19:20" x14ac:dyDescent="0.3">
      <c r="S10569" s="50"/>
      <c r="T10569" s="49"/>
    </row>
    <row r="10570" spans="19:20" x14ac:dyDescent="0.3">
      <c r="S10570" s="50"/>
      <c r="T10570" s="49"/>
    </row>
    <row r="10571" spans="19:20" x14ac:dyDescent="0.3">
      <c r="S10571" s="50"/>
      <c r="T10571" s="49"/>
    </row>
    <row r="10572" spans="19:20" x14ac:dyDescent="0.3">
      <c r="S10572" s="50"/>
      <c r="T10572" s="49"/>
    </row>
    <row r="10573" spans="19:20" x14ac:dyDescent="0.3">
      <c r="S10573" s="50"/>
      <c r="T10573" s="49"/>
    </row>
    <row r="10574" spans="19:20" x14ac:dyDescent="0.3">
      <c r="S10574" s="50"/>
      <c r="T10574" s="49"/>
    </row>
    <row r="10575" spans="19:20" x14ac:dyDescent="0.3">
      <c r="S10575" s="50"/>
      <c r="T10575" s="49"/>
    </row>
    <row r="10576" spans="19:20" x14ac:dyDescent="0.3">
      <c r="S10576" s="50"/>
      <c r="T10576" s="49"/>
    </row>
    <row r="10577" spans="19:20" x14ac:dyDescent="0.3">
      <c r="S10577" s="50"/>
      <c r="T10577" s="49"/>
    </row>
    <row r="10578" spans="19:20" x14ac:dyDescent="0.3">
      <c r="S10578" s="50"/>
      <c r="T10578" s="49"/>
    </row>
    <row r="10579" spans="19:20" x14ac:dyDescent="0.3">
      <c r="S10579" s="50"/>
      <c r="T10579" s="49"/>
    </row>
    <row r="10580" spans="19:20" x14ac:dyDescent="0.3">
      <c r="S10580" s="50"/>
      <c r="T10580" s="49"/>
    </row>
    <row r="10581" spans="19:20" x14ac:dyDescent="0.3">
      <c r="S10581" s="50"/>
      <c r="T10581" s="49"/>
    </row>
    <row r="10582" spans="19:20" x14ac:dyDescent="0.3">
      <c r="S10582" s="50"/>
      <c r="T10582" s="49"/>
    </row>
    <row r="10583" spans="19:20" x14ac:dyDescent="0.3">
      <c r="S10583" s="50"/>
      <c r="T10583" s="49"/>
    </row>
    <row r="10584" spans="19:20" x14ac:dyDescent="0.3">
      <c r="S10584" s="50"/>
      <c r="T10584" s="49"/>
    </row>
    <row r="10585" spans="19:20" x14ac:dyDescent="0.3">
      <c r="S10585" s="50"/>
      <c r="T10585" s="49"/>
    </row>
    <row r="10586" spans="19:20" x14ac:dyDescent="0.3">
      <c r="S10586" s="50"/>
      <c r="T10586" s="49"/>
    </row>
    <row r="10587" spans="19:20" x14ac:dyDescent="0.3">
      <c r="S10587" s="50"/>
      <c r="T10587" s="49"/>
    </row>
    <row r="10588" spans="19:20" x14ac:dyDescent="0.3">
      <c r="S10588" s="50"/>
      <c r="T10588" s="49"/>
    </row>
    <row r="10589" spans="19:20" x14ac:dyDescent="0.3">
      <c r="S10589" s="50"/>
      <c r="T10589" s="49"/>
    </row>
    <row r="10590" spans="19:20" x14ac:dyDescent="0.3">
      <c r="S10590" s="50"/>
      <c r="T10590" s="49"/>
    </row>
    <row r="10591" spans="19:20" x14ac:dyDescent="0.3">
      <c r="S10591" s="50"/>
      <c r="T10591" s="49"/>
    </row>
    <row r="10592" spans="19:20" x14ac:dyDescent="0.3">
      <c r="S10592" s="50"/>
      <c r="T10592" s="49"/>
    </row>
    <row r="10593" spans="19:20" x14ac:dyDescent="0.3">
      <c r="S10593" s="50"/>
      <c r="T10593" s="49"/>
    </row>
    <row r="10594" spans="19:20" x14ac:dyDescent="0.3">
      <c r="S10594" s="50"/>
      <c r="T10594" s="49"/>
    </row>
    <row r="10595" spans="19:20" x14ac:dyDescent="0.3">
      <c r="S10595" s="50"/>
      <c r="T10595" s="49"/>
    </row>
    <row r="10596" spans="19:20" x14ac:dyDescent="0.3">
      <c r="S10596" s="50"/>
      <c r="T10596" s="49"/>
    </row>
    <row r="10597" spans="19:20" x14ac:dyDescent="0.3">
      <c r="S10597" s="50"/>
      <c r="T10597" s="49"/>
    </row>
    <row r="10598" spans="19:20" x14ac:dyDescent="0.3">
      <c r="S10598" s="50"/>
      <c r="T10598" s="49"/>
    </row>
    <row r="10599" spans="19:20" x14ac:dyDescent="0.3">
      <c r="S10599" s="50"/>
      <c r="T10599" s="49"/>
    </row>
    <row r="10600" spans="19:20" x14ac:dyDescent="0.3">
      <c r="S10600" s="50"/>
      <c r="T10600" s="49"/>
    </row>
    <row r="10601" spans="19:20" x14ac:dyDescent="0.3">
      <c r="S10601" s="50"/>
      <c r="T10601" s="49"/>
    </row>
    <row r="10602" spans="19:20" x14ac:dyDescent="0.3">
      <c r="S10602" s="50"/>
      <c r="T10602" s="49"/>
    </row>
    <row r="10603" spans="19:20" x14ac:dyDescent="0.3">
      <c r="S10603" s="50"/>
      <c r="T10603" s="49"/>
    </row>
    <row r="10604" spans="19:20" x14ac:dyDescent="0.3">
      <c r="S10604" s="50"/>
      <c r="T10604" s="49"/>
    </row>
    <row r="10605" spans="19:20" x14ac:dyDescent="0.3">
      <c r="S10605" s="50"/>
      <c r="T10605" s="49"/>
    </row>
    <row r="10606" spans="19:20" x14ac:dyDescent="0.3">
      <c r="S10606" s="50"/>
      <c r="T10606" s="49"/>
    </row>
    <row r="10607" spans="19:20" x14ac:dyDescent="0.3">
      <c r="S10607" s="50"/>
      <c r="T10607" s="49"/>
    </row>
    <row r="10608" spans="19:20" x14ac:dyDescent="0.3">
      <c r="S10608" s="50"/>
      <c r="T10608" s="49"/>
    </row>
    <row r="10609" spans="19:20" x14ac:dyDescent="0.3">
      <c r="S10609" s="50"/>
      <c r="T10609" s="49"/>
    </row>
    <row r="10610" spans="19:20" x14ac:dyDescent="0.3">
      <c r="S10610" s="50"/>
      <c r="T10610" s="49"/>
    </row>
    <row r="10611" spans="19:20" x14ac:dyDescent="0.3">
      <c r="S10611" s="50"/>
      <c r="T10611" s="49"/>
    </row>
    <row r="10612" spans="19:20" x14ac:dyDescent="0.3">
      <c r="S10612" s="50"/>
      <c r="T10612" s="49"/>
    </row>
    <row r="10613" spans="19:20" x14ac:dyDescent="0.3">
      <c r="S10613" s="50"/>
      <c r="T10613" s="49"/>
    </row>
    <row r="10614" spans="19:20" x14ac:dyDescent="0.3">
      <c r="S10614" s="50"/>
      <c r="T10614" s="49"/>
    </row>
    <row r="10615" spans="19:20" x14ac:dyDescent="0.3">
      <c r="S10615" s="50"/>
      <c r="T10615" s="49"/>
    </row>
    <row r="10616" spans="19:20" x14ac:dyDescent="0.3">
      <c r="S10616" s="50"/>
      <c r="T10616" s="49"/>
    </row>
    <row r="10617" spans="19:20" x14ac:dyDescent="0.3">
      <c r="S10617" s="50"/>
      <c r="T10617" s="49"/>
    </row>
    <row r="10618" spans="19:20" x14ac:dyDescent="0.3">
      <c r="S10618" s="50"/>
      <c r="T10618" s="49"/>
    </row>
    <row r="10619" spans="19:20" x14ac:dyDescent="0.3">
      <c r="S10619" s="50"/>
      <c r="T10619" s="49"/>
    </row>
    <row r="10620" spans="19:20" x14ac:dyDescent="0.3">
      <c r="S10620" s="50"/>
      <c r="T10620" s="49"/>
    </row>
    <row r="10621" spans="19:20" x14ac:dyDescent="0.3">
      <c r="S10621" s="50"/>
      <c r="T10621" s="49"/>
    </row>
    <row r="10622" spans="19:20" x14ac:dyDescent="0.3">
      <c r="S10622" s="50"/>
      <c r="T10622" s="49"/>
    </row>
    <row r="10623" spans="19:20" x14ac:dyDescent="0.3">
      <c r="S10623" s="50"/>
      <c r="T10623" s="49"/>
    </row>
    <row r="10624" spans="19:20" x14ac:dyDescent="0.3">
      <c r="S10624" s="50"/>
      <c r="T10624" s="49"/>
    </row>
    <row r="10625" spans="19:20" x14ac:dyDescent="0.3">
      <c r="S10625" s="50"/>
      <c r="T10625" s="49"/>
    </row>
    <row r="10626" spans="19:20" x14ac:dyDescent="0.3">
      <c r="S10626" s="50"/>
      <c r="T10626" s="49"/>
    </row>
    <row r="10627" spans="19:20" x14ac:dyDescent="0.3">
      <c r="S10627" s="50"/>
      <c r="T10627" s="49"/>
    </row>
    <row r="10628" spans="19:20" x14ac:dyDescent="0.3">
      <c r="S10628" s="50"/>
      <c r="T10628" s="49"/>
    </row>
    <row r="10629" spans="19:20" x14ac:dyDescent="0.3">
      <c r="S10629" s="50"/>
      <c r="T10629" s="49"/>
    </row>
    <row r="10630" spans="19:20" x14ac:dyDescent="0.3">
      <c r="S10630" s="50"/>
      <c r="T10630" s="49"/>
    </row>
    <row r="10631" spans="19:20" x14ac:dyDescent="0.3">
      <c r="S10631" s="50"/>
      <c r="T10631" s="49"/>
    </row>
    <row r="10632" spans="19:20" x14ac:dyDescent="0.3">
      <c r="S10632" s="50"/>
      <c r="T10632" s="49"/>
    </row>
    <row r="10633" spans="19:20" x14ac:dyDescent="0.3">
      <c r="S10633" s="50"/>
      <c r="T10633" s="49"/>
    </row>
    <row r="10634" spans="19:20" x14ac:dyDescent="0.3">
      <c r="S10634" s="50"/>
      <c r="T10634" s="49"/>
    </row>
    <row r="10635" spans="19:20" x14ac:dyDescent="0.3">
      <c r="S10635" s="50"/>
      <c r="T10635" s="49"/>
    </row>
    <row r="10636" spans="19:20" x14ac:dyDescent="0.3">
      <c r="S10636" s="50"/>
      <c r="T10636" s="49"/>
    </row>
    <row r="10637" spans="19:20" x14ac:dyDescent="0.3">
      <c r="S10637" s="50"/>
      <c r="T10637" s="49"/>
    </row>
    <row r="10638" spans="19:20" x14ac:dyDescent="0.3">
      <c r="S10638" s="50"/>
      <c r="T10638" s="49"/>
    </row>
    <row r="10639" spans="19:20" x14ac:dyDescent="0.3">
      <c r="S10639" s="50"/>
      <c r="T10639" s="49"/>
    </row>
    <row r="10640" spans="19:20" x14ac:dyDescent="0.3">
      <c r="S10640" s="50"/>
      <c r="T10640" s="49"/>
    </row>
    <row r="10641" spans="19:20" x14ac:dyDescent="0.3">
      <c r="S10641" s="50"/>
      <c r="T10641" s="49"/>
    </row>
    <row r="10642" spans="19:20" x14ac:dyDescent="0.3">
      <c r="S10642" s="50"/>
      <c r="T10642" s="49"/>
    </row>
    <row r="10643" spans="19:20" x14ac:dyDescent="0.3">
      <c r="S10643" s="50"/>
      <c r="T10643" s="49"/>
    </row>
    <row r="10644" spans="19:20" x14ac:dyDescent="0.3">
      <c r="S10644" s="50"/>
      <c r="T10644" s="49"/>
    </row>
    <row r="10645" spans="19:20" x14ac:dyDescent="0.3">
      <c r="S10645" s="50"/>
      <c r="T10645" s="49"/>
    </row>
    <row r="10646" spans="19:20" x14ac:dyDescent="0.3">
      <c r="S10646" s="50"/>
      <c r="T10646" s="49"/>
    </row>
    <row r="10647" spans="19:20" x14ac:dyDescent="0.3">
      <c r="S10647" s="50"/>
      <c r="T10647" s="49"/>
    </row>
    <row r="10648" spans="19:20" x14ac:dyDescent="0.3">
      <c r="S10648" s="50"/>
      <c r="T10648" s="49"/>
    </row>
    <row r="10649" spans="19:20" x14ac:dyDescent="0.3">
      <c r="S10649" s="50"/>
      <c r="T10649" s="49"/>
    </row>
    <row r="10650" spans="19:20" x14ac:dyDescent="0.3">
      <c r="S10650" s="50"/>
      <c r="T10650" s="49"/>
    </row>
    <row r="10651" spans="19:20" x14ac:dyDescent="0.3">
      <c r="S10651" s="50"/>
      <c r="T10651" s="49"/>
    </row>
    <row r="10652" spans="19:20" x14ac:dyDescent="0.3">
      <c r="S10652" s="50"/>
      <c r="T10652" s="49"/>
    </row>
    <row r="10653" spans="19:20" x14ac:dyDescent="0.3">
      <c r="S10653" s="50"/>
      <c r="T10653" s="49"/>
    </row>
    <row r="10654" spans="19:20" x14ac:dyDescent="0.3">
      <c r="S10654" s="50"/>
      <c r="T10654" s="49"/>
    </row>
    <row r="10655" spans="19:20" x14ac:dyDescent="0.3">
      <c r="S10655" s="50"/>
      <c r="T10655" s="49"/>
    </row>
    <row r="10656" spans="19:20" x14ac:dyDescent="0.3">
      <c r="S10656" s="50"/>
      <c r="T10656" s="49"/>
    </row>
    <row r="10657" spans="19:20" x14ac:dyDescent="0.3">
      <c r="S10657" s="50"/>
      <c r="T10657" s="49"/>
    </row>
    <row r="10658" spans="19:20" x14ac:dyDescent="0.3">
      <c r="S10658" s="50"/>
      <c r="T10658" s="49"/>
    </row>
    <row r="10659" spans="19:20" x14ac:dyDescent="0.3">
      <c r="S10659" s="50"/>
      <c r="T10659" s="49"/>
    </row>
    <row r="10660" spans="19:20" x14ac:dyDescent="0.3">
      <c r="S10660" s="50"/>
      <c r="T10660" s="49"/>
    </row>
    <row r="10661" spans="19:20" x14ac:dyDescent="0.3">
      <c r="S10661" s="50"/>
      <c r="T10661" s="49"/>
    </row>
    <row r="10662" spans="19:20" x14ac:dyDescent="0.3">
      <c r="S10662" s="50"/>
      <c r="T10662" s="49"/>
    </row>
    <row r="10663" spans="19:20" x14ac:dyDescent="0.3">
      <c r="S10663" s="50"/>
      <c r="T10663" s="49"/>
    </row>
    <row r="10664" spans="19:20" x14ac:dyDescent="0.3">
      <c r="S10664" s="50"/>
      <c r="T10664" s="49"/>
    </row>
    <row r="10665" spans="19:20" x14ac:dyDescent="0.3">
      <c r="S10665" s="50"/>
      <c r="T10665" s="49"/>
    </row>
    <row r="10666" spans="19:20" x14ac:dyDescent="0.3">
      <c r="S10666" s="50"/>
      <c r="T10666" s="49"/>
    </row>
    <row r="10667" spans="19:20" x14ac:dyDescent="0.3">
      <c r="S10667" s="50"/>
      <c r="T10667" s="49"/>
    </row>
    <row r="10668" spans="19:20" x14ac:dyDescent="0.3">
      <c r="S10668" s="50"/>
      <c r="T10668" s="49"/>
    </row>
    <row r="10669" spans="19:20" x14ac:dyDescent="0.3">
      <c r="S10669" s="50"/>
      <c r="T10669" s="49"/>
    </row>
    <row r="10670" spans="19:20" x14ac:dyDescent="0.3">
      <c r="S10670" s="50"/>
      <c r="T10670" s="49"/>
    </row>
    <row r="10671" spans="19:20" x14ac:dyDescent="0.3">
      <c r="S10671" s="50"/>
      <c r="T10671" s="49"/>
    </row>
    <row r="10672" spans="19:20" x14ac:dyDescent="0.3">
      <c r="S10672" s="50"/>
      <c r="T10672" s="49"/>
    </row>
    <row r="10673" spans="19:20" x14ac:dyDescent="0.3">
      <c r="S10673" s="50"/>
      <c r="T10673" s="49"/>
    </row>
    <row r="10674" spans="19:20" x14ac:dyDescent="0.3">
      <c r="S10674" s="50"/>
      <c r="T10674" s="49"/>
    </row>
    <row r="10675" spans="19:20" x14ac:dyDescent="0.3">
      <c r="S10675" s="50"/>
      <c r="T10675" s="49"/>
    </row>
    <row r="10676" spans="19:20" x14ac:dyDescent="0.3">
      <c r="S10676" s="50"/>
      <c r="T10676" s="49"/>
    </row>
    <row r="10677" spans="19:20" x14ac:dyDescent="0.3">
      <c r="S10677" s="50"/>
      <c r="T10677" s="49"/>
    </row>
    <row r="10678" spans="19:20" x14ac:dyDescent="0.3">
      <c r="S10678" s="50"/>
      <c r="T10678" s="49"/>
    </row>
    <row r="10679" spans="19:20" x14ac:dyDescent="0.3">
      <c r="S10679" s="50"/>
      <c r="T10679" s="49"/>
    </row>
    <row r="10680" spans="19:20" x14ac:dyDescent="0.3">
      <c r="S10680" s="50"/>
      <c r="T10680" s="49"/>
    </row>
    <row r="10681" spans="19:20" x14ac:dyDescent="0.3">
      <c r="S10681" s="50"/>
      <c r="T10681" s="49"/>
    </row>
    <row r="10682" spans="19:20" x14ac:dyDescent="0.3">
      <c r="S10682" s="50"/>
      <c r="T10682" s="49"/>
    </row>
    <row r="10683" spans="19:20" x14ac:dyDescent="0.3">
      <c r="S10683" s="50"/>
      <c r="T10683" s="49"/>
    </row>
    <row r="10684" spans="19:20" x14ac:dyDescent="0.3">
      <c r="S10684" s="50"/>
      <c r="T10684" s="49"/>
    </row>
    <row r="10685" spans="19:20" x14ac:dyDescent="0.3">
      <c r="S10685" s="50"/>
      <c r="T10685" s="49"/>
    </row>
    <row r="10686" spans="19:20" x14ac:dyDescent="0.3">
      <c r="S10686" s="50"/>
      <c r="T10686" s="49"/>
    </row>
    <row r="10687" spans="19:20" x14ac:dyDescent="0.3">
      <c r="S10687" s="50"/>
      <c r="T10687" s="49"/>
    </row>
    <row r="10688" spans="19:20" x14ac:dyDescent="0.3">
      <c r="S10688" s="50"/>
      <c r="T10688" s="49"/>
    </row>
    <row r="10689" spans="19:20" x14ac:dyDescent="0.3">
      <c r="S10689" s="50"/>
      <c r="T10689" s="49"/>
    </row>
    <row r="10690" spans="19:20" x14ac:dyDescent="0.3">
      <c r="S10690" s="50"/>
      <c r="T10690" s="49"/>
    </row>
    <row r="10691" spans="19:20" x14ac:dyDescent="0.3">
      <c r="S10691" s="50"/>
      <c r="T10691" s="49"/>
    </row>
    <row r="10692" spans="19:20" x14ac:dyDescent="0.3">
      <c r="S10692" s="50"/>
      <c r="T10692" s="49"/>
    </row>
    <row r="10693" spans="19:20" x14ac:dyDescent="0.3">
      <c r="S10693" s="50"/>
      <c r="T10693" s="49"/>
    </row>
    <row r="10694" spans="19:20" x14ac:dyDescent="0.3">
      <c r="S10694" s="50"/>
      <c r="T10694" s="49"/>
    </row>
    <row r="10695" spans="19:20" x14ac:dyDescent="0.3">
      <c r="S10695" s="50"/>
      <c r="T10695" s="49"/>
    </row>
    <row r="10696" spans="19:20" x14ac:dyDescent="0.3">
      <c r="S10696" s="50"/>
      <c r="T10696" s="49"/>
    </row>
    <row r="10697" spans="19:20" x14ac:dyDescent="0.3">
      <c r="S10697" s="50"/>
      <c r="T10697" s="49"/>
    </row>
    <row r="10698" spans="19:20" x14ac:dyDescent="0.3">
      <c r="S10698" s="50"/>
      <c r="T10698" s="49"/>
    </row>
    <row r="10699" spans="19:20" x14ac:dyDescent="0.3">
      <c r="S10699" s="50"/>
      <c r="T10699" s="49"/>
    </row>
    <row r="10700" spans="19:20" x14ac:dyDescent="0.3">
      <c r="S10700" s="50"/>
      <c r="T10700" s="49"/>
    </row>
    <row r="10701" spans="19:20" x14ac:dyDescent="0.3">
      <c r="S10701" s="50"/>
      <c r="T10701" s="49"/>
    </row>
    <row r="10702" spans="19:20" x14ac:dyDescent="0.3">
      <c r="S10702" s="50"/>
      <c r="T10702" s="49"/>
    </row>
    <row r="10703" spans="19:20" x14ac:dyDescent="0.3">
      <c r="S10703" s="50"/>
      <c r="T10703" s="49"/>
    </row>
    <row r="10704" spans="19:20" x14ac:dyDescent="0.3">
      <c r="S10704" s="50"/>
      <c r="T10704" s="49"/>
    </row>
    <row r="10705" spans="19:20" x14ac:dyDescent="0.3">
      <c r="S10705" s="50"/>
      <c r="T10705" s="49"/>
    </row>
    <row r="10706" spans="19:20" x14ac:dyDescent="0.3">
      <c r="S10706" s="50"/>
      <c r="T10706" s="49"/>
    </row>
    <row r="10707" spans="19:20" x14ac:dyDescent="0.3">
      <c r="S10707" s="50"/>
      <c r="T10707" s="49"/>
    </row>
    <row r="10708" spans="19:20" x14ac:dyDescent="0.3">
      <c r="S10708" s="50"/>
      <c r="T10708" s="49"/>
    </row>
    <row r="10709" spans="19:20" x14ac:dyDescent="0.3">
      <c r="S10709" s="50"/>
      <c r="T10709" s="49"/>
    </row>
    <row r="10710" spans="19:20" x14ac:dyDescent="0.3">
      <c r="S10710" s="50"/>
      <c r="T10710" s="49"/>
    </row>
    <row r="10711" spans="19:20" x14ac:dyDescent="0.3">
      <c r="S10711" s="50"/>
      <c r="T10711" s="49"/>
    </row>
    <row r="10712" spans="19:20" x14ac:dyDescent="0.3">
      <c r="S10712" s="50"/>
      <c r="T10712" s="49"/>
    </row>
    <row r="10713" spans="19:20" x14ac:dyDescent="0.3">
      <c r="S10713" s="50"/>
      <c r="T10713" s="49"/>
    </row>
    <row r="10714" spans="19:20" x14ac:dyDescent="0.3">
      <c r="S10714" s="50"/>
      <c r="T10714" s="49"/>
    </row>
    <row r="10715" spans="19:20" x14ac:dyDescent="0.3">
      <c r="S10715" s="50"/>
      <c r="T10715" s="49"/>
    </row>
    <row r="10716" spans="19:20" x14ac:dyDescent="0.3">
      <c r="S10716" s="50"/>
      <c r="T10716" s="49"/>
    </row>
    <row r="10717" spans="19:20" x14ac:dyDescent="0.3">
      <c r="S10717" s="50"/>
      <c r="T10717" s="49"/>
    </row>
    <row r="10718" spans="19:20" x14ac:dyDescent="0.3">
      <c r="S10718" s="50"/>
      <c r="T10718" s="49"/>
    </row>
    <row r="10719" spans="19:20" x14ac:dyDescent="0.3">
      <c r="S10719" s="50"/>
      <c r="T10719" s="49"/>
    </row>
    <row r="10720" spans="19:20" x14ac:dyDescent="0.3">
      <c r="S10720" s="50"/>
      <c r="T10720" s="49"/>
    </row>
    <row r="10721" spans="19:20" x14ac:dyDescent="0.3">
      <c r="S10721" s="50"/>
      <c r="T10721" s="49"/>
    </row>
    <row r="10722" spans="19:20" x14ac:dyDescent="0.3">
      <c r="S10722" s="50"/>
      <c r="T10722" s="49"/>
    </row>
    <row r="10723" spans="19:20" x14ac:dyDescent="0.3">
      <c r="S10723" s="50"/>
      <c r="T10723" s="49"/>
    </row>
    <row r="10724" spans="19:20" x14ac:dyDescent="0.3">
      <c r="S10724" s="50"/>
      <c r="T10724" s="49"/>
    </row>
    <row r="10725" spans="19:20" x14ac:dyDescent="0.3">
      <c r="S10725" s="50"/>
      <c r="T10725" s="49"/>
    </row>
    <row r="10726" spans="19:20" x14ac:dyDescent="0.3">
      <c r="S10726" s="50"/>
      <c r="T10726" s="49"/>
    </row>
    <row r="10727" spans="19:20" x14ac:dyDescent="0.3">
      <c r="S10727" s="50"/>
      <c r="T10727" s="49"/>
    </row>
    <row r="10728" spans="19:20" x14ac:dyDescent="0.3">
      <c r="S10728" s="50"/>
      <c r="T10728" s="49"/>
    </row>
    <row r="10729" spans="19:20" x14ac:dyDescent="0.3">
      <c r="S10729" s="50"/>
      <c r="T10729" s="49"/>
    </row>
    <row r="10730" spans="19:20" x14ac:dyDescent="0.3">
      <c r="S10730" s="50"/>
      <c r="T10730" s="49"/>
    </row>
    <row r="10731" spans="19:20" x14ac:dyDescent="0.3">
      <c r="S10731" s="50"/>
      <c r="T10731" s="49"/>
    </row>
    <row r="10732" spans="19:20" x14ac:dyDescent="0.3">
      <c r="S10732" s="50"/>
      <c r="T10732" s="49"/>
    </row>
    <row r="10733" spans="19:20" x14ac:dyDescent="0.3">
      <c r="S10733" s="50"/>
      <c r="T10733" s="49"/>
    </row>
    <row r="10734" spans="19:20" x14ac:dyDescent="0.3">
      <c r="S10734" s="50"/>
      <c r="T10734" s="49"/>
    </row>
    <row r="10735" spans="19:20" x14ac:dyDescent="0.3">
      <c r="S10735" s="50"/>
      <c r="T10735" s="49"/>
    </row>
    <row r="10736" spans="19:20" x14ac:dyDescent="0.3">
      <c r="S10736" s="50"/>
      <c r="T10736" s="49"/>
    </row>
    <row r="10737" spans="19:20" x14ac:dyDescent="0.3">
      <c r="S10737" s="50"/>
      <c r="T10737" s="49"/>
    </row>
    <row r="10738" spans="19:20" x14ac:dyDescent="0.3">
      <c r="S10738" s="50"/>
      <c r="T10738" s="49"/>
    </row>
    <row r="10739" spans="19:20" x14ac:dyDescent="0.3">
      <c r="S10739" s="50"/>
      <c r="T10739" s="49"/>
    </row>
    <row r="10740" spans="19:20" x14ac:dyDescent="0.3">
      <c r="S10740" s="50"/>
      <c r="T10740" s="49"/>
    </row>
    <row r="10741" spans="19:20" x14ac:dyDescent="0.3">
      <c r="S10741" s="50"/>
      <c r="T10741" s="49"/>
    </row>
    <row r="10742" spans="19:20" x14ac:dyDescent="0.3">
      <c r="S10742" s="50"/>
      <c r="T10742" s="49"/>
    </row>
    <row r="10743" spans="19:20" x14ac:dyDescent="0.3">
      <c r="S10743" s="50"/>
      <c r="T10743" s="49"/>
    </row>
    <row r="10744" spans="19:20" x14ac:dyDescent="0.3">
      <c r="S10744" s="50"/>
      <c r="T10744" s="49"/>
    </row>
    <row r="10745" spans="19:20" x14ac:dyDescent="0.3">
      <c r="S10745" s="50"/>
      <c r="T10745" s="49"/>
    </row>
    <row r="10746" spans="19:20" x14ac:dyDescent="0.3">
      <c r="S10746" s="50"/>
      <c r="T10746" s="49"/>
    </row>
    <row r="10747" spans="19:20" x14ac:dyDescent="0.3">
      <c r="S10747" s="50"/>
      <c r="T10747" s="49"/>
    </row>
    <row r="10748" spans="19:20" x14ac:dyDescent="0.3">
      <c r="S10748" s="50"/>
      <c r="T10748" s="49"/>
    </row>
    <row r="10749" spans="19:20" x14ac:dyDescent="0.3">
      <c r="S10749" s="50"/>
      <c r="T10749" s="49"/>
    </row>
    <row r="10750" spans="19:20" x14ac:dyDescent="0.3">
      <c r="S10750" s="50"/>
      <c r="T10750" s="49"/>
    </row>
    <row r="10751" spans="19:20" x14ac:dyDescent="0.3">
      <c r="S10751" s="50"/>
      <c r="T10751" s="49"/>
    </row>
    <row r="10752" spans="19:20" x14ac:dyDescent="0.3">
      <c r="S10752" s="50"/>
      <c r="T10752" s="49"/>
    </row>
    <row r="10753" spans="19:20" x14ac:dyDescent="0.3">
      <c r="S10753" s="50"/>
      <c r="T10753" s="49"/>
    </row>
    <row r="10754" spans="19:20" x14ac:dyDescent="0.3">
      <c r="S10754" s="50"/>
      <c r="T10754" s="49"/>
    </row>
    <row r="10755" spans="19:20" x14ac:dyDescent="0.3">
      <c r="S10755" s="50"/>
      <c r="T10755" s="49"/>
    </row>
    <row r="10756" spans="19:20" x14ac:dyDescent="0.3">
      <c r="S10756" s="50"/>
      <c r="T10756" s="49"/>
    </row>
    <row r="10757" spans="19:20" x14ac:dyDescent="0.3">
      <c r="S10757" s="50"/>
      <c r="T10757" s="49"/>
    </row>
    <row r="10758" spans="19:20" x14ac:dyDescent="0.3">
      <c r="S10758" s="50"/>
      <c r="T10758" s="49"/>
    </row>
    <row r="10759" spans="19:20" x14ac:dyDescent="0.3">
      <c r="S10759" s="50"/>
      <c r="T10759" s="49"/>
    </row>
    <row r="10760" spans="19:20" x14ac:dyDescent="0.3">
      <c r="S10760" s="50"/>
      <c r="T10760" s="49"/>
    </row>
    <row r="10761" spans="19:20" x14ac:dyDescent="0.3">
      <c r="S10761" s="50"/>
      <c r="T10761" s="49"/>
    </row>
    <row r="10762" spans="19:20" x14ac:dyDescent="0.3">
      <c r="S10762" s="50"/>
      <c r="T10762" s="49"/>
    </row>
    <row r="10763" spans="19:20" x14ac:dyDescent="0.3">
      <c r="S10763" s="50"/>
      <c r="T10763" s="49"/>
    </row>
    <row r="10764" spans="19:20" x14ac:dyDescent="0.3">
      <c r="S10764" s="50"/>
      <c r="T10764" s="49"/>
    </row>
    <row r="10765" spans="19:20" x14ac:dyDescent="0.3">
      <c r="S10765" s="50"/>
      <c r="T10765" s="49"/>
    </row>
    <row r="10766" spans="19:20" x14ac:dyDescent="0.3">
      <c r="S10766" s="50"/>
      <c r="T10766" s="49"/>
    </row>
    <row r="10767" spans="19:20" x14ac:dyDescent="0.3">
      <c r="S10767" s="50"/>
      <c r="T10767" s="49"/>
    </row>
    <row r="10768" spans="19:20" x14ac:dyDescent="0.3">
      <c r="S10768" s="50"/>
      <c r="T10768" s="49"/>
    </row>
    <row r="10769" spans="19:20" x14ac:dyDescent="0.3">
      <c r="S10769" s="50"/>
      <c r="T10769" s="49"/>
    </row>
    <row r="10770" spans="19:20" x14ac:dyDescent="0.3">
      <c r="S10770" s="50"/>
      <c r="T10770" s="49"/>
    </row>
    <row r="10771" spans="19:20" x14ac:dyDescent="0.3">
      <c r="S10771" s="50"/>
      <c r="T10771" s="49"/>
    </row>
    <row r="10772" spans="19:20" x14ac:dyDescent="0.3">
      <c r="S10772" s="50"/>
      <c r="T10772" s="49"/>
    </row>
    <row r="10773" spans="19:20" x14ac:dyDescent="0.3">
      <c r="S10773" s="50"/>
      <c r="T10773" s="49"/>
    </row>
    <row r="10774" spans="19:20" x14ac:dyDescent="0.3">
      <c r="S10774" s="50"/>
      <c r="T10774" s="49"/>
    </row>
    <row r="10775" spans="19:20" x14ac:dyDescent="0.3">
      <c r="S10775" s="50"/>
      <c r="T10775" s="49"/>
    </row>
    <row r="10776" spans="19:20" x14ac:dyDescent="0.3">
      <c r="S10776" s="50"/>
      <c r="T10776" s="49"/>
    </row>
    <row r="10777" spans="19:20" x14ac:dyDescent="0.3">
      <c r="S10777" s="50"/>
      <c r="T10777" s="49"/>
    </row>
    <row r="10778" spans="19:20" x14ac:dyDescent="0.3">
      <c r="S10778" s="50"/>
      <c r="T10778" s="49"/>
    </row>
    <row r="10779" spans="19:20" x14ac:dyDescent="0.3">
      <c r="S10779" s="50"/>
      <c r="T10779" s="49"/>
    </row>
    <row r="10780" spans="19:20" x14ac:dyDescent="0.3">
      <c r="S10780" s="50"/>
      <c r="T10780" s="49"/>
    </row>
    <row r="10781" spans="19:20" x14ac:dyDescent="0.3">
      <c r="S10781" s="50"/>
      <c r="T10781" s="49"/>
    </row>
    <row r="10782" spans="19:20" x14ac:dyDescent="0.3">
      <c r="S10782" s="50"/>
      <c r="T10782" s="49"/>
    </row>
    <row r="10783" spans="19:20" x14ac:dyDescent="0.3">
      <c r="S10783" s="50"/>
      <c r="T10783" s="49"/>
    </row>
    <row r="10784" spans="19:20" x14ac:dyDescent="0.3">
      <c r="S10784" s="50"/>
      <c r="T10784" s="49"/>
    </row>
    <row r="10785" spans="19:20" x14ac:dyDescent="0.3">
      <c r="S10785" s="50"/>
      <c r="T10785" s="49"/>
    </row>
    <row r="10786" spans="19:20" x14ac:dyDescent="0.3">
      <c r="S10786" s="50"/>
      <c r="T10786" s="49"/>
    </row>
    <row r="10787" spans="19:20" x14ac:dyDescent="0.3">
      <c r="S10787" s="50"/>
      <c r="T10787" s="49"/>
    </row>
    <row r="10788" spans="19:20" x14ac:dyDescent="0.3">
      <c r="S10788" s="50"/>
      <c r="T10788" s="49"/>
    </row>
    <row r="10789" spans="19:20" x14ac:dyDescent="0.3">
      <c r="S10789" s="50"/>
      <c r="T10789" s="49"/>
    </row>
    <row r="10790" spans="19:20" x14ac:dyDescent="0.3">
      <c r="S10790" s="50"/>
      <c r="T10790" s="49"/>
    </row>
    <row r="10791" spans="19:20" x14ac:dyDescent="0.3">
      <c r="S10791" s="50"/>
      <c r="T10791" s="49"/>
    </row>
    <row r="10792" spans="19:20" x14ac:dyDescent="0.3">
      <c r="S10792" s="50"/>
      <c r="T10792" s="49"/>
    </row>
    <row r="10793" spans="19:20" x14ac:dyDescent="0.3">
      <c r="S10793" s="50"/>
      <c r="T10793" s="49"/>
    </row>
    <row r="10794" spans="19:20" x14ac:dyDescent="0.3">
      <c r="S10794" s="50"/>
      <c r="T10794" s="49"/>
    </row>
    <row r="10795" spans="19:20" x14ac:dyDescent="0.3">
      <c r="S10795" s="50"/>
      <c r="T10795" s="49"/>
    </row>
    <row r="10796" spans="19:20" x14ac:dyDescent="0.3">
      <c r="S10796" s="50"/>
      <c r="T10796" s="49"/>
    </row>
    <row r="10797" spans="19:20" x14ac:dyDescent="0.3">
      <c r="S10797" s="50"/>
      <c r="T10797" s="49"/>
    </row>
    <row r="10798" spans="19:20" x14ac:dyDescent="0.3">
      <c r="S10798" s="50"/>
      <c r="T10798" s="49"/>
    </row>
    <row r="10799" spans="19:20" x14ac:dyDescent="0.3">
      <c r="S10799" s="50"/>
      <c r="T10799" s="49"/>
    </row>
    <row r="10800" spans="19:20" x14ac:dyDescent="0.3">
      <c r="S10800" s="50"/>
      <c r="T10800" s="49"/>
    </row>
    <row r="10801" spans="19:20" x14ac:dyDescent="0.3">
      <c r="S10801" s="50"/>
      <c r="T10801" s="49"/>
    </row>
    <row r="10802" spans="19:20" x14ac:dyDescent="0.3">
      <c r="S10802" s="50"/>
      <c r="T10802" s="49"/>
    </row>
    <row r="10803" spans="19:20" x14ac:dyDescent="0.3">
      <c r="S10803" s="50"/>
      <c r="T10803" s="49"/>
    </row>
    <row r="10804" spans="19:20" x14ac:dyDescent="0.3">
      <c r="S10804" s="50"/>
      <c r="T10804" s="49"/>
    </row>
    <row r="10805" spans="19:20" x14ac:dyDescent="0.3">
      <c r="S10805" s="50"/>
      <c r="T10805" s="49"/>
    </row>
    <row r="10806" spans="19:20" x14ac:dyDescent="0.3">
      <c r="S10806" s="50"/>
      <c r="T10806" s="49"/>
    </row>
    <row r="10807" spans="19:20" x14ac:dyDescent="0.3">
      <c r="S10807" s="50"/>
      <c r="T10807" s="49"/>
    </row>
    <row r="10808" spans="19:20" x14ac:dyDescent="0.3">
      <c r="S10808" s="50"/>
      <c r="T10808" s="49"/>
    </row>
    <row r="10809" spans="19:20" x14ac:dyDescent="0.3">
      <c r="S10809" s="50"/>
      <c r="T10809" s="49"/>
    </row>
    <row r="10810" spans="19:20" x14ac:dyDescent="0.3">
      <c r="S10810" s="50"/>
      <c r="T10810" s="49"/>
    </row>
    <row r="10811" spans="19:20" x14ac:dyDescent="0.3">
      <c r="S10811" s="50"/>
      <c r="T10811" s="49"/>
    </row>
    <row r="10812" spans="19:20" x14ac:dyDescent="0.3">
      <c r="S10812" s="50"/>
      <c r="T10812" s="49"/>
    </row>
    <row r="10813" spans="19:20" x14ac:dyDescent="0.3">
      <c r="S10813" s="50"/>
      <c r="T10813" s="49"/>
    </row>
    <row r="10814" spans="19:20" x14ac:dyDescent="0.3">
      <c r="S10814" s="50"/>
      <c r="T10814" s="49"/>
    </row>
    <row r="10815" spans="19:20" x14ac:dyDescent="0.3">
      <c r="S10815" s="50"/>
      <c r="T10815" s="49"/>
    </row>
    <row r="10816" spans="19:20" x14ac:dyDescent="0.3">
      <c r="S10816" s="50"/>
      <c r="T10816" s="49"/>
    </row>
    <row r="10817" spans="19:20" x14ac:dyDescent="0.3">
      <c r="S10817" s="50"/>
      <c r="T10817" s="49"/>
    </row>
    <row r="10818" spans="19:20" x14ac:dyDescent="0.3">
      <c r="S10818" s="50"/>
      <c r="T10818" s="49"/>
    </row>
    <row r="10819" spans="19:20" x14ac:dyDescent="0.3">
      <c r="S10819" s="50"/>
      <c r="T10819" s="49"/>
    </row>
    <row r="10820" spans="19:20" x14ac:dyDescent="0.3">
      <c r="S10820" s="50"/>
      <c r="T10820" s="49"/>
    </row>
    <row r="10821" spans="19:20" x14ac:dyDescent="0.3">
      <c r="S10821" s="50"/>
      <c r="T10821" s="49"/>
    </row>
    <row r="10822" spans="19:20" x14ac:dyDescent="0.3">
      <c r="S10822" s="50"/>
      <c r="T10822" s="49"/>
    </row>
    <row r="10823" spans="19:20" x14ac:dyDescent="0.3">
      <c r="S10823" s="50"/>
      <c r="T10823" s="49"/>
    </row>
    <row r="10824" spans="19:20" x14ac:dyDescent="0.3">
      <c r="S10824" s="50"/>
      <c r="T10824" s="49"/>
    </row>
    <row r="10825" spans="19:20" x14ac:dyDescent="0.3">
      <c r="S10825" s="50"/>
      <c r="T10825" s="49"/>
    </row>
    <row r="10826" spans="19:20" x14ac:dyDescent="0.3">
      <c r="S10826" s="50"/>
      <c r="T10826" s="49"/>
    </row>
    <row r="10827" spans="19:20" x14ac:dyDescent="0.3">
      <c r="S10827" s="50"/>
      <c r="T10827" s="49"/>
    </row>
    <row r="10828" spans="19:20" x14ac:dyDescent="0.3">
      <c r="S10828" s="50"/>
      <c r="T10828" s="49"/>
    </row>
    <row r="10829" spans="19:20" x14ac:dyDescent="0.3">
      <c r="S10829" s="50"/>
      <c r="T10829" s="49"/>
    </row>
    <row r="10830" spans="19:20" x14ac:dyDescent="0.3">
      <c r="S10830" s="50"/>
      <c r="T10830" s="49"/>
    </row>
    <row r="10831" spans="19:20" x14ac:dyDescent="0.3">
      <c r="S10831" s="50"/>
      <c r="T10831" s="49"/>
    </row>
    <row r="10832" spans="19:20" x14ac:dyDescent="0.3">
      <c r="S10832" s="50"/>
      <c r="T10832" s="49"/>
    </row>
    <row r="10833" spans="19:20" x14ac:dyDescent="0.3">
      <c r="S10833" s="50"/>
      <c r="T10833" s="49"/>
    </row>
    <row r="10834" spans="19:20" x14ac:dyDescent="0.3">
      <c r="S10834" s="50"/>
      <c r="T10834" s="49"/>
    </row>
    <row r="10835" spans="19:20" x14ac:dyDescent="0.3">
      <c r="S10835" s="50"/>
      <c r="T10835" s="49"/>
    </row>
    <row r="10836" spans="19:20" x14ac:dyDescent="0.3">
      <c r="S10836" s="50"/>
      <c r="T10836" s="49"/>
    </row>
    <row r="10837" spans="19:20" x14ac:dyDescent="0.3">
      <c r="S10837" s="50"/>
      <c r="T10837" s="49"/>
    </row>
    <row r="10838" spans="19:20" x14ac:dyDescent="0.3">
      <c r="S10838" s="50"/>
      <c r="T10838" s="49"/>
    </row>
    <row r="10839" spans="19:20" x14ac:dyDescent="0.3">
      <c r="S10839" s="50"/>
      <c r="T10839" s="49"/>
    </row>
    <row r="10840" spans="19:20" x14ac:dyDescent="0.3">
      <c r="S10840" s="50"/>
      <c r="T10840" s="49"/>
    </row>
    <row r="10841" spans="19:20" x14ac:dyDescent="0.3">
      <c r="S10841" s="50"/>
      <c r="T10841" s="49"/>
    </row>
    <row r="10842" spans="19:20" x14ac:dyDescent="0.3">
      <c r="S10842" s="50"/>
      <c r="T10842" s="49"/>
    </row>
    <row r="10843" spans="19:20" x14ac:dyDescent="0.3">
      <c r="S10843" s="50"/>
      <c r="T10843" s="49"/>
    </row>
    <row r="10844" spans="19:20" x14ac:dyDescent="0.3">
      <c r="S10844" s="50"/>
      <c r="T10844" s="49"/>
    </row>
    <row r="10845" spans="19:20" x14ac:dyDescent="0.3">
      <c r="S10845" s="50"/>
      <c r="T10845" s="49"/>
    </row>
    <row r="10846" spans="19:20" x14ac:dyDescent="0.3">
      <c r="S10846" s="50"/>
      <c r="T10846" s="49"/>
    </row>
    <row r="10847" spans="19:20" x14ac:dyDescent="0.3">
      <c r="S10847" s="50"/>
      <c r="T10847" s="49"/>
    </row>
    <row r="10848" spans="19:20" x14ac:dyDescent="0.3">
      <c r="S10848" s="50"/>
      <c r="T10848" s="49"/>
    </row>
    <row r="10849" spans="19:20" x14ac:dyDescent="0.3">
      <c r="S10849" s="50"/>
      <c r="T10849" s="49"/>
    </row>
    <row r="10850" spans="19:20" x14ac:dyDescent="0.3">
      <c r="S10850" s="50"/>
      <c r="T10850" s="49"/>
    </row>
    <row r="10851" spans="19:20" x14ac:dyDescent="0.3">
      <c r="S10851" s="50"/>
      <c r="T10851" s="49"/>
    </row>
    <row r="10852" spans="19:20" x14ac:dyDescent="0.3">
      <c r="S10852" s="50"/>
      <c r="T10852" s="49"/>
    </row>
    <row r="10853" spans="19:20" x14ac:dyDescent="0.3">
      <c r="S10853" s="50"/>
      <c r="T10853" s="49"/>
    </row>
    <row r="10854" spans="19:20" x14ac:dyDescent="0.3">
      <c r="S10854" s="50"/>
      <c r="T10854" s="49"/>
    </row>
    <row r="10855" spans="19:20" x14ac:dyDescent="0.3">
      <c r="S10855" s="50"/>
      <c r="T10855" s="49"/>
    </row>
    <row r="10856" spans="19:20" x14ac:dyDescent="0.3">
      <c r="S10856" s="50"/>
      <c r="T10856" s="49"/>
    </row>
    <row r="10857" spans="19:20" x14ac:dyDescent="0.3">
      <c r="S10857" s="50"/>
      <c r="T10857" s="49"/>
    </row>
    <row r="10858" spans="19:20" x14ac:dyDescent="0.3">
      <c r="S10858" s="50"/>
      <c r="T10858" s="49"/>
    </row>
    <row r="10859" spans="19:20" x14ac:dyDescent="0.3">
      <c r="S10859" s="50"/>
      <c r="T10859" s="49"/>
    </row>
    <row r="10860" spans="19:20" x14ac:dyDescent="0.3">
      <c r="S10860" s="50"/>
      <c r="T10860" s="49"/>
    </row>
    <row r="10861" spans="19:20" x14ac:dyDescent="0.3">
      <c r="S10861" s="50"/>
      <c r="T10861" s="49"/>
    </row>
    <row r="10862" spans="19:20" x14ac:dyDescent="0.3">
      <c r="S10862" s="50"/>
      <c r="T10862" s="49"/>
    </row>
    <row r="10863" spans="19:20" x14ac:dyDescent="0.3">
      <c r="S10863" s="50"/>
      <c r="T10863" s="49"/>
    </row>
    <row r="10864" spans="19:20" x14ac:dyDescent="0.3">
      <c r="S10864" s="50"/>
      <c r="T10864" s="49"/>
    </row>
    <row r="10865" spans="19:20" x14ac:dyDescent="0.3">
      <c r="S10865" s="50"/>
      <c r="T10865" s="49"/>
    </row>
    <row r="10866" spans="19:20" x14ac:dyDescent="0.3">
      <c r="S10866" s="50"/>
      <c r="T10866" s="49"/>
    </row>
    <row r="10867" spans="19:20" x14ac:dyDescent="0.3">
      <c r="S10867" s="50"/>
      <c r="T10867" s="49"/>
    </row>
    <row r="10868" spans="19:20" x14ac:dyDescent="0.3">
      <c r="S10868" s="50"/>
      <c r="T10868" s="49"/>
    </row>
    <row r="10869" spans="19:20" x14ac:dyDescent="0.3">
      <c r="S10869" s="50"/>
      <c r="T10869" s="49"/>
    </row>
    <row r="10870" spans="19:20" x14ac:dyDescent="0.3">
      <c r="S10870" s="50"/>
      <c r="T10870" s="49"/>
    </row>
    <row r="10871" spans="19:20" x14ac:dyDescent="0.3">
      <c r="S10871" s="50"/>
      <c r="T10871" s="49"/>
    </row>
    <row r="10872" spans="19:20" x14ac:dyDescent="0.3">
      <c r="S10872" s="50"/>
      <c r="T10872" s="49"/>
    </row>
    <row r="10873" spans="19:20" x14ac:dyDescent="0.3">
      <c r="S10873" s="50"/>
      <c r="T10873" s="49"/>
    </row>
    <row r="10874" spans="19:20" x14ac:dyDescent="0.3">
      <c r="S10874" s="50"/>
      <c r="T10874" s="49"/>
    </row>
    <row r="10875" spans="19:20" x14ac:dyDescent="0.3">
      <c r="S10875" s="50"/>
      <c r="T10875" s="49"/>
    </row>
    <row r="10876" spans="19:20" x14ac:dyDescent="0.3">
      <c r="S10876" s="50"/>
      <c r="T10876" s="49"/>
    </row>
    <row r="10877" spans="19:20" x14ac:dyDescent="0.3">
      <c r="S10877" s="50"/>
      <c r="T10877" s="49"/>
    </row>
    <row r="10878" spans="19:20" x14ac:dyDescent="0.3">
      <c r="S10878" s="50"/>
      <c r="T10878" s="49"/>
    </row>
    <row r="10879" spans="19:20" x14ac:dyDescent="0.3">
      <c r="S10879" s="50"/>
      <c r="T10879" s="49"/>
    </row>
    <row r="10880" spans="19:20" x14ac:dyDescent="0.3">
      <c r="S10880" s="50"/>
      <c r="T10880" s="49"/>
    </row>
    <row r="10881" spans="19:20" x14ac:dyDescent="0.3">
      <c r="S10881" s="50"/>
      <c r="T10881" s="49"/>
    </row>
    <row r="10882" spans="19:20" x14ac:dyDescent="0.3">
      <c r="S10882" s="50"/>
      <c r="T10882" s="49"/>
    </row>
    <row r="10883" spans="19:20" x14ac:dyDescent="0.3">
      <c r="S10883" s="50"/>
      <c r="T10883" s="49"/>
    </row>
    <row r="10884" spans="19:20" x14ac:dyDescent="0.3">
      <c r="S10884" s="50"/>
      <c r="T10884" s="49"/>
    </row>
    <row r="10885" spans="19:20" x14ac:dyDescent="0.3">
      <c r="S10885" s="50"/>
      <c r="T10885" s="49"/>
    </row>
    <row r="10886" spans="19:20" x14ac:dyDescent="0.3">
      <c r="S10886" s="50"/>
      <c r="T10886" s="49"/>
    </row>
    <row r="10887" spans="19:20" x14ac:dyDescent="0.3">
      <c r="S10887" s="50"/>
      <c r="T10887" s="49"/>
    </row>
    <row r="10888" spans="19:20" x14ac:dyDescent="0.3">
      <c r="S10888" s="50"/>
      <c r="T10888" s="49"/>
    </row>
    <row r="10889" spans="19:20" x14ac:dyDescent="0.3">
      <c r="S10889" s="50"/>
      <c r="T10889" s="49"/>
    </row>
    <row r="10890" spans="19:20" x14ac:dyDescent="0.3">
      <c r="S10890" s="50"/>
      <c r="T10890" s="49"/>
    </row>
    <row r="10891" spans="19:20" x14ac:dyDescent="0.3">
      <c r="S10891" s="50"/>
      <c r="T10891" s="49"/>
    </row>
    <row r="10892" spans="19:20" x14ac:dyDescent="0.3">
      <c r="S10892" s="50"/>
      <c r="T10892" s="49"/>
    </row>
    <row r="10893" spans="19:20" x14ac:dyDescent="0.3">
      <c r="S10893" s="50"/>
      <c r="T10893" s="49"/>
    </row>
    <row r="10894" spans="19:20" x14ac:dyDescent="0.3">
      <c r="S10894" s="50"/>
      <c r="T10894" s="49"/>
    </row>
    <row r="10895" spans="19:20" x14ac:dyDescent="0.3">
      <c r="S10895" s="50"/>
      <c r="T10895" s="49"/>
    </row>
    <row r="10896" spans="19:20" x14ac:dyDescent="0.3">
      <c r="S10896" s="50"/>
      <c r="T10896" s="49"/>
    </row>
    <row r="10897" spans="19:20" x14ac:dyDescent="0.3">
      <c r="S10897" s="50"/>
      <c r="T10897" s="49"/>
    </row>
    <row r="10898" spans="19:20" x14ac:dyDescent="0.3">
      <c r="S10898" s="50"/>
      <c r="T10898" s="49"/>
    </row>
    <row r="10899" spans="19:20" x14ac:dyDescent="0.3">
      <c r="S10899" s="50"/>
      <c r="T10899" s="49"/>
    </row>
    <row r="10900" spans="19:20" x14ac:dyDescent="0.3">
      <c r="S10900" s="50"/>
      <c r="T10900" s="49"/>
    </row>
    <row r="10901" spans="19:20" x14ac:dyDescent="0.3">
      <c r="S10901" s="50"/>
      <c r="T10901" s="49"/>
    </row>
    <row r="10902" spans="19:20" x14ac:dyDescent="0.3">
      <c r="S10902" s="50"/>
      <c r="T10902" s="49"/>
    </row>
    <row r="10903" spans="19:20" x14ac:dyDescent="0.3">
      <c r="S10903" s="50"/>
      <c r="T10903" s="49"/>
    </row>
    <row r="10904" spans="19:20" x14ac:dyDescent="0.3">
      <c r="S10904" s="50"/>
      <c r="T10904" s="49"/>
    </row>
    <row r="10905" spans="19:20" x14ac:dyDescent="0.3">
      <c r="S10905" s="50"/>
      <c r="T10905" s="49"/>
    </row>
    <row r="10906" spans="19:20" x14ac:dyDescent="0.3">
      <c r="S10906" s="50"/>
      <c r="T10906" s="49"/>
    </row>
    <row r="10907" spans="19:20" x14ac:dyDescent="0.3">
      <c r="S10907" s="50"/>
      <c r="T10907" s="49"/>
    </row>
    <row r="10908" spans="19:20" x14ac:dyDescent="0.3">
      <c r="S10908" s="50"/>
      <c r="T10908" s="49"/>
    </row>
    <row r="10909" spans="19:20" x14ac:dyDescent="0.3">
      <c r="S10909" s="50"/>
      <c r="T10909" s="49"/>
    </row>
    <row r="10910" spans="19:20" x14ac:dyDescent="0.3">
      <c r="S10910" s="50"/>
      <c r="T10910" s="49"/>
    </row>
    <row r="10911" spans="19:20" x14ac:dyDescent="0.3">
      <c r="S10911" s="50"/>
      <c r="T10911" s="49"/>
    </row>
    <row r="10912" spans="19:20" x14ac:dyDescent="0.3">
      <c r="S10912" s="50"/>
      <c r="T10912" s="49"/>
    </row>
    <row r="10913" spans="19:20" x14ac:dyDescent="0.3">
      <c r="S10913" s="50"/>
      <c r="T10913" s="49"/>
    </row>
    <row r="10914" spans="19:20" x14ac:dyDescent="0.3">
      <c r="S10914" s="50"/>
      <c r="T10914" s="49"/>
    </row>
    <row r="10915" spans="19:20" x14ac:dyDescent="0.3">
      <c r="S10915" s="50"/>
      <c r="T10915" s="49"/>
    </row>
    <row r="10916" spans="19:20" x14ac:dyDescent="0.3">
      <c r="S10916" s="50"/>
      <c r="T10916" s="49"/>
    </row>
    <row r="10917" spans="19:20" x14ac:dyDescent="0.3">
      <c r="S10917" s="50"/>
      <c r="T10917" s="49"/>
    </row>
    <row r="10918" spans="19:20" x14ac:dyDescent="0.3">
      <c r="S10918" s="50"/>
      <c r="T10918" s="49"/>
    </row>
    <row r="10919" spans="19:20" x14ac:dyDescent="0.3">
      <c r="S10919" s="50"/>
      <c r="T10919" s="49"/>
    </row>
    <row r="10920" spans="19:20" x14ac:dyDescent="0.3">
      <c r="S10920" s="50"/>
      <c r="T10920" s="49"/>
    </row>
    <row r="10921" spans="19:20" x14ac:dyDescent="0.3">
      <c r="S10921" s="50"/>
      <c r="T10921" s="49"/>
    </row>
    <row r="10922" spans="19:20" x14ac:dyDescent="0.3">
      <c r="S10922" s="50"/>
      <c r="T10922" s="49"/>
    </row>
    <row r="10923" spans="19:20" x14ac:dyDescent="0.3">
      <c r="S10923" s="50"/>
      <c r="T10923" s="49"/>
    </row>
    <row r="10924" spans="19:20" x14ac:dyDescent="0.3">
      <c r="S10924" s="50"/>
      <c r="T10924" s="49"/>
    </row>
    <row r="10925" spans="19:20" x14ac:dyDescent="0.3">
      <c r="S10925" s="50"/>
      <c r="T10925" s="49"/>
    </row>
    <row r="10926" spans="19:20" x14ac:dyDescent="0.3">
      <c r="S10926" s="50"/>
      <c r="T10926" s="49"/>
    </row>
    <row r="10927" spans="19:20" x14ac:dyDescent="0.3">
      <c r="S10927" s="50"/>
      <c r="T10927" s="49"/>
    </row>
    <row r="10928" spans="19:20" x14ac:dyDescent="0.3">
      <c r="S10928" s="50"/>
      <c r="T10928" s="49"/>
    </row>
    <row r="10929" spans="19:20" x14ac:dyDescent="0.3">
      <c r="S10929" s="50"/>
      <c r="T10929" s="49"/>
    </row>
    <row r="10930" spans="19:20" x14ac:dyDescent="0.3">
      <c r="S10930" s="50"/>
      <c r="T10930" s="49"/>
    </row>
    <row r="10931" spans="19:20" x14ac:dyDescent="0.3">
      <c r="S10931" s="50"/>
      <c r="T10931" s="49"/>
    </row>
    <row r="10932" spans="19:20" x14ac:dyDescent="0.3">
      <c r="S10932" s="50"/>
      <c r="T10932" s="49"/>
    </row>
    <row r="10933" spans="19:20" x14ac:dyDescent="0.3">
      <c r="S10933" s="50"/>
      <c r="T10933" s="49"/>
    </row>
    <row r="10934" spans="19:20" x14ac:dyDescent="0.3">
      <c r="S10934" s="50"/>
      <c r="T10934" s="49"/>
    </row>
    <row r="10935" spans="19:20" x14ac:dyDescent="0.3">
      <c r="S10935" s="50"/>
      <c r="T10935" s="49"/>
    </row>
    <row r="10936" spans="19:20" x14ac:dyDescent="0.3">
      <c r="S10936" s="50"/>
      <c r="T10936" s="49"/>
    </row>
    <row r="10937" spans="19:20" x14ac:dyDescent="0.3">
      <c r="S10937" s="50"/>
      <c r="T10937" s="49"/>
    </row>
    <row r="10938" spans="19:20" x14ac:dyDescent="0.3">
      <c r="S10938" s="50"/>
      <c r="T10938" s="49"/>
    </row>
    <row r="10939" spans="19:20" x14ac:dyDescent="0.3">
      <c r="S10939" s="50"/>
      <c r="T10939" s="49"/>
    </row>
    <row r="10940" spans="19:20" x14ac:dyDescent="0.3">
      <c r="S10940" s="50"/>
      <c r="T10940" s="49"/>
    </row>
    <row r="10941" spans="19:20" x14ac:dyDescent="0.3">
      <c r="S10941" s="50"/>
      <c r="T10941" s="49"/>
    </row>
    <row r="10942" spans="19:20" x14ac:dyDescent="0.3">
      <c r="S10942" s="50"/>
      <c r="T10942" s="49"/>
    </row>
    <row r="10943" spans="19:20" x14ac:dyDescent="0.3">
      <c r="S10943" s="50"/>
      <c r="T10943" s="49"/>
    </row>
    <row r="10944" spans="19:20" x14ac:dyDescent="0.3">
      <c r="S10944" s="50"/>
      <c r="T10944" s="49"/>
    </row>
    <row r="10945" spans="19:20" x14ac:dyDescent="0.3">
      <c r="S10945" s="50"/>
      <c r="T10945" s="49"/>
    </row>
    <row r="10946" spans="19:20" x14ac:dyDescent="0.3">
      <c r="S10946" s="50"/>
      <c r="T10946" s="49"/>
    </row>
    <row r="10947" spans="19:20" x14ac:dyDescent="0.3">
      <c r="S10947" s="50"/>
      <c r="T10947" s="49"/>
    </row>
    <row r="10948" spans="19:20" x14ac:dyDescent="0.3">
      <c r="S10948" s="50"/>
      <c r="T10948" s="49"/>
    </row>
    <row r="10949" spans="19:20" x14ac:dyDescent="0.3">
      <c r="S10949" s="50"/>
      <c r="T10949" s="49"/>
    </row>
    <row r="10950" spans="19:20" x14ac:dyDescent="0.3">
      <c r="S10950" s="50"/>
      <c r="T10950" s="49"/>
    </row>
    <row r="10951" spans="19:20" x14ac:dyDescent="0.3">
      <c r="S10951" s="50"/>
      <c r="T10951" s="49"/>
    </row>
    <row r="10952" spans="19:20" x14ac:dyDescent="0.3">
      <c r="S10952" s="50"/>
      <c r="T10952" s="49"/>
    </row>
    <row r="10953" spans="19:20" x14ac:dyDescent="0.3">
      <c r="S10953" s="50"/>
      <c r="T10953" s="49"/>
    </row>
    <row r="10954" spans="19:20" x14ac:dyDescent="0.3">
      <c r="S10954" s="50"/>
      <c r="T10954" s="49"/>
    </row>
    <row r="10955" spans="19:20" x14ac:dyDescent="0.3">
      <c r="S10955" s="50"/>
      <c r="T10955" s="49"/>
    </row>
    <row r="10956" spans="19:20" x14ac:dyDescent="0.3">
      <c r="S10956" s="50"/>
      <c r="T10956" s="49"/>
    </row>
    <row r="10957" spans="19:20" x14ac:dyDescent="0.3">
      <c r="S10957" s="50"/>
      <c r="T10957" s="49"/>
    </row>
    <row r="10958" spans="19:20" x14ac:dyDescent="0.3">
      <c r="S10958" s="50"/>
      <c r="T10958" s="49"/>
    </row>
    <row r="10959" spans="19:20" x14ac:dyDescent="0.3">
      <c r="S10959" s="50"/>
      <c r="T10959" s="49"/>
    </row>
    <row r="10960" spans="19:20" x14ac:dyDescent="0.3">
      <c r="S10960" s="50"/>
      <c r="T10960" s="49"/>
    </row>
    <row r="10961" spans="19:20" x14ac:dyDescent="0.3">
      <c r="S10961" s="50"/>
      <c r="T10961" s="49"/>
    </row>
    <row r="10962" spans="19:20" x14ac:dyDescent="0.3">
      <c r="S10962" s="50"/>
      <c r="T10962" s="49"/>
    </row>
    <row r="10963" spans="19:20" x14ac:dyDescent="0.3">
      <c r="S10963" s="50"/>
      <c r="T10963" s="49"/>
    </row>
    <row r="10964" spans="19:20" x14ac:dyDescent="0.3">
      <c r="S10964" s="50"/>
      <c r="T10964" s="49"/>
    </row>
    <row r="10965" spans="19:20" x14ac:dyDescent="0.3">
      <c r="S10965" s="50"/>
      <c r="T10965" s="49"/>
    </row>
    <row r="10966" spans="19:20" x14ac:dyDescent="0.3">
      <c r="S10966" s="50"/>
      <c r="T10966" s="49"/>
    </row>
    <row r="10967" spans="19:20" x14ac:dyDescent="0.3">
      <c r="S10967" s="50"/>
      <c r="T10967" s="49"/>
    </row>
    <row r="10968" spans="19:20" x14ac:dyDescent="0.3">
      <c r="S10968" s="50"/>
      <c r="T10968" s="49"/>
    </row>
    <row r="10969" spans="19:20" x14ac:dyDescent="0.3">
      <c r="S10969" s="50"/>
      <c r="T10969" s="49"/>
    </row>
    <row r="10970" spans="19:20" x14ac:dyDescent="0.3">
      <c r="S10970" s="50"/>
      <c r="T10970" s="49"/>
    </row>
    <row r="10971" spans="19:20" x14ac:dyDescent="0.3">
      <c r="S10971" s="50"/>
      <c r="T10971" s="49"/>
    </row>
    <row r="10972" spans="19:20" x14ac:dyDescent="0.3">
      <c r="S10972" s="50"/>
      <c r="T10972" s="49"/>
    </row>
    <row r="10973" spans="19:20" x14ac:dyDescent="0.3">
      <c r="S10973" s="50"/>
      <c r="T10973" s="49"/>
    </row>
    <row r="10974" spans="19:20" x14ac:dyDescent="0.3">
      <c r="S10974" s="50"/>
      <c r="T10974" s="49"/>
    </row>
    <row r="10975" spans="19:20" x14ac:dyDescent="0.3">
      <c r="S10975" s="50"/>
      <c r="T10975" s="49"/>
    </row>
    <row r="10976" spans="19:20" x14ac:dyDescent="0.3">
      <c r="S10976" s="50"/>
      <c r="T10976" s="49"/>
    </row>
    <row r="10977" spans="19:20" x14ac:dyDescent="0.3">
      <c r="S10977" s="50"/>
      <c r="T10977" s="49"/>
    </row>
    <row r="10978" spans="19:20" x14ac:dyDescent="0.3">
      <c r="S10978" s="50"/>
      <c r="T10978" s="49"/>
    </row>
    <row r="10979" spans="19:20" x14ac:dyDescent="0.3">
      <c r="S10979" s="50"/>
      <c r="T10979" s="49"/>
    </row>
    <row r="10980" spans="19:20" x14ac:dyDescent="0.3">
      <c r="S10980" s="50"/>
      <c r="T10980" s="49"/>
    </row>
    <row r="10981" spans="19:20" x14ac:dyDescent="0.3">
      <c r="S10981" s="50"/>
      <c r="T10981" s="49"/>
    </row>
    <row r="10982" spans="19:20" x14ac:dyDescent="0.3">
      <c r="S10982" s="50"/>
      <c r="T10982" s="49"/>
    </row>
    <row r="10983" spans="19:20" x14ac:dyDescent="0.3">
      <c r="S10983" s="50"/>
      <c r="T10983" s="49"/>
    </row>
    <row r="10984" spans="19:20" x14ac:dyDescent="0.3">
      <c r="S10984" s="50"/>
      <c r="T10984" s="49"/>
    </row>
    <row r="10985" spans="19:20" x14ac:dyDescent="0.3">
      <c r="S10985" s="50"/>
      <c r="T10985" s="49"/>
    </row>
    <row r="10986" spans="19:20" x14ac:dyDescent="0.3">
      <c r="S10986" s="50"/>
      <c r="T10986" s="49"/>
    </row>
    <row r="10987" spans="19:20" x14ac:dyDescent="0.3">
      <c r="S10987" s="50"/>
      <c r="T10987" s="49"/>
    </row>
    <row r="10988" spans="19:20" x14ac:dyDescent="0.3">
      <c r="S10988" s="50"/>
      <c r="T10988" s="49"/>
    </row>
    <row r="10989" spans="19:20" x14ac:dyDescent="0.3">
      <c r="S10989" s="50"/>
      <c r="T10989" s="49"/>
    </row>
    <row r="10990" spans="19:20" x14ac:dyDescent="0.3">
      <c r="S10990" s="50"/>
      <c r="T10990" s="49"/>
    </row>
    <row r="10991" spans="19:20" x14ac:dyDescent="0.3">
      <c r="S10991" s="50"/>
      <c r="T10991" s="49"/>
    </row>
    <row r="10992" spans="19:20" x14ac:dyDescent="0.3">
      <c r="S10992" s="50"/>
      <c r="T10992" s="49"/>
    </row>
    <row r="10993" spans="19:20" x14ac:dyDescent="0.3">
      <c r="S10993" s="50"/>
      <c r="T10993" s="49"/>
    </row>
    <row r="10994" spans="19:20" x14ac:dyDescent="0.3">
      <c r="S10994" s="50"/>
      <c r="T10994" s="49"/>
    </row>
    <row r="10995" spans="19:20" x14ac:dyDescent="0.3">
      <c r="S10995" s="50"/>
      <c r="T10995" s="49"/>
    </row>
    <row r="10996" spans="19:20" x14ac:dyDescent="0.3">
      <c r="S10996" s="50"/>
      <c r="T10996" s="49"/>
    </row>
    <row r="10997" spans="19:20" x14ac:dyDescent="0.3">
      <c r="S10997" s="50"/>
      <c r="T10997" s="49"/>
    </row>
    <row r="10998" spans="19:20" x14ac:dyDescent="0.3">
      <c r="S10998" s="50"/>
      <c r="T10998" s="49"/>
    </row>
    <row r="10999" spans="19:20" x14ac:dyDescent="0.3">
      <c r="S10999" s="50"/>
      <c r="T10999" s="49"/>
    </row>
    <row r="11000" spans="19:20" x14ac:dyDescent="0.3">
      <c r="S11000" s="50"/>
      <c r="T11000" s="49"/>
    </row>
    <row r="11001" spans="19:20" x14ac:dyDescent="0.3">
      <c r="S11001" s="50"/>
      <c r="T11001" s="49"/>
    </row>
    <row r="11002" spans="19:20" x14ac:dyDescent="0.3">
      <c r="S11002" s="50"/>
      <c r="T11002" s="49"/>
    </row>
    <row r="11003" spans="19:20" x14ac:dyDescent="0.3">
      <c r="S11003" s="50"/>
      <c r="T11003" s="49"/>
    </row>
    <row r="11004" spans="19:20" x14ac:dyDescent="0.3">
      <c r="S11004" s="50"/>
      <c r="T11004" s="49"/>
    </row>
    <row r="11005" spans="19:20" x14ac:dyDescent="0.3">
      <c r="S11005" s="50"/>
      <c r="T11005" s="49"/>
    </row>
    <row r="11006" spans="19:20" x14ac:dyDescent="0.3">
      <c r="S11006" s="50"/>
      <c r="T11006" s="49"/>
    </row>
    <row r="11007" spans="19:20" x14ac:dyDescent="0.3">
      <c r="S11007" s="50"/>
      <c r="T11007" s="49"/>
    </row>
    <row r="11008" spans="19:20" x14ac:dyDescent="0.3">
      <c r="S11008" s="50"/>
      <c r="T11008" s="49"/>
    </row>
    <row r="11009" spans="19:20" x14ac:dyDescent="0.3">
      <c r="S11009" s="50"/>
      <c r="T11009" s="49"/>
    </row>
    <row r="11010" spans="19:20" x14ac:dyDescent="0.3">
      <c r="S11010" s="50"/>
      <c r="T11010" s="49"/>
    </row>
    <row r="11011" spans="19:20" x14ac:dyDescent="0.3">
      <c r="S11011" s="50"/>
      <c r="T11011" s="49"/>
    </row>
    <row r="11012" spans="19:20" x14ac:dyDescent="0.3">
      <c r="S11012" s="50"/>
      <c r="T11012" s="49"/>
    </row>
    <row r="11013" spans="19:20" x14ac:dyDescent="0.3">
      <c r="S11013" s="50"/>
      <c r="T11013" s="49"/>
    </row>
    <row r="11014" spans="19:20" x14ac:dyDescent="0.3">
      <c r="S11014" s="50"/>
      <c r="T11014" s="49"/>
    </row>
    <row r="11015" spans="19:20" x14ac:dyDescent="0.3">
      <c r="S11015" s="50"/>
      <c r="T11015" s="49"/>
    </row>
    <row r="11016" spans="19:20" x14ac:dyDescent="0.3">
      <c r="S11016" s="50"/>
      <c r="T11016" s="49"/>
    </row>
    <row r="11017" spans="19:20" x14ac:dyDescent="0.3">
      <c r="S11017" s="50"/>
      <c r="T11017" s="49"/>
    </row>
    <row r="11018" spans="19:20" x14ac:dyDescent="0.3">
      <c r="S11018" s="50"/>
      <c r="T11018" s="49"/>
    </row>
    <row r="11019" spans="19:20" x14ac:dyDescent="0.3">
      <c r="S11019" s="50"/>
      <c r="T11019" s="49"/>
    </row>
    <row r="11020" spans="19:20" x14ac:dyDescent="0.3">
      <c r="S11020" s="50"/>
      <c r="T11020" s="49"/>
    </row>
    <row r="11021" spans="19:20" x14ac:dyDescent="0.3">
      <c r="S11021" s="50"/>
      <c r="T11021" s="49"/>
    </row>
    <row r="11022" spans="19:20" x14ac:dyDescent="0.3">
      <c r="S11022" s="50"/>
      <c r="T11022" s="49"/>
    </row>
    <row r="11023" spans="19:20" x14ac:dyDescent="0.3">
      <c r="S11023" s="50"/>
      <c r="T11023" s="49"/>
    </row>
    <row r="11024" spans="19:20" x14ac:dyDescent="0.3">
      <c r="S11024" s="50"/>
      <c r="T11024" s="49"/>
    </row>
    <row r="11025" spans="19:20" x14ac:dyDescent="0.3">
      <c r="S11025" s="50"/>
      <c r="T11025" s="49"/>
    </row>
    <row r="11026" spans="19:20" x14ac:dyDescent="0.3">
      <c r="S11026" s="50"/>
      <c r="T11026" s="49"/>
    </row>
    <row r="11027" spans="19:20" x14ac:dyDescent="0.3">
      <c r="S11027" s="50"/>
      <c r="T11027" s="49"/>
    </row>
    <row r="11028" spans="19:20" x14ac:dyDescent="0.3">
      <c r="S11028" s="50"/>
      <c r="T11028" s="49"/>
    </row>
    <row r="11029" spans="19:20" x14ac:dyDescent="0.3">
      <c r="S11029" s="50"/>
      <c r="T11029" s="49"/>
    </row>
    <row r="11030" spans="19:20" x14ac:dyDescent="0.3">
      <c r="S11030" s="50"/>
      <c r="T11030" s="49"/>
    </row>
    <row r="11031" spans="19:20" x14ac:dyDescent="0.3">
      <c r="S11031" s="50"/>
      <c r="T11031" s="49"/>
    </row>
    <row r="11032" spans="19:20" x14ac:dyDescent="0.3">
      <c r="S11032" s="50"/>
      <c r="T11032" s="49"/>
    </row>
    <row r="11033" spans="19:20" x14ac:dyDescent="0.3">
      <c r="S11033" s="50"/>
      <c r="T11033" s="49"/>
    </row>
    <row r="11034" spans="19:20" x14ac:dyDescent="0.3">
      <c r="S11034" s="50"/>
      <c r="T11034" s="49"/>
    </row>
    <row r="11035" spans="19:20" x14ac:dyDescent="0.3">
      <c r="S11035" s="50"/>
      <c r="T11035" s="49"/>
    </row>
    <row r="11036" spans="19:20" x14ac:dyDescent="0.3">
      <c r="S11036" s="50"/>
      <c r="T11036" s="49"/>
    </row>
    <row r="11037" spans="19:20" x14ac:dyDescent="0.3">
      <c r="S11037" s="50"/>
      <c r="T11037" s="49"/>
    </row>
    <row r="11038" spans="19:20" x14ac:dyDescent="0.3">
      <c r="S11038" s="50"/>
      <c r="T11038" s="49"/>
    </row>
    <row r="11039" spans="19:20" x14ac:dyDescent="0.3">
      <c r="S11039" s="50"/>
      <c r="T11039" s="49"/>
    </row>
    <row r="11040" spans="19:20" x14ac:dyDescent="0.3">
      <c r="S11040" s="50"/>
      <c r="T11040" s="49"/>
    </row>
    <row r="11041" spans="19:20" x14ac:dyDescent="0.3">
      <c r="S11041" s="50"/>
      <c r="T11041" s="49"/>
    </row>
    <row r="11042" spans="19:20" x14ac:dyDescent="0.3">
      <c r="S11042" s="50"/>
      <c r="T11042" s="49"/>
    </row>
    <row r="11043" spans="19:20" x14ac:dyDescent="0.3">
      <c r="S11043" s="50"/>
      <c r="T11043" s="49"/>
    </row>
    <row r="11044" spans="19:20" x14ac:dyDescent="0.3">
      <c r="S11044" s="50"/>
      <c r="T11044" s="49"/>
    </row>
    <row r="11045" spans="19:20" x14ac:dyDescent="0.3">
      <c r="S11045" s="50"/>
      <c r="T11045" s="49"/>
    </row>
    <row r="11046" spans="19:20" x14ac:dyDescent="0.3">
      <c r="S11046" s="50"/>
      <c r="T11046" s="49"/>
    </row>
    <row r="11047" spans="19:20" x14ac:dyDescent="0.3">
      <c r="S11047" s="50"/>
      <c r="T11047" s="49"/>
    </row>
    <row r="11048" spans="19:20" x14ac:dyDescent="0.3">
      <c r="S11048" s="50"/>
      <c r="T11048" s="49"/>
    </row>
    <row r="11049" spans="19:20" x14ac:dyDescent="0.3">
      <c r="S11049" s="50"/>
      <c r="T11049" s="49"/>
    </row>
    <row r="11050" spans="19:20" x14ac:dyDescent="0.3">
      <c r="S11050" s="50"/>
      <c r="T11050" s="49"/>
    </row>
    <row r="11051" spans="19:20" x14ac:dyDescent="0.3">
      <c r="S11051" s="50"/>
      <c r="T11051" s="49"/>
    </row>
    <row r="11052" spans="19:20" x14ac:dyDescent="0.3">
      <c r="S11052" s="50"/>
      <c r="T11052" s="49"/>
    </row>
    <row r="11053" spans="19:20" x14ac:dyDescent="0.3">
      <c r="S11053" s="50"/>
      <c r="T11053" s="49"/>
    </row>
    <row r="11054" spans="19:20" x14ac:dyDescent="0.3">
      <c r="S11054" s="50"/>
      <c r="T11054" s="49"/>
    </row>
    <row r="11055" spans="19:20" x14ac:dyDescent="0.3">
      <c r="S11055" s="50"/>
      <c r="T11055" s="49"/>
    </row>
    <row r="11056" spans="19:20" x14ac:dyDescent="0.3">
      <c r="S11056" s="50"/>
      <c r="T11056" s="49"/>
    </row>
    <row r="11057" spans="19:20" x14ac:dyDescent="0.3">
      <c r="S11057" s="50"/>
      <c r="T11057" s="49"/>
    </row>
    <row r="11058" spans="19:20" x14ac:dyDescent="0.3">
      <c r="S11058" s="50"/>
      <c r="T11058" s="49"/>
    </row>
    <row r="11059" spans="19:20" x14ac:dyDescent="0.3">
      <c r="S11059" s="50"/>
      <c r="T11059" s="49"/>
    </row>
    <row r="11060" spans="19:20" x14ac:dyDescent="0.3">
      <c r="S11060" s="50"/>
      <c r="T11060" s="49"/>
    </row>
    <row r="11061" spans="19:20" x14ac:dyDescent="0.3">
      <c r="S11061" s="50"/>
      <c r="T11061" s="49"/>
    </row>
    <row r="11062" spans="19:20" x14ac:dyDescent="0.3">
      <c r="S11062" s="50"/>
      <c r="T11062" s="49"/>
    </row>
    <row r="11063" spans="19:20" x14ac:dyDescent="0.3">
      <c r="S11063" s="50"/>
      <c r="T11063" s="49"/>
    </row>
    <row r="11064" spans="19:20" x14ac:dyDescent="0.3">
      <c r="S11064" s="50"/>
      <c r="T11064" s="49"/>
    </row>
    <row r="11065" spans="19:20" x14ac:dyDescent="0.3">
      <c r="S11065" s="50"/>
      <c r="T11065" s="49"/>
    </row>
    <row r="11066" spans="19:20" x14ac:dyDescent="0.3">
      <c r="S11066" s="50"/>
      <c r="T11066" s="49"/>
    </row>
    <row r="11067" spans="19:20" x14ac:dyDescent="0.3">
      <c r="S11067" s="50"/>
      <c r="T11067" s="49"/>
    </row>
    <row r="11068" spans="19:20" x14ac:dyDescent="0.3">
      <c r="S11068" s="50"/>
      <c r="T11068" s="49"/>
    </row>
    <row r="11069" spans="19:20" x14ac:dyDescent="0.3">
      <c r="S11069" s="50"/>
      <c r="T11069" s="49"/>
    </row>
    <row r="11070" spans="19:20" x14ac:dyDescent="0.3">
      <c r="S11070" s="50"/>
      <c r="T11070" s="49"/>
    </row>
    <row r="11071" spans="19:20" x14ac:dyDescent="0.3">
      <c r="S11071" s="50"/>
      <c r="T11071" s="49"/>
    </row>
    <row r="11072" spans="19:20" x14ac:dyDescent="0.3">
      <c r="S11072" s="50"/>
      <c r="T11072" s="49"/>
    </row>
    <row r="11073" spans="19:20" x14ac:dyDescent="0.3">
      <c r="S11073" s="50"/>
      <c r="T11073" s="49"/>
    </row>
    <row r="11074" spans="19:20" x14ac:dyDescent="0.3">
      <c r="S11074" s="50"/>
      <c r="T11074" s="49"/>
    </row>
    <row r="11075" spans="19:20" x14ac:dyDescent="0.3">
      <c r="S11075" s="50"/>
      <c r="T11075" s="49"/>
    </row>
    <row r="11076" spans="19:20" x14ac:dyDescent="0.3">
      <c r="S11076" s="50"/>
      <c r="T11076" s="49"/>
    </row>
    <row r="11077" spans="19:20" x14ac:dyDescent="0.3">
      <c r="S11077" s="50"/>
      <c r="T11077" s="49"/>
    </row>
    <row r="11078" spans="19:20" x14ac:dyDescent="0.3">
      <c r="S11078" s="50"/>
      <c r="T11078" s="49"/>
    </row>
    <row r="11079" spans="19:20" x14ac:dyDescent="0.3">
      <c r="S11079" s="50"/>
      <c r="T11079" s="49"/>
    </row>
    <row r="11080" spans="19:20" x14ac:dyDescent="0.3">
      <c r="S11080" s="50"/>
      <c r="T11080" s="49"/>
    </row>
    <row r="11081" spans="19:20" x14ac:dyDescent="0.3">
      <c r="S11081" s="50"/>
      <c r="T11081" s="49"/>
    </row>
    <row r="11082" spans="19:20" x14ac:dyDescent="0.3">
      <c r="S11082" s="50"/>
      <c r="T11082" s="49"/>
    </row>
    <row r="11083" spans="19:20" x14ac:dyDescent="0.3">
      <c r="S11083" s="50"/>
      <c r="T11083" s="49"/>
    </row>
    <row r="11084" spans="19:20" x14ac:dyDescent="0.3">
      <c r="S11084" s="50"/>
      <c r="T11084" s="49"/>
    </row>
    <row r="11085" spans="19:20" x14ac:dyDescent="0.3">
      <c r="S11085" s="50"/>
      <c r="T11085" s="49"/>
    </row>
    <row r="11086" spans="19:20" x14ac:dyDescent="0.3">
      <c r="S11086" s="50"/>
      <c r="T11086" s="49"/>
    </row>
    <row r="11087" spans="19:20" x14ac:dyDescent="0.3">
      <c r="S11087" s="50"/>
      <c r="T11087" s="49"/>
    </row>
    <row r="11088" spans="19:20" x14ac:dyDescent="0.3">
      <c r="S11088" s="50"/>
      <c r="T11088" s="49"/>
    </row>
    <row r="11089" spans="19:20" x14ac:dyDescent="0.3">
      <c r="S11089" s="50"/>
      <c r="T11089" s="49"/>
    </row>
    <row r="11090" spans="19:20" x14ac:dyDescent="0.3">
      <c r="S11090" s="50"/>
      <c r="T11090" s="49"/>
    </row>
    <row r="11091" spans="19:20" x14ac:dyDescent="0.3">
      <c r="S11091" s="50"/>
      <c r="T11091" s="49"/>
    </row>
    <row r="11092" spans="19:20" x14ac:dyDescent="0.3">
      <c r="S11092" s="50"/>
      <c r="T11092" s="49"/>
    </row>
    <row r="11093" spans="19:20" x14ac:dyDescent="0.3">
      <c r="S11093" s="50"/>
      <c r="T11093" s="49"/>
    </row>
    <row r="11094" spans="19:20" x14ac:dyDescent="0.3">
      <c r="S11094" s="50"/>
      <c r="T11094" s="49"/>
    </row>
    <row r="11095" spans="19:20" x14ac:dyDescent="0.3">
      <c r="S11095" s="50"/>
      <c r="T11095" s="49"/>
    </row>
    <row r="11096" spans="19:20" x14ac:dyDescent="0.3">
      <c r="S11096" s="50"/>
      <c r="T11096" s="49"/>
    </row>
    <row r="11097" spans="19:20" x14ac:dyDescent="0.3">
      <c r="S11097" s="50"/>
      <c r="T11097" s="49"/>
    </row>
    <row r="11098" spans="19:20" x14ac:dyDescent="0.3">
      <c r="S11098" s="50"/>
      <c r="T11098" s="49"/>
    </row>
    <row r="11099" spans="19:20" x14ac:dyDescent="0.3">
      <c r="S11099" s="50"/>
      <c r="T11099" s="49"/>
    </row>
    <row r="11100" spans="19:20" x14ac:dyDescent="0.3">
      <c r="S11100" s="50"/>
      <c r="T11100" s="49"/>
    </row>
    <row r="11101" spans="19:20" x14ac:dyDescent="0.3">
      <c r="S11101" s="50"/>
      <c r="T11101" s="49"/>
    </row>
    <row r="11102" spans="19:20" x14ac:dyDescent="0.3">
      <c r="S11102" s="50"/>
      <c r="T11102" s="49"/>
    </row>
    <row r="11103" spans="19:20" x14ac:dyDescent="0.3">
      <c r="S11103" s="50"/>
      <c r="T11103" s="49"/>
    </row>
    <row r="11104" spans="19:20" x14ac:dyDescent="0.3">
      <c r="S11104" s="50"/>
      <c r="T11104" s="49"/>
    </row>
    <row r="11105" spans="19:20" x14ac:dyDescent="0.3">
      <c r="S11105" s="50"/>
      <c r="T11105" s="49"/>
    </row>
    <row r="11106" spans="19:20" x14ac:dyDescent="0.3">
      <c r="S11106" s="50"/>
      <c r="T11106" s="49"/>
    </row>
    <row r="11107" spans="19:20" x14ac:dyDescent="0.3">
      <c r="S11107" s="50"/>
      <c r="T11107" s="49"/>
    </row>
    <row r="11108" spans="19:20" x14ac:dyDescent="0.3">
      <c r="S11108" s="50"/>
      <c r="T11108" s="49"/>
    </row>
    <row r="11109" spans="19:20" x14ac:dyDescent="0.3">
      <c r="S11109" s="50"/>
      <c r="T11109" s="49"/>
    </row>
    <row r="11110" spans="19:20" x14ac:dyDescent="0.3">
      <c r="S11110" s="50"/>
      <c r="T11110" s="49"/>
    </row>
    <row r="11111" spans="19:20" x14ac:dyDescent="0.3">
      <c r="S11111" s="50"/>
      <c r="T11111" s="49"/>
    </row>
    <row r="11112" spans="19:20" x14ac:dyDescent="0.3">
      <c r="S11112" s="50"/>
      <c r="T11112" s="49"/>
    </row>
    <row r="11113" spans="19:20" x14ac:dyDescent="0.3">
      <c r="S11113" s="50"/>
      <c r="T11113" s="49"/>
    </row>
    <row r="11114" spans="19:20" x14ac:dyDescent="0.3">
      <c r="S11114" s="50"/>
      <c r="T11114" s="49"/>
    </row>
    <row r="11115" spans="19:20" x14ac:dyDescent="0.3">
      <c r="S11115" s="50"/>
      <c r="T11115" s="49"/>
    </row>
    <row r="11116" spans="19:20" x14ac:dyDescent="0.3">
      <c r="S11116" s="50"/>
      <c r="T11116" s="49"/>
    </row>
    <row r="11117" spans="19:20" x14ac:dyDescent="0.3">
      <c r="S11117" s="50"/>
      <c r="T11117" s="49"/>
    </row>
    <row r="11118" spans="19:20" x14ac:dyDescent="0.3">
      <c r="S11118" s="50"/>
      <c r="T11118" s="49"/>
    </row>
    <row r="11119" spans="19:20" x14ac:dyDescent="0.3">
      <c r="S11119" s="50"/>
      <c r="T11119" s="49"/>
    </row>
    <row r="11120" spans="19:20" x14ac:dyDescent="0.3">
      <c r="S11120" s="50"/>
      <c r="T11120" s="49"/>
    </row>
    <row r="11121" spans="19:20" x14ac:dyDescent="0.3">
      <c r="S11121" s="50"/>
      <c r="T11121" s="49"/>
    </row>
    <row r="11122" spans="19:20" x14ac:dyDescent="0.3">
      <c r="S11122" s="50"/>
      <c r="T11122" s="49"/>
    </row>
    <row r="11123" spans="19:20" x14ac:dyDescent="0.3">
      <c r="S11123" s="50"/>
      <c r="T11123" s="49"/>
    </row>
    <row r="11124" spans="19:20" x14ac:dyDescent="0.3">
      <c r="S11124" s="50"/>
      <c r="T11124" s="49"/>
    </row>
    <row r="11125" spans="19:20" x14ac:dyDescent="0.3">
      <c r="S11125" s="50"/>
      <c r="T11125" s="49"/>
    </row>
    <row r="11126" spans="19:20" x14ac:dyDescent="0.3">
      <c r="S11126" s="50"/>
      <c r="T11126" s="49"/>
    </row>
    <row r="11127" spans="19:20" x14ac:dyDescent="0.3">
      <c r="S11127" s="50"/>
      <c r="T11127" s="49"/>
    </row>
    <row r="11128" spans="19:20" x14ac:dyDescent="0.3">
      <c r="S11128" s="50"/>
      <c r="T11128" s="49"/>
    </row>
    <row r="11129" spans="19:20" x14ac:dyDescent="0.3">
      <c r="S11129" s="50"/>
      <c r="T11129" s="49"/>
    </row>
    <row r="11130" spans="19:20" x14ac:dyDescent="0.3">
      <c r="S11130" s="50"/>
      <c r="T11130" s="49"/>
    </row>
    <row r="11131" spans="19:20" x14ac:dyDescent="0.3">
      <c r="S11131" s="50"/>
      <c r="T11131" s="49"/>
    </row>
    <row r="11132" spans="19:20" x14ac:dyDescent="0.3">
      <c r="S11132" s="50"/>
      <c r="T11132" s="49"/>
    </row>
    <row r="11133" spans="19:20" x14ac:dyDescent="0.3">
      <c r="S11133" s="50"/>
      <c r="T11133" s="49"/>
    </row>
    <row r="11134" spans="19:20" x14ac:dyDescent="0.3">
      <c r="S11134" s="50"/>
      <c r="T11134" s="49"/>
    </row>
    <row r="11135" spans="19:20" x14ac:dyDescent="0.3">
      <c r="S11135" s="50"/>
      <c r="T11135" s="49"/>
    </row>
    <row r="11136" spans="19:20" x14ac:dyDescent="0.3">
      <c r="S11136" s="50"/>
      <c r="T11136" s="49"/>
    </row>
    <row r="11137" spans="19:20" x14ac:dyDescent="0.3">
      <c r="S11137" s="50"/>
      <c r="T11137" s="49"/>
    </row>
    <row r="11138" spans="19:20" x14ac:dyDescent="0.3">
      <c r="S11138" s="50"/>
      <c r="T11138" s="49"/>
    </row>
    <row r="11139" spans="19:20" x14ac:dyDescent="0.3">
      <c r="S11139" s="50"/>
      <c r="T11139" s="49"/>
    </row>
    <row r="11140" spans="19:20" x14ac:dyDescent="0.3">
      <c r="S11140" s="50"/>
      <c r="T11140" s="49"/>
    </row>
    <row r="11141" spans="19:20" x14ac:dyDescent="0.3">
      <c r="S11141" s="50"/>
      <c r="T11141" s="49"/>
    </row>
    <row r="11142" spans="19:20" x14ac:dyDescent="0.3">
      <c r="S11142" s="50"/>
      <c r="T11142" s="49"/>
    </row>
    <row r="11143" spans="19:20" x14ac:dyDescent="0.3">
      <c r="S11143" s="50"/>
      <c r="T11143" s="49"/>
    </row>
    <row r="11144" spans="19:20" x14ac:dyDescent="0.3">
      <c r="S11144" s="50"/>
      <c r="T11144" s="49"/>
    </row>
    <row r="11145" spans="19:20" x14ac:dyDescent="0.3">
      <c r="S11145" s="50"/>
      <c r="T11145" s="49"/>
    </row>
    <row r="11146" spans="19:20" x14ac:dyDescent="0.3">
      <c r="S11146" s="50"/>
      <c r="T11146" s="49"/>
    </row>
    <row r="11147" spans="19:20" x14ac:dyDescent="0.3">
      <c r="S11147" s="50"/>
      <c r="T11147" s="49"/>
    </row>
    <row r="11148" spans="19:20" x14ac:dyDescent="0.3">
      <c r="S11148" s="50"/>
      <c r="T11148" s="49"/>
    </row>
    <row r="11149" spans="19:20" x14ac:dyDescent="0.3">
      <c r="S11149" s="50"/>
      <c r="T11149" s="49"/>
    </row>
    <row r="11150" spans="19:20" x14ac:dyDescent="0.3">
      <c r="S11150" s="50"/>
      <c r="T11150" s="49"/>
    </row>
    <row r="11151" spans="19:20" x14ac:dyDescent="0.3">
      <c r="S11151" s="50"/>
      <c r="T11151" s="49"/>
    </row>
    <row r="11152" spans="19:20" x14ac:dyDescent="0.3">
      <c r="S11152" s="50"/>
      <c r="T11152" s="49"/>
    </row>
    <row r="11153" spans="19:20" x14ac:dyDescent="0.3">
      <c r="S11153" s="50"/>
      <c r="T11153" s="49"/>
    </row>
    <row r="11154" spans="19:20" x14ac:dyDescent="0.3">
      <c r="S11154" s="50"/>
      <c r="T11154" s="49"/>
    </row>
    <row r="11155" spans="19:20" x14ac:dyDescent="0.3">
      <c r="S11155" s="50"/>
      <c r="T11155" s="49"/>
    </row>
    <row r="11156" spans="19:20" x14ac:dyDescent="0.3">
      <c r="S11156" s="50"/>
      <c r="T11156" s="49"/>
    </row>
    <row r="11157" spans="19:20" x14ac:dyDescent="0.3">
      <c r="S11157" s="50"/>
      <c r="T11157" s="49"/>
    </row>
    <row r="11158" spans="19:20" x14ac:dyDescent="0.3">
      <c r="S11158" s="50"/>
      <c r="T11158" s="49"/>
    </row>
    <row r="11159" spans="19:20" x14ac:dyDescent="0.3">
      <c r="S11159" s="50"/>
      <c r="T11159" s="49"/>
    </row>
    <row r="11160" spans="19:20" x14ac:dyDescent="0.3">
      <c r="S11160" s="50"/>
      <c r="T11160" s="49"/>
    </row>
    <row r="11161" spans="19:20" x14ac:dyDescent="0.3">
      <c r="S11161" s="50"/>
      <c r="T11161" s="49"/>
    </row>
    <row r="11162" spans="19:20" x14ac:dyDescent="0.3">
      <c r="S11162" s="50"/>
      <c r="T11162" s="49"/>
    </row>
    <row r="11163" spans="19:20" x14ac:dyDescent="0.3">
      <c r="S11163" s="50"/>
      <c r="T11163" s="49"/>
    </row>
    <row r="11164" spans="19:20" x14ac:dyDescent="0.3">
      <c r="S11164" s="50"/>
      <c r="T11164" s="49"/>
    </row>
    <row r="11165" spans="19:20" x14ac:dyDescent="0.3">
      <c r="S11165" s="50"/>
      <c r="T11165" s="49"/>
    </row>
    <row r="11166" spans="19:20" x14ac:dyDescent="0.3">
      <c r="S11166" s="50"/>
      <c r="T11166" s="49"/>
    </row>
    <row r="11167" spans="19:20" x14ac:dyDescent="0.3">
      <c r="S11167" s="50"/>
      <c r="T11167" s="49"/>
    </row>
    <row r="11168" spans="19:20" x14ac:dyDescent="0.3">
      <c r="S11168" s="50"/>
      <c r="T11168" s="49"/>
    </row>
    <row r="11169" spans="19:20" x14ac:dyDescent="0.3">
      <c r="S11169" s="50"/>
      <c r="T11169" s="49"/>
    </row>
    <row r="11170" spans="19:20" x14ac:dyDescent="0.3">
      <c r="S11170" s="50"/>
      <c r="T11170" s="49"/>
    </row>
    <row r="11171" spans="19:20" x14ac:dyDescent="0.3">
      <c r="S11171" s="50"/>
      <c r="T11171" s="49"/>
    </row>
    <row r="11172" spans="19:20" x14ac:dyDescent="0.3">
      <c r="S11172" s="50"/>
      <c r="T11172" s="49"/>
    </row>
    <row r="11173" spans="19:20" x14ac:dyDescent="0.3">
      <c r="S11173" s="50"/>
      <c r="T11173" s="49"/>
    </row>
    <row r="11174" spans="19:20" x14ac:dyDescent="0.3">
      <c r="S11174" s="50"/>
      <c r="T11174" s="49"/>
    </row>
    <row r="11175" spans="19:20" x14ac:dyDescent="0.3">
      <c r="S11175" s="50"/>
      <c r="T11175" s="49"/>
    </row>
    <row r="11176" spans="19:20" x14ac:dyDescent="0.3">
      <c r="S11176" s="50"/>
      <c r="T11176" s="49"/>
    </row>
    <row r="11177" spans="19:20" x14ac:dyDescent="0.3">
      <c r="S11177" s="50"/>
      <c r="T11177" s="49"/>
    </row>
    <row r="11178" spans="19:20" x14ac:dyDescent="0.3">
      <c r="S11178" s="50"/>
      <c r="T11178" s="49"/>
    </row>
    <row r="11179" spans="19:20" x14ac:dyDescent="0.3">
      <c r="S11179" s="50"/>
      <c r="T11179" s="49"/>
    </row>
    <row r="11180" spans="19:20" x14ac:dyDescent="0.3">
      <c r="S11180" s="50"/>
      <c r="T11180" s="49"/>
    </row>
    <row r="11181" spans="19:20" x14ac:dyDescent="0.3">
      <c r="S11181" s="50"/>
      <c r="T11181" s="49"/>
    </row>
    <row r="11182" spans="19:20" x14ac:dyDescent="0.3">
      <c r="S11182" s="50"/>
      <c r="T11182" s="49"/>
    </row>
    <row r="11183" spans="19:20" x14ac:dyDescent="0.3">
      <c r="S11183" s="50"/>
      <c r="T11183" s="49"/>
    </row>
    <row r="11184" spans="19:20" x14ac:dyDescent="0.3">
      <c r="S11184" s="50"/>
      <c r="T11184" s="49"/>
    </row>
    <row r="11185" spans="19:20" x14ac:dyDescent="0.3">
      <c r="S11185" s="50"/>
      <c r="T11185" s="49"/>
    </row>
    <row r="11186" spans="19:20" x14ac:dyDescent="0.3">
      <c r="S11186" s="50"/>
      <c r="T11186" s="49"/>
    </row>
    <row r="11187" spans="19:20" x14ac:dyDescent="0.3">
      <c r="S11187" s="50"/>
      <c r="T11187" s="49"/>
    </row>
    <row r="11188" spans="19:20" x14ac:dyDescent="0.3">
      <c r="S11188" s="50"/>
      <c r="T11188" s="49"/>
    </row>
    <row r="11189" spans="19:20" x14ac:dyDescent="0.3">
      <c r="S11189" s="50"/>
      <c r="T11189" s="49"/>
    </row>
    <row r="11190" spans="19:20" x14ac:dyDescent="0.3">
      <c r="S11190" s="50"/>
      <c r="T11190" s="49"/>
    </row>
    <row r="11191" spans="19:20" x14ac:dyDescent="0.3">
      <c r="S11191" s="50"/>
      <c r="T11191" s="49"/>
    </row>
    <row r="11192" spans="19:20" x14ac:dyDescent="0.3">
      <c r="S11192" s="50"/>
      <c r="T11192" s="49"/>
    </row>
    <row r="11193" spans="19:20" x14ac:dyDescent="0.3">
      <c r="S11193" s="50"/>
      <c r="T11193" s="49"/>
    </row>
    <row r="11194" spans="19:20" x14ac:dyDescent="0.3">
      <c r="S11194" s="50"/>
      <c r="T11194" s="49"/>
    </row>
    <row r="11195" spans="19:20" x14ac:dyDescent="0.3">
      <c r="S11195" s="50"/>
      <c r="T11195" s="49"/>
    </row>
    <row r="11196" spans="19:20" x14ac:dyDescent="0.3">
      <c r="S11196" s="50"/>
      <c r="T11196" s="49"/>
    </row>
    <row r="11197" spans="19:20" x14ac:dyDescent="0.3">
      <c r="S11197" s="50"/>
      <c r="T11197" s="49"/>
    </row>
    <row r="11198" spans="19:20" x14ac:dyDescent="0.3">
      <c r="S11198" s="50"/>
      <c r="T11198" s="49"/>
    </row>
    <row r="11199" spans="19:20" x14ac:dyDescent="0.3">
      <c r="S11199" s="50"/>
      <c r="T11199" s="49"/>
    </row>
    <row r="11200" spans="19:20" x14ac:dyDescent="0.3">
      <c r="S11200" s="50"/>
      <c r="T11200" s="49"/>
    </row>
    <row r="11201" spans="19:20" x14ac:dyDescent="0.3">
      <c r="S11201" s="50"/>
      <c r="T11201" s="49"/>
    </row>
    <row r="11202" spans="19:20" x14ac:dyDescent="0.3">
      <c r="S11202" s="50"/>
      <c r="T11202" s="49"/>
    </row>
    <row r="11203" spans="19:20" x14ac:dyDescent="0.3">
      <c r="S11203" s="50"/>
      <c r="T11203" s="49"/>
    </row>
    <row r="11204" spans="19:20" x14ac:dyDescent="0.3">
      <c r="S11204" s="50"/>
      <c r="T11204" s="49"/>
    </row>
    <row r="11205" spans="19:20" x14ac:dyDescent="0.3">
      <c r="S11205" s="50"/>
      <c r="T11205" s="49"/>
    </row>
    <row r="11206" spans="19:20" x14ac:dyDescent="0.3">
      <c r="S11206" s="50"/>
      <c r="T11206" s="49"/>
    </row>
    <row r="11207" spans="19:20" x14ac:dyDescent="0.3">
      <c r="S11207" s="50"/>
      <c r="T11207" s="49"/>
    </row>
    <row r="11208" spans="19:20" x14ac:dyDescent="0.3">
      <c r="S11208" s="50"/>
      <c r="T11208" s="49"/>
    </row>
    <row r="11209" spans="19:20" x14ac:dyDescent="0.3">
      <c r="S11209" s="50"/>
      <c r="T11209" s="49"/>
    </row>
    <row r="11210" spans="19:20" x14ac:dyDescent="0.3">
      <c r="S11210" s="50"/>
      <c r="T11210" s="49"/>
    </row>
    <row r="11211" spans="19:20" x14ac:dyDescent="0.3">
      <c r="S11211" s="50"/>
      <c r="T11211" s="49"/>
    </row>
    <row r="11212" spans="19:20" x14ac:dyDescent="0.3">
      <c r="S11212" s="50"/>
      <c r="T11212" s="49"/>
    </row>
    <row r="11213" spans="19:20" x14ac:dyDescent="0.3">
      <c r="S11213" s="50"/>
      <c r="T11213" s="49"/>
    </row>
    <row r="11214" spans="19:20" x14ac:dyDescent="0.3">
      <c r="S11214" s="50"/>
      <c r="T11214" s="49"/>
    </row>
    <row r="11215" spans="19:20" x14ac:dyDescent="0.3">
      <c r="S11215" s="50"/>
      <c r="T11215" s="49"/>
    </row>
    <row r="11216" spans="19:20" x14ac:dyDescent="0.3">
      <c r="S11216" s="50"/>
      <c r="T11216" s="49"/>
    </row>
    <row r="11217" spans="19:20" x14ac:dyDescent="0.3">
      <c r="S11217" s="50"/>
      <c r="T11217" s="49"/>
    </row>
    <row r="11218" spans="19:20" x14ac:dyDescent="0.3">
      <c r="S11218" s="50"/>
      <c r="T11218" s="49"/>
    </row>
    <row r="11219" spans="19:20" x14ac:dyDescent="0.3">
      <c r="S11219" s="50"/>
      <c r="T11219" s="49"/>
    </row>
    <row r="11220" spans="19:20" x14ac:dyDescent="0.3">
      <c r="S11220" s="50"/>
      <c r="T11220" s="49"/>
    </row>
    <row r="11221" spans="19:20" x14ac:dyDescent="0.3">
      <c r="S11221" s="50"/>
      <c r="T11221" s="49"/>
    </row>
    <row r="11222" spans="19:20" x14ac:dyDescent="0.3">
      <c r="S11222" s="50"/>
      <c r="T11222" s="49"/>
    </row>
    <row r="11223" spans="19:20" x14ac:dyDescent="0.3">
      <c r="S11223" s="50"/>
      <c r="T11223" s="49"/>
    </row>
    <row r="11224" spans="19:20" x14ac:dyDescent="0.3">
      <c r="S11224" s="50"/>
      <c r="T11224" s="49"/>
    </row>
    <row r="11225" spans="19:20" x14ac:dyDescent="0.3">
      <c r="S11225" s="50"/>
      <c r="T11225" s="49"/>
    </row>
    <row r="11226" spans="19:20" x14ac:dyDescent="0.3">
      <c r="S11226" s="50"/>
      <c r="T11226" s="49"/>
    </row>
    <row r="11227" spans="19:20" x14ac:dyDescent="0.3">
      <c r="S11227" s="50"/>
      <c r="T11227" s="49"/>
    </row>
    <row r="11228" spans="19:20" x14ac:dyDescent="0.3">
      <c r="S11228" s="50"/>
      <c r="T11228" s="49"/>
    </row>
    <row r="11229" spans="19:20" x14ac:dyDescent="0.3">
      <c r="S11229" s="50"/>
      <c r="T11229" s="49"/>
    </row>
    <row r="11230" spans="19:20" x14ac:dyDescent="0.3">
      <c r="S11230" s="50"/>
      <c r="T11230" s="49"/>
    </row>
    <row r="11231" spans="19:20" x14ac:dyDescent="0.3">
      <c r="S11231" s="50"/>
      <c r="T11231" s="49"/>
    </row>
    <row r="11232" spans="19:20" x14ac:dyDescent="0.3">
      <c r="S11232" s="50"/>
      <c r="T11232" s="49"/>
    </row>
    <row r="11233" spans="19:20" x14ac:dyDescent="0.3">
      <c r="S11233" s="50"/>
      <c r="T11233" s="49"/>
    </row>
    <row r="11234" spans="19:20" x14ac:dyDescent="0.3">
      <c r="S11234" s="50"/>
      <c r="T11234" s="49"/>
    </row>
    <row r="11235" spans="19:20" x14ac:dyDescent="0.3">
      <c r="S11235" s="50"/>
      <c r="T11235" s="49"/>
    </row>
    <row r="11236" spans="19:20" x14ac:dyDescent="0.3">
      <c r="S11236" s="50"/>
      <c r="T11236" s="49"/>
    </row>
    <row r="11237" spans="19:20" x14ac:dyDescent="0.3">
      <c r="S11237" s="50"/>
      <c r="T11237" s="49"/>
    </row>
    <row r="11238" spans="19:20" x14ac:dyDescent="0.3">
      <c r="S11238" s="50"/>
      <c r="T11238" s="49"/>
    </row>
    <row r="11239" spans="19:20" x14ac:dyDescent="0.3">
      <c r="S11239" s="50"/>
      <c r="T11239" s="49"/>
    </row>
    <row r="11240" spans="19:20" x14ac:dyDescent="0.3">
      <c r="S11240" s="50"/>
      <c r="T11240" s="49"/>
    </row>
    <row r="11241" spans="19:20" x14ac:dyDescent="0.3">
      <c r="S11241" s="50"/>
      <c r="T11241" s="49"/>
    </row>
    <row r="11242" spans="19:20" x14ac:dyDescent="0.3">
      <c r="S11242" s="50"/>
      <c r="T11242" s="49"/>
    </row>
    <row r="11243" spans="19:20" x14ac:dyDescent="0.3">
      <c r="S11243" s="50"/>
      <c r="T11243" s="49"/>
    </row>
    <row r="11244" spans="19:20" x14ac:dyDescent="0.3">
      <c r="S11244" s="50"/>
      <c r="T11244" s="49"/>
    </row>
    <row r="11245" spans="19:20" x14ac:dyDescent="0.3">
      <c r="S11245" s="50"/>
      <c r="T11245" s="49"/>
    </row>
    <row r="11246" spans="19:20" x14ac:dyDescent="0.3">
      <c r="S11246" s="50"/>
      <c r="T11246" s="49"/>
    </row>
    <row r="11247" spans="19:20" x14ac:dyDescent="0.3">
      <c r="S11247" s="50"/>
      <c r="T11247" s="49"/>
    </row>
    <row r="11248" spans="19:20" x14ac:dyDescent="0.3">
      <c r="S11248" s="50"/>
      <c r="T11248" s="49"/>
    </row>
    <row r="11249" spans="19:20" x14ac:dyDescent="0.3">
      <c r="S11249" s="50"/>
      <c r="T11249" s="49"/>
    </row>
    <row r="11250" spans="19:20" x14ac:dyDescent="0.3">
      <c r="S11250" s="50"/>
      <c r="T11250" s="49"/>
    </row>
    <row r="11251" spans="19:20" x14ac:dyDescent="0.3">
      <c r="S11251" s="50"/>
      <c r="T11251" s="49"/>
    </row>
    <row r="11252" spans="19:20" x14ac:dyDescent="0.3">
      <c r="S11252" s="50"/>
      <c r="T11252" s="49"/>
    </row>
    <row r="11253" spans="19:20" x14ac:dyDescent="0.3">
      <c r="S11253" s="50"/>
      <c r="T11253" s="49"/>
    </row>
    <row r="11254" spans="19:20" x14ac:dyDescent="0.3">
      <c r="S11254" s="50"/>
      <c r="T11254" s="49"/>
    </row>
    <row r="11255" spans="19:20" x14ac:dyDescent="0.3">
      <c r="S11255" s="50"/>
      <c r="T11255" s="49"/>
    </row>
    <row r="11256" spans="19:20" x14ac:dyDescent="0.3">
      <c r="S11256" s="50"/>
      <c r="T11256" s="49"/>
    </row>
    <row r="11257" spans="19:20" x14ac:dyDescent="0.3">
      <c r="S11257" s="50"/>
      <c r="T11257" s="49"/>
    </row>
    <row r="11258" spans="19:20" x14ac:dyDescent="0.3">
      <c r="S11258" s="50"/>
      <c r="T11258" s="49"/>
    </row>
    <row r="11259" spans="19:20" x14ac:dyDescent="0.3">
      <c r="S11259" s="50"/>
      <c r="T11259" s="49"/>
    </row>
    <row r="11260" spans="19:20" x14ac:dyDescent="0.3">
      <c r="S11260" s="50"/>
      <c r="T11260" s="49"/>
    </row>
    <row r="11261" spans="19:20" x14ac:dyDescent="0.3">
      <c r="S11261" s="50"/>
      <c r="T11261" s="49"/>
    </row>
    <row r="11262" spans="19:20" x14ac:dyDescent="0.3">
      <c r="S11262" s="50"/>
      <c r="T11262" s="49"/>
    </row>
    <row r="11263" spans="19:20" x14ac:dyDescent="0.3">
      <c r="S11263" s="50"/>
      <c r="T11263" s="49"/>
    </row>
    <row r="11264" spans="19:20" x14ac:dyDescent="0.3">
      <c r="S11264" s="50"/>
      <c r="T11264" s="49"/>
    </row>
    <row r="11265" spans="19:20" x14ac:dyDescent="0.3">
      <c r="S11265" s="50"/>
      <c r="T11265" s="49"/>
    </row>
    <row r="11266" spans="19:20" x14ac:dyDescent="0.3">
      <c r="S11266" s="50"/>
      <c r="T11266" s="49"/>
    </row>
    <row r="11267" spans="19:20" x14ac:dyDescent="0.3">
      <c r="S11267" s="50"/>
      <c r="T11267" s="49"/>
    </row>
    <row r="11268" spans="19:20" x14ac:dyDescent="0.3">
      <c r="S11268" s="50"/>
      <c r="T11268" s="49"/>
    </row>
    <row r="11269" spans="19:20" x14ac:dyDescent="0.3">
      <c r="S11269" s="50"/>
      <c r="T11269" s="49"/>
    </row>
    <row r="11270" spans="19:20" x14ac:dyDescent="0.3">
      <c r="S11270" s="50"/>
      <c r="T11270" s="49"/>
    </row>
    <row r="11271" spans="19:20" x14ac:dyDescent="0.3">
      <c r="S11271" s="50"/>
      <c r="T11271" s="49"/>
    </row>
    <row r="11272" spans="19:20" x14ac:dyDescent="0.3">
      <c r="S11272" s="50"/>
      <c r="T11272" s="49"/>
    </row>
    <row r="11273" spans="19:20" x14ac:dyDescent="0.3">
      <c r="S11273" s="50"/>
      <c r="T11273" s="49"/>
    </row>
    <row r="11274" spans="19:20" x14ac:dyDescent="0.3">
      <c r="S11274" s="50"/>
      <c r="T11274" s="49"/>
    </row>
    <row r="11275" spans="19:20" x14ac:dyDescent="0.3">
      <c r="S11275" s="50"/>
      <c r="T11275" s="49"/>
    </row>
    <row r="11276" spans="19:20" x14ac:dyDescent="0.3">
      <c r="S11276" s="50"/>
      <c r="T11276" s="49"/>
    </row>
    <row r="11277" spans="19:20" x14ac:dyDescent="0.3">
      <c r="S11277" s="50"/>
      <c r="T11277" s="49"/>
    </row>
    <row r="11278" spans="19:20" x14ac:dyDescent="0.3">
      <c r="S11278" s="50"/>
      <c r="T11278" s="49"/>
    </row>
    <row r="11279" spans="19:20" x14ac:dyDescent="0.3">
      <c r="S11279" s="50"/>
      <c r="T11279" s="49"/>
    </row>
    <row r="11280" spans="19:20" x14ac:dyDescent="0.3">
      <c r="S11280" s="50"/>
      <c r="T11280" s="49"/>
    </row>
    <row r="11281" spans="19:20" x14ac:dyDescent="0.3">
      <c r="S11281" s="50"/>
      <c r="T11281" s="49"/>
    </row>
    <row r="11282" spans="19:20" x14ac:dyDescent="0.3">
      <c r="S11282" s="50"/>
      <c r="T11282" s="49"/>
    </row>
    <row r="11283" spans="19:20" x14ac:dyDescent="0.3">
      <c r="S11283" s="50"/>
      <c r="T11283" s="49"/>
    </row>
    <row r="11284" spans="19:20" x14ac:dyDescent="0.3">
      <c r="S11284" s="50"/>
      <c r="T11284" s="49"/>
    </row>
    <row r="11285" spans="19:20" x14ac:dyDescent="0.3">
      <c r="S11285" s="50"/>
      <c r="T11285" s="49"/>
    </row>
    <row r="11286" spans="19:20" x14ac:dyDescent="0.3">
      <c r="S11286" s="50"/>
      <c r="T11286" s="49"/>
    </row>
    <row r="11287" spans="19:20" x14ac:dyDescent="0.3">
      <c r="S11287" s="50"/>
      <c r="T11287" s="49"/>
    </row>
    <row r="11288" spans="19:20" x14ac:dyDescent="0.3">
      <c r="S11288" s="50"/>
      <c r="T11288" s="49"/>
    </row>
    <row r="11289" spans="19:20" x14ac:dyDescent="0.3">
      <c r="S11289" s="50"/>
      <c r="T11289" s="49"/>
    </row>
    <row r="11290" spans="19:20" x14ac:dyDescent="0.3">
      <c r="S11290" s="50"/>
      <c r="T11290" s="49"/>
    </row>
    <row r="11291" spans="19:20" x14ac:dyDescent="0.3">
      <c r="S11291" s="50"/>
      <c r="T11291" s="49"/>
    </row>
    <row r="11292" spans="19:20" x14ac:dyDescent="0.3">
      <c r="S11292" s="50"/>
      <c r="T11292" s="49"/>
    </row>
    <row r="11293" spans="19:20" x14ac:dyDescent="0.3">
      <c r="S11293" s="50"/>
      <c r="T11293" s="49"/>
    </row>
    <row r="11294" spans="19:20" x14ac:dyDescent="0.3">
      <c r="S11294" s="50"/>
      <c r="T11294" s="49"/>
    </row>
    <row r="11295" spans="19:20" x14ac:dyDescent="0.3">
      <c r="S11295" s="50"/>
      <c r="T11295" s="49"/>
    </row>
    <row r="11296" spans="19:20" x14ac:dyDescent="0.3">
      <c r="S11296" s="50"/>
      <c r="T11296" s="49"/>
    </row>
    <row r="11297" spans="19:20" x14ac:dyDescent="0.3">
      <c r="S11297" s="50"/>
      <c r="T11297" s="49"/>
    </row>
    <row r="11298" spans="19:20" x14ac:dyDescent="0.3">
      <c r="S11298" s="50"/>
      <c r="T11298" s="49"/>
    </row>
    <row r="11299" spans="19:20" x14ac:dyDescent="0.3">
      <c r="S11299" s="50"/>
      <c r="T11299" s="49"/>
    </row>
    <row r="11300" spans="19:20" x14ac:dyDescent="0.3">
      <c r="S11300" s="50"/>
      <c r="T11300" s="49"/>
    </row>
    <row r="11301" spans="19:20" x14ac:dyDescent="0.3">
      <c r="S11301" s="50"/>
      <c r="T11301" s="49"/>
    </row>
    <row r="11302" spans="19:20" x14ac:dyDescent="0.3">
      <c r="S11302" s="50"/>
      <c r="T11302" s="49"/>
    </row>
    <row r="11303" spans="19:20" x14ac:dyDescent="0.3">
      <c r="S11303" s="50"/>
      <c r="T11303" s="49"/>
    </row>
    <row r="11304" spans="19:20" x14ac:dyDescent="0.3">
      <c r="S11304" s="50"/>
      <c r="T11304" s="49"/>
    </row>
    <row r="11305" spans="19:20" x14ac:dyDescent="0.3">
      <c r="S11305" s="50"/>
      <c r="T11305" s="49"/>
    </row>
    <row r="11306" spans="19:20" x14ac:dyDescent="0.3">
      <c r="S11306" s="50"/>
      <c r="T11306" s="49"/>
    </row>
    <row r="11307" spans="19:20" x14ac:dyDescent="0.3">
      <c r="S11307" s="50"/>
      <c r="T11307" s="49"/>
    </row>
    <row r="11308" spans="19:20" x14ac:dyDescent="0.3">
      <c r="S11308" s="50"/>
      <c r="T11308" s="49"/>
    </row>
    <row r="11309" spans="19:20" x14ac:dyDescent="0.3">
      <c r="S11309" s="50"/>
      <c r="T11309" s="49"/>
    </row>
    <row r="11310" spans="19:20" x14ac:dyDescent="0.3">
      <c r="S11310" s="50"/>
      <c r="T11310" s="49"/>
    </row>
    <row r="11311" spans="19:20" x14ac:dyDescent="0.3">
      <c r="S11311" s="50"/>
      <c r="T11311" s="49"/>
    </row>
    <row r="11312" spans="19:20" x14ac:dyDescent="0.3">
      <c r="S11312" s="50"/>
      <c r="T11312" s="49"/>
    </row>
    <row r="11313" spans="19:20" x14ac:dyDescent="0.3">
      <c r="S11313" s="50"/>
      <c r="T11313" s="49"/>
    </row>
    <row r="11314" spans="19:20" x14ac:dyDescent="0.3">
      <c r="S11314" s="50"/>
      <c r="T11314" s="49"/>
    </row>
    <row r="11315" spans="19:20" x14ac:dyDescent="0.3">
      <c r="S11315" s="50"/>
      <c r="T11315" s="49"/>
    </row>
    <row r="11316" spans="19:20" x14ac:dyDescent="0.3">
      <c r="S11316" s="50"/>
      <c r="T11316" s="49"/>
    </row>
    <row r="11317" spans="19:20" x14ac:dyDescent="0.3">
      <c r="S11317" s="50"/>
      <c r="T11317" s="49"/>
    </row>
    <row r="11318" spans="19:20" x14ac:dyDescent="0.3">
      <c r="S11318" s="50"/>
      <c r="T11318" s="49"/>
    </row>
    <row r="11319" spans="19:20" x14ac:dyDescent="0.3">
      <c r="S11319" s="50"/>
      <c r="T11319" s="49"/>
    </row>
    <row r="11320" spans="19:20" x14ac:dyDescent="0.3">
      <c r="S11320" s="50"/>
      <c r="T11320" s="49"/>
    </row>
    <row r="11321" spans="19:20" x14ac:dyDescent="0.3">
      <c r="S11321" s="50"/>
      <c r="T11321" s="49"/>
    </row>
    <row r="11322" spans="19:20" x14ac:dyDescent="0.3">
      <c r="S11322" s="50"/>
      <c r="T11322" s="49"/>
    </row>
    <row r="11323" spans="19:20" x14ac:dyDescent="0.3">
      <c r="S11323" s="50"/>
      <c r="T11323" s="49"/>
    </row>
    <row r="11324" spans="19:20" x14ac:dyDescent="0.3">
      <c r="S11324" s="50"/>
      <c r="T11324" s="49"/>
    </row>
    <row r="11325" spans="19:20" x14ac:dyDescent="0.3">
      <c r="S11325" s="50"/>
      <c r="T11325" s="49"/>
    </row>
    <row r="11326" spans="19:20" x14ac:dyDescent="0.3">
      <c r="S11326" s="50"/>
      <c r="T11326" s="49"/>
    </row>
    <row r="11327" spans="19:20" x14ac:dyDescent="0.3">
      <c r="S11327" s="50"/>
      <c r="T11327" s="49"/>
    </row>
    <row r="11328" spans="19:20" x14ac:dyDescent="0.3">
      <c r="S11328" s="50"/>
      <c r="T11328" s="49"/>
    </row>
    <row r="11329" spans="19:20" x14ac:dyDescent="0.3">
      <c r="S11329" s="50"/>
      <c r="T11329" s="49"/>
    </row>
    <row r="11330" spans="19:20" x14ac:dyDescent="0.3">
      <c r="S11330" s="50"/>
      <c r="T11330" s="49"/>
    </row>
    <row r="11331" spans="19:20" x14ac:dyDescent="0.3">
      <c r="S11331" s="50"/>
      <c r="T11331" s="49"/>
    </row>
    <row r="11332" spans="19:20" x14ac:dyDescent="0.3">
      <c r="S11332" s="50"/>
      <c r="T11332" s="49"/>
    </row>
    <row r="11333" spans="19:20" x14ac:dyDescent="0.3">
      <c r="S11333" s="50"/>
      <c r="T11333" s="49"/>
    </row>
    <row r="11334" spans="19:20" x14ac:dyDescent="0.3">
      <c r="S11334" s="50"/>
      <c r="T11334" s="49"/>
    </row>
    <row r="11335" spans="19:20" x14ac:dyDescent="0.3">
      <c r="S11335" s="50"/>
      <c r="T11335" s="49"/>
    </row>
    <row r="11336" spans="19:20" x14ac:dyDescent="0.3">
      <c r="S11336" s="50"/>
      <c r="T11336" s="49"/>
    </row>
    <row r="11337" spans="19:20" x14ac:dyDescent="0.3">
      <c r="S11337" s="50"/>
      <c r="T11337" s="49"/>
    </row>
    <row r="11338" spans="19:20" x14ac:dyDescent="0.3">
      <c r="S11338" s="50"/>
      <c r="T11338" s="49"/>
    </row>
    <row r="11339" spans="19:20" x14ac:dyDescent="0.3">
      <c r="S11339" s="50"/>
      <c r="T11339" s="49"/>
    </row>
    <row r="11340" spans="19:20" x14ac:dyDescent="0.3">
      <c r="S11340" s="50"/>
      <c r="T11340" s="49"/>
    </row>
    <row r="11341" spans="19:20" x14ac:dyDescent="0.3">
      <c r="S11341" s="50"/>
      <c r="T11341" s="49"/>
    </row>
    <row r="11342" spans="19:20" x14ac:dyDescent="0.3">
      <c r="S11342" s="50"/>
      <c r="T11342" s="49"/>
    </row>
    <row r="11343" spans="19:20" x14ac:dyDescent="0.3">
      <c r="S11343" s="50"/>
      <c r="T11343" s="49"/>
    </row>
    <row r="11344" spans="19:20" x14ac:dyDescent="0.3">
      <c r="S11344" s="50"/>
      <c r="T11344" s="49"/>
    </row>
    <row r="11345" spans="19:20" x14ac:dyDescent="0.3">
      <c r="S11345" s="50"/>
      <c r="T11345" s="49"/>
    </row>
    <row r="11346" spans="19:20" x14ac:dyDescent="0.3">
      <c r="S11346" s="50"/>
      <c r="T11346" s="49"/>
    </row>
    <row r="11347" spans="19:20" x14ac:dyDescent="0.3">
      <c r="S11347" s="50"/>
      <c r="T11347" s="49"/>
    </row>
    <row r="11348" spans="19:20" x14ac:dyDescent="0.3">
      <c r="S11348" s="50"/>
      <c r="T11348" s="49"/>
    </row>
    <row r="11349" spans="19:20" x14ac:dyDescent="0.3">
      <c r="S11349" s="50"/>
      <c r="T11349" s="49"/>
    </row>
    <row r="11350" spans="19:20" x14ac:dyDescent="0.3">
      <c r="S11350" s="50"/>
      <c r="T11350" s="49"/>
    </row>
    <row r="11351" spans="19:20" x14ac:dyDescent="0.3">
      <c r="S11351" s="50"/>
      <c r="T11351" s="49"/>
    </row>
    <row r="11352" spans="19:20" x14ac:dyDescent="0.3">
      <c r="S11352" s="50"/>
      <c r="T11352" s="49"/>
    </row>
    <row r="11353" spans="19:20" x14ac:dyDescent="0.3">
      <c r="S11353" s="50"/>
      <c r="T11353" s="49"/>
    </row>
    <row r="11354" spans="19:20" x14ac:dyDescent="0.3">
      <c r="S11354" s="50"/>
      <c r="T11354" s="49"/>
    </row>
    <row r="11355" spans="19:20" x14ac:dyDescent="0.3">
      <c r="S11355" s="50"/>
      <c r="T11355" s="49"/>
    </row>
    <row r="11356" spans="19:20" x14ac:dyDescent="0.3">
      <c r="S11356" s="50"/>
      <c r="T11356" s="49"/>
    </row>
    <row r="11357" spans="19:20" x14ac:dyDescent="0.3">
      <c r="S11357" s="50"/>
      <c r="T11357" s="49"/>
    </row>
    <row r="11358" spans="19:20" x14ac:dyDescent="0.3">
      <c r="S11358" s="50"/>
      <c r="T11358" s="49"/>
    </row>
    <row r="11359" spans="19:20" x14ac:dyDescent="0.3">
      <c r="S11359" s="50"/>
      <c r="T11359" s="49"/>
    </row>
    <row r="11360" spans="19:20" x14ac:dyDescent="0.3">
      <c r="S11360" s="50"/>
      <c r="T11360" s="49"/>
    </row>
    <row r="11361" spans="19:20" x14ac:dyDescent="0.3">
      <c r="S11361" s="50"/>
      <c r="T11361" s="49"/>
    </row>
    <row r="11362" spans="19:20" x14ac:dyDescent="0.3">
      <c r="S11362" s="50"/>
      <c r="T11362" s="49"/>
    </row>
    <row r="11363" spans="19:20" x14ac:dyDescent="0.3">
      <c r="S11363" s="50"/>
      <c r="T11363" s="49"/>
    </row>
    <row r="11364" spans="19:20" x14ac:dyDescent="0.3">
      <c r="S11364" s="50"/>
      <c r="T11364" s="49"/>
    </row>
    <row r="11365" spans="19:20" x14ac:dyDescent="0.3">
      <c r="S11365" s="50"/>
      <c r="T11365" s="49"/>
    </row>
    <row r="11366" spans="19:20" x14ac:dyDescent="0.3">
      <c r="S11366" s="50"/>
      <c r="T11366" s="49"/>
    </row>
    <row r="11367" spans="19:20" x14ac:dyDescent="0.3">
      <c r="S11367" s="50"/>
      <c r="T11367" s="49"/>
    </row>
    <row r="11368" spans="19:20" x14ac:dyDescent="0.3">
      <c r="S11368" s="50"/>
      <c r="T11368" s="49"/>
    </row>
    <row r="11369" spans="19:20" x14ac:dyDescent="0.3">
      <c r="S11369" s="50"/>
      <c r="T11369" s="49"/>
    </row>
    <row r="11370" spans="19:20" x14ac:dyDescent="0.3">
      <c r="S11370" s="50"/>
      <c r="T11370" s="49"/>
    </row>
    <row r="11371" spans="19:20" x14ac:dyDescent="0.3">
      <c r="S11371" s="50"/>
      <c r="T11371" s="49"/>
    </row>
    <row r="11372" spans="19:20" x14ac:dyDescent="0.3">
      <c r="S11372" s="50"/>
      <c r="T11372" s="49"/>
    </row>
    <row r="11373" spans="19:20" x14ac:dyDescent="0.3">
      <c r="S11373" s="50"/>
      <c r="T11373" s="49"/>
    </row>
    <row r="11374" spans="19:20" x14ac:dyDescent="0.3">
      <c r="S11374" s="50"/>
      <c r="T11374" s="49"/>
    </row>
    <row r="11375" spans="19:20" x14ac:dyDescent="0.3">
      <c r="S11375" s="50"/>
      <c r="T11375" s="49"/>
    </row>
    <row r="11376" spans="19:20" x14ac:dyDescent="0.3">
      <c r="S11376" s="50"/>
      <c r="T11376" s="49"/>
    </row>
    <row r="11377" spans="19:20" x14ac:dyDescent="0.3">
      <c r="S11377" s="50"/>
      <c r="T11377" s="49"/>
    </row>
    <row r="11378" spans="19:20" x14ac:dyDescent="0.3">
      <c r="S11378" s="50"/>
      <c r="T11378" s="49"/>
    </row>
    <row r="11379" spans="19:20" x14ac:dyDescent="0.3">
      <c r="S11379" s="50"/>
      <c r="T11379" s="49"/>
    </row>
    <row r="11380" spans="19:20" x14ac:dyDescent="0.3">
      <c r="S11380" s="50"/>
      <c r="T11380" s="49"/>
    </row>
    <row r="11381" spans="19:20" x14ac:dyDescent="0.3">
      <c r="S11381" s="50"/>
      <c r="T11381" s="49"/>
    </row>
    <row r="11382" spans="19:20" x14ac:dyDescent="0.3">
      <c r="S11382" s="50"/>
      <c r="T11382" s="49"/>
    </row>
    <row r="11383" spans="19:20" x14ac:dyDescent="0.3">
      <c r="S11383" s="50"/>
      <c r="T11383" s="49"/>
    </row>
    <row r="11384" spans="19:20" x14ac:dyDescent="0.3">
      <c r="S11384" s="50"/>
      <c r="T11384" s="49"/>
    </row>
    <row r="11385" spans="19:20" x14ac:dyDescent="0.3">
      <c r="S11385" s="50"/>
      <c r="T11385" s="49"/>
    </row>
    <row r="11386" spans="19:20" x14ac:dyDescent="0.3">
      <c r="S11386" s="50"/>
      <c r="T11386" s="49"/>
    </row>
    <row r="11387" spans="19:20" x14ac:dyDescent="0.3">
      <c r="S11387" s="50"/>
      <c r="T11387" s="49"/>
    </row>
    <row r="11388" spans="19:20" x14ac:dyDescent="0.3">
      <c r="S11388" s="50"/>
      <c r="T11388" s="49"/>
    </row>
    <row r="11389" spans="19:20" x14ac:dyDescent="0.3">
      <c r="S11389" s="50"/>
      <c r="T11389" s="49"/>
    </row>
    <row r="11390" spans="19:20" x14ac:dyDescent="0.3">
      <c r="S11390" s="50"/>
      <c r="T11390" s="49"/>
    </row>
    <row r="11391" spans="19:20" x14ac:dyDescent="0.3">
      <c r="S11391" s="50"/>
      <c r="T11391" s="49"/>
    </row>
    <row r="11392" spans="19:20" x14ac:dyDescent="0.3">
      <c r="S11392" s="50"/>
      <c r="T11392" s="49"/>
    </row>
    <row r="11393" spans="19:20" x14ac:dyDescent="0.3">
      <c r="S11393" s="50"/>
      <c r="T11393" s="49"/>
    </row>
    <row r="11394" spans="19:20" x14ac:dyDescent="0.3">
      <c r="S11394" s="50"/>
      <c r="T11394" s="49"/>
    </row>
    <row r="11395" spans="19:20" x14ac:dyDescent="0.3">
      <c r="S11395" s="50"/>
      <c r="T11395" s="49"/>
    </row>
    <row r="11396" spans="19:20" x14ac:dyDescent="0.3">
      <c r="S11396" s="50"/>
      <c r="T11396" s="49"/>
    </row>
    <row r="11397" spans="19:20" x14ac:dyDescent="0.3">
      <c r="S11397" s="50"/>
      <c r="T11397" s="49"/>
    </row>
    <row r="11398" spans="19:20" x14ac:dyDescent="0.3">
      <c r="S11398" s="50"/>
      <c r="T11398" s="49"/>
    </row>
    <row r="11399" spans="19:20" x14ac:dyDescent="0.3">
      <c r="S11399" s="50"/>
      <c r="T11399" s="49"/>
    </row>
    <row r="11400" spans="19:20" x14ac:dyDescent="0.3">
      <c r="S11400" s="50"/>
      <c r="T11400" s="49"/>
    </row>
    <row r="11401" spans="19:20" x14ac:dyDescent="0.3">
      <c r="S11401" s="50"/>
      <c r="T11401" s="49"/>
    </row>
    <row r="11402" spans="19:20" x14ac:dyDescent="0.3">
      <c r="S11402" s="50"/>
      <c r="T11402" s="49"/>
    </row>
    <row r="11403" spans="19:20" x14ac:dyDescent="0.3">
      <c r="S11403" s="50"/>
      <c r="T11403" s="49"/>
    </row>
    <row r="11404" spans="19:20" x14ac:dyDescent="0.3">
      <c r="S11404" s="50"/>
      <c r="T11404" s="49"/>
    </row>
    <row r="11405" spans="19:20" x14ac:dyDescent="0.3">
      <c r="S11405" s="50"/>
      <c r="T11405" s="49"/>
    </row>
    <row r="11406" spans="19:20" x14ac:dyDescent="0.3">
      <c r="S11406" s="50"/>
      <c r="T11406" s="49"/>
    </row>
    <row r="11407" spans="19:20" x14ac:dyDescent="0.3">
      <c r="S11407" s="50"/>
      <c r="T11407" s="49"/>
    </row>
    <row r="11408" spans="19:20" x14ac:dyDescent="0.3">
      <c r="S11408" s="50"/>
      <c r="T11408" s="49"/>
    </row>
    <row r="11409" spans="19:20" x14ac:dyDescent="0.3">
      <c r="S11409" s="50"/>
      <c r="T11409" s="49"/>
    </row>
    <row r="11410" spans="19:20" x14ac:dyDescent="0.3">
      <c r="S11410" s="50"/>
      <c r="T11410" s="49"/>
    </row>
    <row r="11411" spans="19:20" x14ac:dyDescent="0.3">
      <c r="S11411" s="50"/>
      <c r="T11411" s="49"/>
    </row>
    <row r="11412" spans="19:20" x14ac:dyDescent="0.3">
      <c r="S11412" s="50"/>
      <c r="T11412" s="49"/>
    </row>
    <row r="11413" spans="19:20" x14ac:dyDescent="0.3">
      <c r="S11413" s="50"/>
      <c r="T11413" s="49"/>
    </row>
    <row r="11414" spans="19:20" x14ac:dyDescent="0.3">
      <c r="S11414" s="50"/>
      <c r="T11414" s="49"/>
    </row>
    <row r="11415" spans="19:20" x14ac:dyDescent="0.3">
      <c r="S11415" s="50"/>
      <c r="T11415" s="49"/>
    </row>
    <row r="11416" spans="19:20" x14ac:dyDescent="0.3">
      <c r="S11416" s="50"/>
      <c r="T11416" s="49"/>
    </row>
    <row r="11417" spans="19:20" x14ac:dyDescent="0.3">
      <c r="S11417" s="50"/>
      <c r="T11417" s="49"/>
    </row>
    <row r="11418" spans="19:20" x14ac:dyDescent="0.3">
      <c r="S11418" s="50"/>
      <c r="T11418" s="49"/>
    </row>
    <row r="11419" spans="19:20" x14ac:dyDescent="0.3">
      <c r="S11419" s="50"/>
      <c r="T11419" s="49"/>
    </row>
    <row r="11420" spans="19:20" x14ac:dyDescent="0.3">
      <c r="S11420" s="50"/>
      <c r="T11420" s="49"/>
    </row>
    <row r="11421" spans="19:20" x14ac:dyDescent="0.3">
      <c r="S11421" s="50"/>
      <c r="T11421" s="49"/>
    </row>
    <row r="11422" spans="19:20" x14ac:dyDescent="0.3">
      <c r="S11422" s="50"/>
      <c r="T11422" s="49"/>
    </row>
    <row r="11423" spans="19:20" x14ac:dyDescent="0.3">
      <c r="S11423" s="50"/>
      <c r="T11423" s="49"/>
    </row>
    <row r="11424" spans="19:20" x14ac:dyDescent="0.3">
      <c r="S11424" s="50"/>
      <c r="T11424" s="49"/>
    </row>
    <row r="11425" spans="19:20" x14ac:dyDescent="0.3">
      <c r="S11425" s="50"/>
      <c r="T11425" s="49"/>
    </row>
    <row r="11426" spans="19:20" x14ac:dyDescent="0.3">
      <c r="S11426" s="50"/>
      <c r="T11426" s="49"/>
    </row>
    <row r="11427" spans="19:20" x14ac:dyDescent="0.3">
      <c r="S11427" s="50"/>
      <c r="T11427" s="49"/>
    </row>
    <row r="11428" spans="19:20" x14ac:dyDescent="0.3">
      <c r="S11428" s="50"/>
      <c r="T11428" s="49"/>
    </row>
    <row r="11429" spans="19:20" x14ac:dyDescent="0.3">
      <c r="S11429" s="50"/>
      <c r="T11429" s="49"/>
    </row>
    <row r="11430" spans="19:20" x14ac:dyDescent="0.3">
      <c r="S11430" s="50"/>
      <c r="T11430" s="49"/>
    </row>
    <row r="11431" spans="19:20" x14ac:dyDescent="0.3">
      <c r="S11431" s="50"/>
      <c r="T11431" s="49"/>
    </row>
    <row r="11432" spans="19:20" x14ac:dyDescent="0.3">
      <c r="S11432" s="50"/>
      <c r="T11432" s="49"/>
    </row>
    <row r="11433" spans="19:20" x14ac:dyDescent="0.3">
      <c r="S11433" s="50"/>
      <c r="T11433" s="49"/>
    </row>
    <row r="11434" spans="19:20" x14ac:dyDescent="0.3">
      <c r="S11434" s="50"/>
      <c r="T11434" s="49"/>
    </row>
    <row r="11435" spans="19:20" x14ac:dyDescent="0.3">
      <c r="S11435" s="50"/>
      <c r="T11435" s="49"/>
    </row>
    <row r="11436" spans="19:20" x14ac:dyDescent="0.3">
      <c r="S11436" s="50"/>
      <c r="T11436" s="49"/>
    </row>
    <row r="11437" spans="19:20" x14ac:dyDescent="0.3">
      <c r="S11437" s="50"/>
      <c r="T11437" s="49"/>
    </row>
    <row r="11438" spans="19:20" x14ac:dyDescent="0.3">
      <c r="S11438" s="50"/>
      <c r="T11438" s="49"/>
    </row>
    <row r="11439" spans="19:20" x14ac:dyDescent="0.3">
      <c r="S11439" s="50"/>
      <c r="T11439" s="49"/>
    </row>
    <row r="11440" spans="19:20" x14ac:dyDescent="0.3">
      <c r="S11440" s="50"/>
      <c r="T11440" s="49"/>
    </row>
    <row r="11441" spans="19:20" x14ac:dyDescent="0.3">
      <c r="S11441" s="50"/>
      <c r="T11441" s="49"/>
    </row>
    <row r="11442" spans="19:20" x14ac:dyDescent="0.3">
      <c r="S11442" s="50"/>
      <c r="T11442" s="49"/>
    </row>
    <row r="11443" spans="19:20" x14ac:dyDescent="0.3">
      <c r="S11443" s="50"/>
      <c r="T11443" s="49"/>
    </row>
    <row r="11444" spans="19:20" x14ac:dyDescent="0.3">
      <c r="S11444" s="50"/>
      <c r="T11444" s="49"/>
    </row>
    <row r="11445" spans="19:20" x14ac:dyDescent="0.3">
      <c r="S11445" s="50"/>
      <c r="T11445" s="49"/>
    </row>
    <row r="11446" spans="19:20" x14ac:dyDescent="0.3">
      <c r="S11446" s="50"/>
      <c r="T11446" s="49"/>
    </row>
    <row r="11447" spans="19:20" x14ac:dyDescent="0.3">
      <c r="S11447" s="50"/>
      <c r="T11447" s="49"/>
    </row>
    <row r="11448" spans="19:20" x14ac:dyDescent="0.3">
      <c r="S11448" s="50"/>
      <c r="T11448" s="49"/>
    </row>
    <row r="11449" spans="19:20" x14ac:dyDescent="0.3">
      <c r="S11449" s="50"/>
      <c r="T11449" s="49"/>
    </row>
    <row r="11450" spans="19:20" x14ac:dyDescent="0.3">
      <c r="S11450" s="50"/>
      <c r="T11450" s="49"/>
    </row>
    <row r="11451" spans="19:20" x14ac:dyDescent="0.3">
      <c r="S11451" s="50"/>
      <c r="T11451" s="49"/>
    </row>
    <row r="11452" spans="19:20" x14ac:dyDescent="0.3">
      <c r="S11452" s="50"/>
      <c r="T11452" s="49"/>
    </row>
    <row r="11453" spans="19:20" x14ac:dyDescent="0.3">
      <c r="S11453" s="50"/>
      <c r="T11453" s="49"/>
    </row>
    <row r="11454" spans="19:20" x14ac:dyDescent="0.3">
      <c r="S11454" s="50"/>
      <c r="T11454" s="49"/>
    </row>
    <row r="11455" spans="19:20" x14ac:dyDescent="0.3">
      <c r="S11455" s="50"/>
      <c r="T11455" s="49"/>
    </row>
    <row r="11456" spans="19:20" x14ac:dyDescent="0.3">
      <c r="S11456" s="50"/>
      <c r="T11456" s="49"/>
    </row>
    <row r="11457" spans="19:20" x14ac:dyDescent="0.3">
      <c r="S11457" s="50"/>
      <c r="T11457" s="49"/>
    </row>
    <row r="11458" spans="19:20" x14ac:dyDescent="0.3">
      <c r="S11458" s="50"/>
      <c r="T11458" s="49"/>
    </row>
    <row r="11459" spans="19:20" x14ac:dyDescent="0.3">
      <c r="S11459" s="50"/>
      <c r="T11459" s="49"/>
    </row>
    <row r="11460" spans="19:20" x14ac:dyDescent="0.3">
      <c r="S11460" s="50"/>
      <c r="T11460" s="49"/>
    </row>
    <row r="11461" spans="19:20" x14ac:dyDescent="0.3">
      <c r="S11461" s="50"/>
      <c r="T11461" s="49"/>
    </row>
    <row r="11462" spans="19:20" x14ac:dyDescent="0.3">
      <c r="S11462" s="50"/>
      <c r="T11462" s="49"/>
    </row>
    <row r="11463" spans="19:20" x14ac:dyDescent="0.3">
      <c r="S11463" s="50"/>
      <c r="T11463" s="49"/>
    </row>
    <row r="11464" spans="19:20" x14ac:dyDescent="0.3">
      <c r="S11464" s="50"/>
      <c r="T11464" s="49"/>
    </row>
    <row r="11465" spans="19:20" x14ac:dyDescent="0.3">
      <c r="S11465" s="50"/>
      <c r="T11465" s="49"/>
    </row>
    <row r="11466" spans="19:20" x14ac:dyDescent="0.3">
      <c r="S11466" s="50"/>
      <c r="T11466" s="49"/>
    </row>
    <row r="11467" spans="19:20" x14ac:dyDescent="0.3">
      <c r="S11467" s="50"/>
      <c r="T11467" s="49"/>
    </row>
    <row r="11468" spans="19:20" x14ac:dyDescent="0.3">
      <c r="S11468" s="50"/>
      <c r="T11468" s="49"/>
    </row>
    <row r="11469" spans="19:20" x14ac:dyDescent="0.3">
      <c r="S11469" s="50"/>
      <c r="T11469" s="49"/>
    </row>
    <row r="11470" spans="19:20" x14ac:dyDescent="0.3">
      <c r="S11470" s="50"/>
      <c r="T11470" s="49"/>
    </row>
    <row r="11471" spans="19:20" x14ac:dyDescent="0.3">
      <c r="S11471" s="50"/>
      <c r="T11471" s="49"/>
    </row>
    <row r="11472" spans="19:20" x14ac:dyDescent="0.3">
      <c r="S11472" s="50"/>
      <c r="T11472" s="49"/>
    </row>
    <row r="11473" spans="19:20" x14ac:dyDescent="0.3">
      <c r="S11473" s="50"/>
      <c r="T11473" s="49"/>
    </row>
    <row r="11474" spans="19:20" x14ac:dyDescent="0.3">
      <c r="S11474" s="50"/>
      <c r="T11474" s="49"/>
    </row>
    <row r="11475" spans="19:20" x14ac:dyDescent="0.3">
      <c r="S11475" s="50"/>
      <c r="T11475" s="49"/>
    </row>
    <row r="11476" spans="19:20" x14ac:dyDescent="0.3">
      <c r="S11476" s="50"/>
      <c r="T11476" s="49"/>
    </row>
    <row r="11477" spans="19:20" x14ac:dyDescent="0.3">
      <c r="S11477" s="50"/>
      <c r="T11477" s="49"/>
    </row>
    <row r="11478" spans="19:20" x14ac:dyDescent="0.3">
      <c r="S11478" s="50"/>
      <c r="T11478" s="49"/>
    </row>
    <row r="11479" spans="19:20" x14ac:dyDescent="0.3">
      <c r="S11479" s="50"/>
      <c r="T11479" s="49"/>
    </row>
    <row r="11480" spans="19:20" x14ac:dyDescent="0.3">
      <c r="S11480" s="50"/>
      <c r="T11480" s="49"/>
    </row>
    <row r="11481" spans="19:20" x14ac:dyDescent="0.3">
      <c r="S11481" s="50"/>
      <c r="T11481" s="49"/>
    </row>
    <row r="11482" spans="19:20" x14ac:dyDescent="0.3">
      <c r="S11482" s="50"/>
      <c r="T11482" s="49"/>
    </row>
    <row r="11483" spans="19:20" x14ac:dyDescent="0.3">
      <c r="S11483" s="50"/>
      <c r="T11483" s="49"/>
    </row>
    <row r="11484" spans="19:20" x14ac:dyDescent="0.3">
      <c r="S11484" s="50"/>
      <c r="T11484" s="49"/>
    </row>
    <row r="11485" spans="19:20" x14ac:dyDescent="0.3">
      <c r="S11485" s="50"/>
      <c r="T11485" s="49"/>
    </row>
    <row r="11486" spans="19:20" x14ac:dyDescent="0.3">
      <c r="S11486" s="50"/>
      <c r="T11486" s="49"/>
    </row>
    <row r="11487" spans="19:20" x14ac:dyDescent="0.3">
      <c r="S11487" s="50"/>
      <c r="T11487" s="49"/>
    </row>
    <row r="11488" spans="19:20" x14ac:dyDescent="0.3">
      <c r="S11488" s="50"/>
      <c r="T11488" s="49"/>
    </row>
    <row r="11489" spans="19:20" x14ac:dyDescent="0.3">
      <c r="S11489" s="50"/>
      <c r="T11489" s="49"/>
    </row>
    <row r="11490" spans="19:20" x14ac:dyDescent="0.3">
      <c r="S11490" s="50"/>
      <c r="T11490" s="49"/>
    </row>
    <row r="11491" spans="19:20" x14ac:dyDescent="0.3">
      <c r="S11491" s="50"/>
      <c r="T11491" s="49"/>
    </row>
    <row r="11492" spans="19:20" x14ac:dyDescent="0.3">
      <c r="S11492" s="50"/>
      <c r="T11492" s="49"/>
    </row>
    <row r="11493" spans="19:20" x14ac:dyDescent="0.3">
      <c r="S11493" s="50"/>
      <c r="T11493" s="49"/>
    </row>
    <row r="11494" spans="19:20" x14ac:dyDescent="0.3">
      <c r="S11494" s="50"/>
      <c r="T11494" s="49"/>
    </row>
    <row r="11495" spans="19:20" x14ac:dyDescent="0.3">
      <c r="S11495" s="50"/>
      <c r="T11495" s="49"/>
    </row>
    <row r="11496" spans="19:20" x14ac:dyDescent="0.3">
      <c r="S11496" s="50"/>
      <c r="T11496" s="49"/>
    </row>
    <row r="11497" spans="19:20" x14ac:dyDescent="0.3">
      <c r="S11497" s="50"/>
      <c r="T11497" s="49"/>
    </row>
    <row r="11498" spans="19:20" x14ac:dyDescent="0.3">
      <c r="S11498" s="50"/>
      <c r="T11498" s="49"/>
    </row>
    <row r="11499" spans="19:20" x14ac:dyDescent="0.3">
      <c r="S11499" s="50"/>
      <c r="T11499" s="49"/>
    </row>
    <row r="11500" spans="19:20" x14ac:dyDescent="0.3">
      <c r="S11500" s="50"/>
      <c r="T11500" s="49"/>
    </row>
    <row r="11501" spans="19:20" x14ac:dyDescent="0.3">
      <c r="S11501" s="50"/>
      <c r="T11501" s="49"/>
    </row>
    <row r="11502" spans="19:20" x14ac:dyDescent="0.3">
      <c r="S11502" s="50"/>
      <c r="T11502" s="49"/>
    </row>
    <row r="11503" spans="19:20" x14ac:dyDescent="0.3">
      <c r="S11503" s="50"/>
      <c r="T11503" s="49"/>
    </row>
    <row r="11504" spans="19:20" x14ac:dyDescent="0.3">
      <c r="S11504" s="50"/>
      <c r="T11504" s="49"/>
    </row>
    <row r="11505" spans="19:20" x14ac:dyDescent="0.3">
      <c r="S11505" s="50"/>
      <c r="T11505" s="49"/>
    </row>
    <row r="11506" spans="19:20" x14ac:dyDescent="0.3">
      <c r="S11506" s="50"/>
      <c r="T11506" s="49"/>
    </row>
    <row r="11507" spans="19:20" x14ac:dyDescent="0.3">
      <c r="S11507" s="50"/>
      <c r="T11507" s="49"/>
    </row>
    <row r="11508" spans="19:20" x14ac:dyDescent="0.3">
      <c r="S11508" s="50"/>
      <c r="T11508" s="49"/>
    </row>
    <row r="11509" spans="19:20" x14ac:dyDescent="0.3">
      <c r="S11509" s="50"/>
      <c r="T11509" s="49"/>
    </row>
    <row r="11510" spans="19:20" x14ac:dyDescent="0.3">
      <c r="S11510" s="50"/>
      <c r="T11510" s="49"/>
    </row>
    <row r="11511" spans="19:20" x14ac:dyDescent="0.3">
      <c r="S11511" s="50"/>
      <c r="T11511" s="49"/>
    </row>
    <row r="11512" spans="19:20" x14ac:dyDescent="0.3">
      <c r="S11512" s="50"/>
      <c r="T11512" s="49"/>
    </row>
    <row r="11513" spans="19:20" x14ac:dyDescent="0.3">
      <c r="S11513" s="50"/>
      <c r="T11513" s="49"/>
    </row>
    <row r="11514" spans="19:20" x14ac:dyDescent="0.3">
      <c r="S11514" s="50"/>
      <c r="T11514" s="49"/>
    </row>
    <row r="11515" spans="19:20" x14ac:dyDescent="0.3">
      <c r="S11515" s="50"/>
      <c r="T11515" s="49"/>
    </row>
    <row r="11516" spans="19:20" x14ac:dyDescent="0.3">
      <c r="S11516" s="50"/>
      <c r="T11516" s="49"/>
    </row>
    <row r="11517" spans="19:20" x14ac:dyDescent="0.3">
      <c r="S11517" s="50"/>
      <c r="T11517" s="49"/>
    </row>
    <row r="11518" spans="19:20" x14ac:dyDescent="0.3">
      <c r="S11518" s="50"/>
      <c r="T11518" s="49"/>
    </row>
    <row r="11519" spans="19:20" x14ac:dyDescent="0.3">
      <c r="S11519" s="50"/>
      <c r="T11519" s="49"/>
    </row>
    <row r="11520" spans="19:20" x14ac:dyDescent="0.3">
      <c r="S11520" s="50"/>
      <c r="T11520" s="49"/>
    </row>
    <row r="11521" spans="19:20" x14ac:dyDescent="0.3">
      <c r="S11521" s="50"/>
      <c r="T11521" s="49"/>
    </row>
    <row r="11522" spans="19:20" x14ac:dyDescent="0.3">
      <c r="S11522" s="50"/>
      <c r="T11522" s="49"/>
    </row>
    <row r="11523" spans="19:20" x14ac:dyDescent="0.3">
      <c r="S11523" s="50"/>
      <c r="T11523" s="49"/>
    </row>
    <row r="11524" spans="19:20" x14ac:dyDescent="0.3">
      <c r="S11524" s="50"/>
      <c r="T11524" s="49"/>
    </row>
    <row r="11525" spans="19:20" x14ac:dyDescent="0.3">
      <c r="S11525" s="50"/>
      <c r="T11525" s="49"/>
    </row>
    <row r="11526" spans="19:20" x14ac:dyDescent="0.3">
      <c r="S11526" s="50"/>
      <c r="T11526" s="49"/>
    </row>
    <row r="11527" spans="19:20" x14ac:dyDescent="0.3">
      <c r="S11527" s="50"/>
      <c r="T11527" s="49"/>
    </row>
    <row r="11528" spans="19:20" x14ac:dyDescent="0.3">
      <c r="S11528" s="50"/>
      <c r="T11528" s="49"/>
    </row>
    <row r="11529" spans="19:20" x14ac:dyDescent="0.3">
      <c r="S11529" s="50"/>
      <c r="T11529" s="49"/>
    </row>
    <row r="11530" spans="19:20" x14ac:dyDescent="0.3">
      <c r="S11530" s="50"/>
      <c r="T11530" s="49"/>
    </row>
    <row r="11531" spans="19:20" x14ac:dyDescent="0.3">
      <c r="S11531" s="50"/>
      <c r="T11531" s="49"/>
    </row>
    <row r="11532" spans="19:20" x14ac:dyDescent="0.3">
      <c r="S11532" s="50"/>
      <c r="T11532" s="49"/>
    </row>
    <row r="11533" spans="19:20" x14ac:dyDescent="0.3">
      <c r="S11533" s="50"/>
      <c r="T11533" s="49"/>
    </row>
    <row r="11534" spans="19:20" x14ac:dyDescent="0.3">
      <c r="S11534" s="50"/>
      <c r="T11534" s="49"/>
    </row>
    <row r="11535" spans="19:20" x14ac:dyDescent="0.3">
      <c r="S11535" s="50"/>
      <c r="T11535" s="49"/>
    </row>
    <row r="11536" spans="19:20" x14ac:dyDescent="0.3">
      <c r="S11536" s="50"/>
      <c r="T11536" s="49"/>
    </row>
    <row r="11537" spans="19:20" x14ac:dyDescent="0.3">
      <c r="S11537" s="50"/>
      <c r="T11537" s="49"/>
    </row>
    <row r="11538" spans="19:20" x14ac:dyDescent="0.3">
      <c r="S11538" s="50"/>
      <c r="T11538" s="49"/>
    </row>
    <row r="11539" spans="19:20" x14ac:dyDescent="0.3">
      <c r="S11539" s="50"/>
      <c r="T11539" s="49"/>
    </row>
    <row r="11540" spans="19:20" x14ac:dyDescent="0.3">
      <c r="S11540" s="50"/>
      <c r="T11540" s="49"/>
    </row>
    <row r="11541" spans="19:20" x14ac:dyDescent="0.3">
      <c r="S11541" s="50"/>
      <c r="T11541" s="49"/>
    </row>
    <row r="11542" spans="19:20" x14ac:dyDescent="0.3">
      <c r="S11542" s="50"/>
      <c r="T11542" s="49"/>
    </row>
    <row r="11543" spans="19:20" x14ac:dyDescent="0.3">
      <c r="S11543" s="50"/>
      <c r="T11543" s="49"/>
    </row>
    <row r="11544" spans="19:20" x14ac:dyDescent="0.3">
      <c r="S11544" s="50"/>
      <c r="T11544" s="49"/>
    </row>
    <row r="11545" spans="19:20" x14ac:dyDescent="0.3">
      <c r="S11545" s="50"/>
      <c r="T11545" s="49"/>
    </row>
    <row r="11546" spans="19:20" x14ac:dyDescent="0.3">
      <c r="S11546" s="50"/>
      <c r="T11546" s="49"/>
    </row>
    <row r="11547" spans="19:20" x14ac:dyDescent="0.3">
      <c r="S11547" s="50"/>
      <c r="T11547" s="49"/>
    </row>
    <row r="11548" spans="19:20" x14ac:dyDescent="0.3">
      <c r="S11548" s="50"/>
      <c r="T11548" s="49"/>
    </row>
    <row r="11549" spans="19:20" x14ac:dyDescent="0.3">
      <c r="S11549" s="50"/>
      <c r="T11549" s="49"/>
    </row>
    <row r="11550" spans="19:20" x14ac:dyDescent="0.3">
      <c r="S11550" s="50"/>
      <c r="T11550" s="49"/>
    </row>
    <row r="11551" spans="19:20" x14ac:dyDescent="0.3">
      <c r="S11551" s="50"/>
      <c r="T11551" s="49"/>
    </row>
    <row r="11552" spans="19:20" x14ac:dyDescent="0.3">
      <c r="S11552" s="50"/>
      <c r="T11552" s="49"/>
    </row>
    <row r="11553" spans="19:20" x14ac:dyDescent="0.3">
      <c r="S11553" s="50"/>
      <c r="T11553" s="49"/>
    </row>
    <row r="11554" spans="19:20" x14ac:dyDescent="0.3">
      <c r="S11554" s="50"/>
      <c r="T11554" s="49"/>
    </row>
    <row r="11555" spans="19:20" x14ac:dyDescent="0.3">
      <c r="S11555" s="50"/>
      <c r="T11555" s="49"/>
    </row>
    <row r="11556" spans="19:20" x14ac:dyDescent="0.3">
      <c r="S11556" s="50"/>
      <c r="T11556" s="49"/>
    </row>
    <row r="11557" spans="19:20" x14ac:dyDescent="0.3">
      <c r="S11557" s="50"/>
      <c r="T11557" s="49"/>
    </row>
    <row r="11558" spans="19:20" x14ac:dyDescent="0.3">
      <c r="S11558" s="50"/>
      <c r="T11558" s="49"/>
    </row>
    <row r="11559" spans="19:20" x14ac:dyDescent="0.3">
      <c r="S11559" s="50"/>
      <c r="T11559" s="49"/>
    </row>
    <row r="11560" spans="19:20" x14ac:dyDescent="0.3">
      <c r="S11560" s="50"/>
      <c r="T11560" s="49"/>
    </row>
    <row r="11561" spans="19:20" x14ac:dyDescent="0.3">
      <c r="S11561" s="50"/>
      <c r="T11561" s="49"/>
    </row>
    <row r="11562" spans="19:20" x14ac:dyDescent="0.3">
      <c r="S11562" s="50"/>
      <c r="T11562" s="49"/>
    </row>
    <row r="11563" spans="19:20" x14ac:dyDescent="0.3">
      <c r="S11563" s="50"/>
      <c r="T11563" s="49"/>
    </row>
    <row r="11564" spans="19:20" x14ac:dyDescent="0.3">
      <c r="S11564" s="50"/>
      <c r="T11564" s="49"/>
    </row>
    <row r="11565" spans="19:20" x14ac:dyDescent="0.3">
      <c r="S11565" s="50"/>
      <c r="T11565" s="49"/>
    </row>
    <row r="11566" spans="19:20" x14ac:dyDescent="0.3">
      <c r="S11566" s="50"/>
      <c r="T11566" s="49"/>
    </row>
    <row r="11567" spans="19:20" x14ac:dyDescent="0.3">
      <c r="S11567" s="50"/>
      <c r="T11567" s="49"/>
    </row>
    <row r="11568" spans="19:20" x14ac:dyDescent="0.3">
      <c r="S11568" s="50"/>
      <c r="T11568" s="49"/>
    </row>
    <row r="11569" spans="19:20" x14ac:dyDescent="0.3">
      <c r="S11569" s="50"/>
      <c r="T11569" s="49"/>
    </row>
    <row r="11570" spans="19:20" x14ac:dyDescent="0.3">
      <c r="S11570" s="50"/>
      <c r="T11570" s="49"/>
    </row>
    <row r="11571" spans="19:20" x14ac:dyDescent="0.3">
      <c r="S11571" s="50"/>
      <c r="T11571" s="49"/>
    </row>
    <row r="11572" spans="19:20" x14ac:dyDescent="0.3">
      <c r="S11572" s="50"/>
      <c r="T11572" s="49"/>
    </row>
    <row r="11573" spans="19:20" x14ac:dyDescent="0.3">
      <c r="S11573" s="50"/>
      <c r="T11573" s="49"/>
    </row>
    <row r="11574" spans="19:20" x14ac:dyDescent="0.3">
      <c r="S11574" s="50"/>
      <c r="T11574" s="49"/>
    </row>
    <row r="11575" spans="19:20" x14ac:dyDescent="0.3">
      <c r="S11575" s="50"/>
      <c r="T11575" s="49"/>
    </row>
    <row r="11576" spans="19:20" x14ac:dyDescent="0.3">
      <c r="S11576" s="50"/>
      <c r="T11576" s="49"/>
    </row>
    <row r="11577" spans="19:20" x14ac:dyDescent="0.3">
      <c r="S11577" s="50"/>
      <c r="T11577" s="49"/>
    </row>
    <row r="11578" spans="19:20" x14ac:dyDescent="0.3">
      <c r="S11578" s="50"/>
      <c r="T11578" s="49"/>
    </row>
    <row r="11579" spans="19:20" x14ac:dyDescent="0.3">
      <c r="S11579" s="50"/>
      <c r="T11579" s="49"/>
    </row>
    <row r="11580" spans="19:20" x14ac:dyDescent="0.3">
      <c r="S11580" s="50"/>
      <c r="T11580" s="49"/>
    </row>
    <row r="11581" spans="19:20" x14ac:dyDescent="0.3">
      <c r="S11581" s="50"/>
      <c r="T11581" s="49"/>
    </row>
    <row r="11582" spans="19:20" x14ac:dyDescent="0.3">
      <c r="S11582" s="50"/>
      <c r="T11582" s="49"/>
    </row>
    <row r="11583" spans="19:20" x14ac:dyDescent="0.3">
      <c r="S11583" s="50"/>
      <c r="T11583" s="49"/>
    </row>
    <row r="11584" spans="19:20" x14ac:dyDescent="0.3">
      <c r="S11584" s="50"/>
      <c r="T11584" s="49"/>
    </row>
    <row r="11585" spans="19:20" x14ac:dyDescent="0.3">
      <c r="S11585" s="50"/>
      <c r="T11585" s="49"/>
    </row>
    <row r="11586" spans="19:20" x14ac:dyDescent="0.3">
      <c r="S11586" s="50"/>
      <c r="T11586" s="49"/>
    </row>
    <row r="11587" spans="19:20" x14ac:dyDescent="0.3">
      <c r="S11587" s="50"/>
      <c r="T11587" s="49"/>
    </row>
    <row r="11588" spans="19:20" x14ac:dyDescent="0.3">
      <c r="S11588" s="50"/>
      <c r="T11588" s="49"/>
    </row>
    <row r="11589" spans="19:20" x14ac:dyDescent="0.3">
      <c r="S11589" s="50"/>
      <c r="T11589" s="49"/>
    </row>
    <row r="11590" spans="19:20" x14ac:dyDescent="0.3">
      <c r="S11590" s="50"/>
      <c r="T11590" s="49"/>
    </row>
    <row r="11591" spans="19:20" x14ac:dyDescent="0.3">
      <c r="S11591" s="50"/>
      <c r="T11591" s="49"/>
    </row>
    <row r="11592" spans="19:20" x14ac:dyDescent="0.3">
      <c r="S11592" s="50"/>
      <c r="T11592" s="49"/>
    </row>
    <row r="11593" spans="19:20" x14ac:dyDescent="0.3">
      <c r="S11593" s="50"/>
      <c r="T11593" s="49"/>
    </row>
    <row r="11594" spans="19:20" x14ac:dyDescent="0.3">
      <c r="S11594" s="50"/>
      <c r="T11594" s="49"/>
    </row>
    <row r="11595" spans="19:20" x14ac:dyDescent="0.3">
      <c r="S11595" s="50"/>
      <c r="T11595" s="49"/>
    </row>
    <row r="11596" spans="19:20" x14ac:dyDescent="0.3">
      <c r="S11596" s="50"/>
      <c r="T11596" s="49"/>
    </row>
    <row r="11597" spans="19:20" x14ac:dyDescent="0.3">
      <c r="S11597" s="50"/>
      <c r="T11597" s="49"/>
    </row>
    <row r="11598" spans="19:20" x14ac:dyDescent="0.3">
      <c r="S11598" s="50"/>
      <c r="T11598" s="49"/>
    </row>
    <row r="11599" spans="19:20" x14ac:dyDescent="0.3">
      <c r="S11599" s="50"/>
      <c r="T11599" s="49"/>
    </row>
    <row r="11600" spans="19:20" x14ac:dyDescent="0.3">
      <c r="S11600" s="50"/>
      <c r="T11600" s="49"/>
    </row>
    <row r="11601" spans="19:20" x14ac:dyDescent="0.3">
      <c r="S11601" s="50"/>
      <c r="T11601" s="49"/>
    </row>
    <row r="11602" spans="19:20" x14ac:dyDescent="0.3">
      <c r="S11602" s="50"/>
      <c r="T11602" s="49"/>
    </row>
    <row r="11603" spans="19:20" x14ac:dyDescent="0.3">
      <c r="S11603" s="50"/>
      <c r="T11603" s="49"/>
    </row>
    <row r="11604" spans="19:20" x14ac:dyDescent="0.3">
      <c r="S11604" s="50"/>
      <c r="T11604" s="49"/>
    </row>
    <row r="11605" spans="19:20" x14ac:dyDescent="0.3">
      <c r="S11605" s="50"/>
      <c r="T11605" s="49"/>
    </row>
    <row r="11606" spans="19:20" x14ac:dyDescent="0.3">
      <c r="S11606" s="50"/>
      <c r="T11606" s="49"/>
    </row>
    <row r="11607" spans="19:20" x14ac:dyDescent="0.3">
      <c r="S11607" s="50"/>
      <c r="T11607" s="49"/>
    </row>
    <row r="11608" spans="19:20" x14ac:dyDescent="0.3">
      <c r="S11608" s="50"/>
      <c r="T11608" s="49"/>
    </row>
    <row r="11609" spans="19:20" x14ac:dyDescent="0.3">
      <c r="S11609" s="50"/>
      <c r="T11609" s="49"/>
    </row>
    <row r="11610" spans="19:20" x14ac:dyDescent="0.3">
      <c r="S11610" s="50"/>
      <c r="T11610" s="49"/>
    </row>
    <row r="11611" spans="19:20" x14ac:dyDescent="0.3">
      <c r="S11611" s="50"/>
      <c r="T11611" s="49"/>
    </row>
    <row r="11612" spans="19:20" x14ac:dyDescent="0.3">
      <c r="S11612" s="50"/>
      <c r="T11612" s="49"/>
    </row>
    <row r="11613" spans="19:20" x14ac:dyDescent="0.3">
      <c r="S11613" s="50"/>
      <c r="T11613" s="49"/>
    </row>
    <row r="11614" spans="19:20" x14ac:dyDescent="0.3">
      <c r="S11614" s="50"/>
      <c r="T11614" s="49"/>
    </row>
    <row r="11615" spans="19:20" x14ac:dyDescent="0.3">
      <c r="S11615" s="50"/>
      <c r="T11615" s="49"/>
    </row>
    <row r="11616" spans="19:20" x14ac:dyDescent="0.3">
      <c r="S11616" s="50"/>
      <c r="T11616" s="49"/>
    </row>
    <row r="11617" spans="19:20" x14ac:dyDescent="0.3">
      <c r="S11617" s="50"/>
      <c r="T11617" s="49"/>
    </row>
    <row r="11618" spans="19:20" x14ac:dyDescent="0.3">
      <c r="S11618" s="50"/>
      <c r="T11618" s="49"/>
    </row>
    <row r="11619" spans="19:20" x14ac:dyDescent="0.3">
      <c r="S11619" s="50"/>
      <c r="T11619" s="49"/>
    </row>
    <row r="11620" spans="19:20" x14ac:dyDescent="0.3">
      <c r="S11620" s="50"/>
      <c r="T11620" s="49"/>
    </row>
    <row r="11621" spans="19:20" x14ac:dyDescent="0.3">
      <c r="S11621" s="50"/>
      <c r="T11621" s="49"/>
    </row>
    <row r="11622" spans="19:20" x14ac:dyDescent="0.3">
      <c r="S11622" s="50"/>
      <c r="T11622" s="49"/>
    </row>
    <row r="11623" spans="19:20" x14ac:dyDescent="0.3">
      <c r="S11623" s="50"/>
      <c r="T11623" s="49"/>
    </row>
    <row r="11624" spans="19:20" x14ac:dyDescent="0.3">
      <c r="S11624" s="50"/>
      <c r="T11624" s="49"/>
    </row>
    <row r="11625" spans="19:20" x14ac:dyDescent="0.3">
      <c r="S11625" s="50"/>
      <c r="T11625" s="49"/>
    </row>
    <row r="11626" spans="19:20" x14ac:dyDescent="0.3">
      <c r="S11626" s="50"/>
      <c r="T11626" s="49"/>
    </row>
    <row r="11627" spans="19:20" x14ac:dyDescent="0.3">
      <c r="S11627" s="50"/>
      <c r="T11627" s="49"/>
    </row>
    <row r="11628" spans="19:20" x14ac:dyDescent="0.3">
      <c r="S11628" s="50"/>
      <c r="T11628" s="49"/>
    </row>
    <row r="11629" spans="19:20" x14ac:dyDescent="0.3">
      <c r="S11629" s="50"/>
      <c r="T11629" s="49"/>
    </row>
    <row r="11630" spans="19:20" x14ac:dyDescent="0.3">
      <c r="S11630" s="50"/>
      <c r="T11630" s="49"/>
    </row>
    <row r="11631" spans="19:20" x14ac:dyDescent="0.3">
      <c r="S11631" s="50"/>
      <c r="T11631" s="49"/>
    </row>
    <row r="11632" spans="19:20" x14ac:dyDescent="0.3">
      <c r="S11632" s="50"/>
      <c r="T11632" s="49"/>
    </row>
    <row r="11633" spans="19:20" x14ac:dyDescent="0.3">
      <c r="S11633" s="50"/>
      <c r="T11633" s="49"/>
    </row>
    <row r="11634" spans="19:20" x14ac:dyDescent="0.3">
      <c r="S11634" s="50"/>
      <c r="T11634" s="49"/>
    </row>
    <row r="11635" spans="19:20" x14ac:dyDescent="0.3">
      <c r="S11635" s="50"/>
      <c r="T11635" s="49"/>
    </row>
    <row r="11636" spans="19:20" x14ac:dyDescent="0.3">
      <c r="S11636" s="50"/>
      <c r="T11636" s="49"/>
    </row>
    <row r="11637" spans="19:20" x14ac:dyDescent="0.3">
      <c r="S11637" s="50"/>
      <c r="T11637" s="49"/>
    </row>
    <row r="11638" spans="19:20" x14ac:dyDescent="0.3">
      <c r="S11638" s="50"/>
      <c r="T11638" s="49"/>
    </row>
    <row r="11639" spans="19:20" x14ac:dyDescent="0.3">
      <c r="S11639" s="50"/>
      <c r="T11639" s="49"/>
    </row>
    <row r="11640" spans="19:20" x14ac:dyDescent="0.3">
      <c r="S11640" s="50"/>
      <c r="T11640" s="49"/>
    </row>
    <row r="11641" spans="19:20" x14ac:dyDescent="0.3">
      <c r="S11641" s="50"/>
      <c r="T11641" s="49"/>
    </row>
    <row r="11642" spans="19:20" x14ac:dyDescent="0.3">
      <c r="S11642" s="50"/>
      <c r="T11642" s="49"/>
    </row>
    <row r="11643" spans="19:20" x14ac:dyDescent="0.3">
      <c r="S11643" s="50"/>
      <c r="T11643" s="49"/>
    </row>
    <row r="11644" spans="19:20" x14ac:dyDescent="0.3">
      <c r="S11644" s="50"/>
      <c r="T11644" s="49"/>
    </row>
    <row r="11645" spans="19:20" x14ac:dyDescent="0.3">
      <c r="S11645" s="50"/>
      <c r="T11645" s="49"/>
    </row>
    <row r="11646" spans="19:20" x14ac:dyDescent="0.3">
      <c r="S11646" s="50"/>
      <c r="T11646" s="49"/>
    </row>
    <row r="11647" spans="19:20" x14ac:dyDescent="0.3">
      <c r="S11647" s="50"/>
      <c r="T11647" s="49"/>
    </row>
    <row r="11648" spans="19:20" x14ac:dyDescent="0.3">
      <c r="S11648" s="50"/>
      <c r="T11648" s="49"/>
    </row>
    <row r="11649" spans="19:20" x14ac:dyDescent="0.3">
      <c r="S11649" s="50"/>
      <c r="T11649" s="49"/>
    </row>
    <row r="11650" spans="19:20" x14ac:dyDescent="0.3">
      <c r="S11650" s="50"/>
      <c r="T11650" s="49"/>
    </row>
    <row r="11651" spans="19:20" x14ac:dyDescent="0.3">
      <c r="S11651" s="50"/>
      <c r="T11651" s="49"/>
    </row>
    <row r="11652" spans="19:20" x14ac:dyDescent="0.3">
      <c r="S11652" s="50"/>
      <c r="T11652" s="49"/>
    </row>
    <row r="11653" spans="19:20" x14ac:dyDescent="0.3">
      <c r="S11653" s="50"/>
      <c r="T11653" s="49"/>
    </row>
    <row r="11654" spans="19:20" x14ac:dyDescent="0.3">
      <c r="S11654" s="50"/>
      <c r="T11654" s="49"/>
    </row>
    <row r="11655" spans="19:20" x14ac:dyDescent="0.3">
      <c r="S11655" s="50"/>
      <c r="T11655" s="49"/>
    </row>
    <row r="11656" spans="19:20" x14ac:dyDescent="0.3">
      <c r="S11656" s="50"/>
      <c r="T11656" s="49"/>
    </row>
    <row r="11657" spans="19:20" x14ac:dyDescent="0.3">
      <c r="S11657" s="50"/>
      <c r="T11657" s="49"/>
    </row>
    <row r="11658" spans="19:20" x14ac:dyDescent="0.3">
      <c r="S11658" s="50"/>
      <c r="T11658" s="49"/>
    </row>
    <row r="11659" spans="19:20" x14ac:dyDescent="0.3">
      <c r="S11659" s="50"/>
      <c r="T11659" s="49"/>
    </row>
    <row r="11660" spans="19:20" x14ac:dyDescent="0.3">
      <c r="S11660" s="50"/>
      <c r="T11660" s="49"/>
    </row>
    <row r="11661" spans="19:20" x14ac:dyDescent="0.3">
      <c r="S11661" s="50"/>
      <c r="T11661" s="49"/>
    </row>
    <row r="11662" spans="19:20" x14ac:dyDescent="0.3">
      <c r="S11662" s="50"/>
      <c r="T11662" s="49"/>
    </row>
    <row r="11663" spans="19:20" x14ac:dyDescent="0.3">
      <c r="S11663" s="50"/>
      <c r="T11663" s="49"/>
    </row>
    <row r="11664" spans="19:20" x14ac:dyDescent="0.3">
      <c r="S11664" s="50"/>
      <c r="T11664" s="49"/>
    </row>
    <row r="11665" spans="19:20" x14ac:dyDescent="0.3">
      <c r="S11665" s="50"/>
      <c r="T11665" s="49"/>
    </row>
    <row r="11666" spans="19:20" x14ac:dyDescent="0.3">
      <c r="S11666" s="50"/>
      <c r="T11666" s="49"/>
    </row>
    <row r="11667" spans="19:20" x14ac:dyDescent="0.3">
      <c r="S11667" s="50"/>
      <c r="T11667" s="49"/>
    </row>
    <row r="11668" spans="19:20" x14ac:dyDescent="0.3">
      <c r="S11668" s="50"/>
      <c r="T11668" s="49"/>
    </row>
    <row r="11669" spans="19:20" x14ac:dyDescent="0.3">
      <c r="S11669" s="50"/>
      <c r="T11669" s="49"/>
    </row>
    <row r="11670" spans="19:20" x14ac:dyDescent="0.3">
      <c r="S11670" s="50"/>
      <c r="T11670" s="49"/>
    </row>
    <row r="11671" spans="19:20" x14ac:dyDescent="0.3">
      <c r="S11671" s="50"/>
      <c r="T11671" s="49"/>
    </row>
    <row r="11672" spans="19:20" x14ac:dyDescent="0.3">
      <c r="S11672" s="50"/>
      <c r="T11672" s="49"/>
    </row>
    <row r="11673" spans="19:20" x14ac:dyDescent="0.3">
      <c r="S11673" s="50"/>
      <c r="T11673" s="49"/>
    </row>
    <row r="11674" spans="19:20" x14ac:dyDescent="0.3">
      <c r="S11674" s="50"/>
      <c r="T11674" s="49"/>
    </row>
    <row r="11675" spans="19:20" x14ac:dyDescent="0.3">
      <c r="S11675" s="50"/>
      <c r="T11675" s="49"/>
    </row>
    <row r="11676" spans="19:20" x14ac:dyDescent="0.3">
      <c r="S11676" s="50"/>
      <c r="T11676" s="49"/>
    </row>
    <row r="11677" spans="19:20" x14ac:dyDescent="0.3">
      <c r="S11677" s="50"/>
      <c r="T11677" s="49"/>
    </row>
    <row r="11678" spans="19:20" x14ac:dyDescent="0.3">
      <c r="S11678" s="50"/>
      <c r="T11678" s="49"/>
    </row>
    <row r="11679" spans="19:20" x14ac:dyDescent="0.3">
      <c r="S11679" s="50"/>
      <c r="T11679" s="49"/>
    </row>
    <row r="11680" spans="19:20" x14ac:dyDescent="0.3">
      <c r="S11680" s="50"/>
      <c r="T11680" s="49"/>
    </row>
    <row r="11681" spans="19:20" x14ac:dyDescent="0.3">
      <c r="S11681" s="50"/>
      <c r="T11681" s="49"/>
    </row>
    <row r="11682" spans="19:20" x14ac:dyDescent="0.3">
      <c r="S11682" s="50"/>
      <c r="T11682" s="49"/>
    </row>
    <row r="11683" spans="19:20" x14ac:dyDescent="0.3">
      <c r="S11683" s="50"/>
      <c r="T11683" s="49"/>
    </row>
    <row r="11684" spans="19:20" x14ac:dyDescent="0.3">
      <c r="S11684" s="50"/>
      <c r="T11684" s="49"/>
    </row>
    <row r="11685" spans="19:20" x14ac:dyDescent="0.3">
      <c r="S11685" s="50"/>
      <c r="T11685" s="49"/>
    </row>
    <row r="11686" spans="19:20" x14ac:dyDescent="0.3">
      <c r="S11686" s="50"/>
      <c r="T11686" s="49"/>
    </row>
    <row r="11687" spans="19:20" x14ac:dyDescent="0.3">
      <c r="S11687" s="50"/>
      <c r="T11687" s="49"/>
    </row>
    <row r="11688" spans="19:20" x14ac:dyDescent="0.3">
      <c r="S11688" s="50"/>
      <c r="T11688" s="49"/>
    </row>
    <row r="11689" spans="19:20" x14ac:dyDescent="0.3">
      <c r="S11689" s="50"/>
      <c r="T11689" s="49"/>
    </row>
    <row r="11690" spans="19:20" x14ac:dyDescent="0.3">
      <c r="S11690" s="50"/>
      <c r="T11690" s="49"/>
    </row>
    <row r="11691" spans="19:20" x14ac:dyDescent="0.3">
      <c r="S11691" s="50"/>
      <c r="T11691" s="49"/>
    </row>
    <row r="11692" spans="19:20" x14ac:dyDescent="0.3">
      <c r="S11692" s="50"/>
      <c r="T11692" s="49"/>
    </row>
    <row r="11693" spans="19:20" x14ac:dyDescent="0.3">
      <c r="S11693" s="50"/>
      <c r="T11693" s="49"/>
    </row>
    <row r="11694" spans="19:20" x14ac:dyDescent="0.3">
      <c r="S11694" s="50"/>
      <c r="T11694" s="49"/>
    </row>
    <row r="11695" spans="19:20" x14ac:dyDescent="0.3">
      <c r="S11695" s="50"/>
      <c r="T11695" s="49"/>
    </row>
    <row r="11696" spans="19:20" x14ac:dyDescent="0.3">
      <c r="S11696" s="50"/>
      <c r="T11696" s="49"/>
    </row>
    <row r="11697" spans="19:20" x14ac:dyDescent="0.3">
      <c r="S11697" s="50"/>
      <c r="T11697" s="49"/>
    </row>
    <row r="11698" spans="19:20" x14ac:dyDescent="0.3">
      <c r="S11698" s="50"/>
      <c r="T11698" s="49"/>
    </row>
    <row r="11699" spans="19:20" x14ac:dyDescent="0.3">
      <c r="S11699" s="50"/>
      <c r="T11699" s="49"/>
    </row>
    <row r="11700" spans="19:20" x14ac:dyDescent="0.3">
      <c r="S11700" s="50"/>
      <c r="T11700" s="49"/>
    </row>
    <row r="11701" spans="19:20" x14ac:dyDescent="0.3">
      <c r="S11701" s="50"/>
      <c r="T11701" s="49"/>
    </row>
    <row r="11702" spans="19:20" x14ac:dyDescent="0.3">
      <c r="S11702" s="50"/>
      <c r="T11702" s="49"/>
    </row>
    <row r="11703" spans="19:20" x14ac:dyDescent="0.3">
      <c r="S11703" s="50"/>
      <c r="T11703" s="49"/>
    </row>
    <row r="11704" spans="19:20" x14ac:dyDescent="0.3">
      <c r="S11704" s="50"/>
      <c r="T11704" s="49"/>
    </row>
    <row r="11705" spans="19:20" x14ac:dyDescent="0.3">
      <c r="S11705" s="50"/>
      <c r="T11705" s="49"/>
    </row>
    <row r="11706" spans="19:20" x14ac:dyDescent="0.3">
      <c r="S11706" s="50"/>
      <c r="T11706" s="49"/>
    </row>
    <row r="11707" spans="19:20" x14ac:dyDescent="0.3">
      <c r="S11707" s="50"/>
      <c r="T11707" s="49"/>
    </row>
    <row r="11708" spans="19:20" x14ac:dyDescent="0.3">
      <c r="S11708" s="50"/>
      <c r="T11708" s="49"/>
    </row>
    <row r="11709" spans="19:20" x14ac:dyDescent="0.3">
      <c r="S11709" s="50"/>
      <c r="T11709" s="49"/>
    </row>
    <row r="11710" spans="19:20" x14ac:dyDescent="0.3">
      <c r="S11710" s="50"/>
      <c r="T11710" s="49"/>
    </row>
    <row r="11711" spans="19:20" x14ac:dyDescent="0.3">
      <c r="S11711" s="50"/>
      <c r="T11711" s="49"/>
    </row>
    <row r="11712" spans="19:20" x14ac:dyDescent="0.3">
      <c r="S11712" s="50"/>
      <c r="T11712" s="49"/>
    </row>
    <row r="11713" spans="19:20" x14ac:dyDescent="0.3">
      <c r="S11713" s="50"/>
      <c r="T11713" s="49"/>
    </row>
    <row r="11714" spans="19:20" x14ac:dyDescent="0.3">
      <c r="S11714" s="50"/>
      <c r="T11714" s="49"/>
    </row>
    <row r="11715" spans="19:20" x14ac:dyDescent="0.3">
      <c r="S11715" s="50"/>
      <c r="T11715" s="49"/>
    </row>
    <row r="11716" spans="19:20" x14ac:dyDescent="0.3">
      <c r="S11716" s="50"/>
      <c r="T11716" s="49"/>
    </row>
    <row r="11717" spans="19:20" x14ac:dyDescent="0.3">
      <c r="S11717" s="50"/>
      <c r="T11717" s="49"/>
    </row>
    <row r="11718" spans="19:20" x14ac:dyDescent="0.3">
      <c r="S11718" s="50"/>
      <c r="T11718" s="49"/>
    </row>
    <row r="11719" spans="19:20" x14ac:dyDescent="0.3">
      <c r="S11719" s="50"/>
      <c r="T11719" s="49"/>
    </row>
    <row r="11720" spans="19:20" x14ac:dyDescent="0.3">
      <c r="S11720" s="50"/>
      <c r="T11720" s="49"/>
    </row>
    <row r="11721" spans="19:20" x14ac:dyDescent="0.3">
      <c r="S11721" s="50"/>
      <c r="T11721" s="49"/>
    </row>
    <row r="11722" spans="19:20" x14ac:dyDescent="0.3">
      <c r="S11722" s="50"/>
      <c r="T11722" s="49"/>
    </row>
    <row r="11723" spans="19:20" x14ac:dyDescent="0.3">
      <c r="S11723" s="50"/>
      <c r="T11723" s="49"/>
    </row>
    <row r="11724" spans="19:20" x14ac:dyDescent="0.3">
      <c r="S11724" s="50"/>
      <c r="T11724" s="49"/>
    </row>
    <row r="11725" spans="19:20" x14ac:dyDescent="0.3">
      <c r="S11725" s="50"/>
      <c r="T11725" s="49"/>
    </row>
    <row r="11726" spans="19:20" x14ac:dyDescent="0.3">
      <c r="S11726" s="50"/>
      <c r="T11726" s="49"/>
    </row>
    <row r="11727" spans="19:20" x14ac:dyDescent="0.3">
      <c r="S11727" s="50"/>
      <c r="T11727" s="49"/>
    </row>
    <row r="11728" spans="19:20" x14ac:dyDescent="0.3">
      <c r="S11728" s="50"/>
      <c r="T11728" s="49"/>
    </row>
    <row r="11729" spans="19:20" x14ac:dyDescent="0.3">
      <c r="S11729" s="50"/>
      <c r="T11729" s="49"/>
    </row>
    <row r="11730" spans="19:20" x14ac:dyDescent="0.3">
      <c r="S11730" s="50"/>
      <c r="T11730" s="49"/>
    </row>
    <row r="11731" spans="19:20" x14ac:dyDescent="0.3">
      <c r="S11731" s="50"/>
      <c r="T11731" s="49"/>
    </row>
    <row r="11732" spans="19:20" x14ac:dyDescent="0.3">
      <c r="S11732" s="50"/>
      <c r="T11732" s="49"/>
    </row>
    <row r="11733" spans="19:20" x14ac:dyDescent="0.3">
      <c r="S11733" s="50"/>
      <c r="T11733" s="49"/>
    </row>
    <row r="11734" spans="19:20" x14ac:dyDescent="0.3">
      <c r="S11734" s="50"/>
      <c r="T11734" s="49"/>
    </row>
    <row r="11735" spans="19:20" x14ac:dyDescent="0.3">
      <c r="S11735" s="50"/>
      <c r="T11735" s="49"/>
    </row>
    <row r="11736" spans="19:20" x14ac:dyDescent="0.3">
      <c r="S11736" s="50"/>
      <c r="T11736" s="49"/>
    </row>
    <row r="11737" spans="19:20" x14ac:dyDescent="0.3">
      <c r="S11737" s="50"/>
      <c r="T11737" s="49"/>
    </row>
    <row r="11738" spans="19:20" x14ac:dyDescent="0.3">
      <c r="S11738" s="50"/>
      <c r="T11738" s="49"/>
    </row>
    <row r="11739" spans="19:20" x14ac:dyDescent="0.3">
      <c r="S11739" s="50"/>
      <c r="T11739" s="49"/>
    </row>
    <row r="11740" spans="19:20" x14ac:dyDescent="0.3">
      <c r="S11740" s="50"/>
      <c r="T11740" s="49"/>
    </row>
    <row r="11741" spans="19:20" x14ac:dyDescent="0.3">
      <c r="S11741" s="50"/>
      <c r="T11741" s="49"/>
    </row>
    <row r="11742" spans="19:20" x14ac:dyDescent="0.3">
      <c r="S11742" s="50"/>
      <c r="T11742" s="49"/>
    </row>
    <row r="11743" spans="19:20" x14ac:dyDescent="0.3">
      <c r="S11743" s="50"/>
      <c r="T11743" s="49"/>
    </row>
    <row r="11744" spans="19:20" x14ac:dyDescent="0.3">
      <c r="S11744" s="50"/>
      <c r="T11744" s="49"/>
    </row>
    <row r="11745" spans="19:20" x14ac:dyDescent="0.3">
      <c r="S11745" s="50"/>
      <c r="T11745" s="49"/>
    </row>
    <row r="11746" spans="19:20" x14ac:dyDescent="0.3">
      <c r="S11746" s="50"/>
      <c r="T11746" s="49"/>
    </row>
    <row r="11747" spans="19:20" x14ac:dyDescent="0.3">
      <c r="S11747" s="50"/>
      <c r="T11747" s="49"/>
    </row>
    <row r="11748" spans="19:20" x14ac:dyDescent="0.3">
      <c r="S11748" s="50"/>
      <c r="T11748" s="49"/>
    </row>
    <row r="11749" spans="19:20" x14ac:dyDescent="0.3">
      <c r="S11749" s="50"/>
      <c r="T11749" s="49"/>
    </row>
    <row r="11750" spans="19:20" x14ac:dyDescent="0.3">
      <c r="S11750" s="50"/>
      <c r="T11750" s="49"/>
    </row>
    <row r="11751" spans="19:20" x14ac:dyDescent="0.3">
      <c r="S11751" s="50"/>
      <c r="T11751" s="49"/>
    </row>
    <row r="11752" spans="19:20" x14ac:dyDescent="0.3">
      <c r="S11752" s="50"/>
      <c r="T11752" s="49"/>
    </row>
    <row r="11753" spans="19:20" x14ac:dyDescent="0.3">
      <c r="S11753" s="50"/>
      <c r="T11753" s="49"/>
    </row>
    <row r="11754" spans="19:20" x14ac:dyDescent="0.3">
      <c r="S11754" s="50"/>
      <c r="T11754" s="49"/>
    </row>
    <row r="11755" spans="19:20" x14ac:dyDescent="0.3">
      <c r="S11755" s="50"/>
      <c r="T11755" s="49"/>
    </row>
    <row r="11756" spans="19:20" x14ac:dyDescent="0.3">
      <c r="S11756" s="50"/>
      <c r="T11756" s="49"/>
    </row>
    <row r="11757" spans="19:20" x14ac:dyDescent="0.3">
      <c r="S11757" s="50"/>
      <c r="T11757" s="49"/>
    </row>
    <row r="11758" spans="19:20" x14ac:dyDescent="0.3">
      <c r="S11758" s="50"/>
      <c r="T11758" s="49"/>
    </row>
    <row r="11759" spans="19:20" x14ac:dyDescent="0.3">
      <c r="S11759" s="50"/>
      <c r="T11759" s="49"/>
    </row>
    <row r="11760" spans="19:20" x14ac:dyDescent="0.3">
      <c r="S11760" s="50"/>
      <c r="T11760" s="49"/>
    </row>
    <row r="11761" spans="19:20" x14ac:dyDescent="0.3">
      <c r="S11761" s="50"/>
      <c r="T11761" s="49"/>
    </row>
    <row r="11762" spans="19:20" x14ac:dyDescent="0.3">
      <c r="S11762" s="50"/>
      <c r="T11762" s="49"/>
    </row>
    <row r="11763" spans="19:20" x14ac:dyDescent="0.3">
      <c r="S11763" s="50"/>
      <c r="T11763" s="49"/>
    </row>
    <row r="11764" spans="19:20" x14ac:dyDescent="0.3">
      <c r="S11764" s="50"/>
      <c r="T11764" s="49"/>
    </row>
    <row r="11765" spans="19:20" x14ac:dyDescent="0.3">
      <c r="S11765" s="50"/>
      <c r="T11765" s="49"/>
    </row>
    <row r="11766" spans="19:20" x14ac:dyDescent="0.3">
      <c r="S11766" s="50"/>
      <c r="T11766" s="49"/>
    </row>
    <row r="11767" spans="19:20" x14ac:dyDescent="0.3">
      <c r="S11767" s="50"/>
      <c r="T11767" s="49"/>
    </row>
    <row r="11768" spans="19:20" x14ac:dyDescent="0.3">
      <c r="S11768" s="50"/>
      <c r="T11768" s="49"/>
    </row>
    <row r="11769" spans="19:20" x14ac:dyDescent="0.3">
      <c r="S11769" s="50"/>
      <c r="T11769" s="49"/>
    </row>
    <row r="11770" spans="19:20" x14ac:dyDescent="0.3">
      <c r="S11770" s="50"/>
      <c r="T11770" s="49"/>
    </row>
    <row r="11771" spans="19:20" x14ac:dyDescent="0.3">
      <c r="S11771" s="50"/>
      <c r="T11771" s="49"/>
    </row>
    <row r="11772" spans="19:20" x14ac:dyDescent="0.3">
      <c r="S11772" s="50"/>
      <c r="T11772" s="49"/>
    </row>
    <row r="11773" spans="19:20" x14ac:dyDescent="0.3">
      <c r="S11773" s="50"/>
      <c r="T11773" s="49"/>
    </row>
    <row r="11774" spans="19:20" x14ac:dyDescent="0.3">
      <c r="S11774" s="50"/>
      <c r="T11774" s="49"/>
    </row>
    <row r="11775" spans="19:20" x14ac:dyDescent="0.3">
      <c r="S11775" s="50"/>
      <c r="T11775" s="49"/>
    </row>
    <row r="11776" spans="19:20" x14ac:dyDescent="0.3">
      <c r="S11776" s="50"/>
      <c r="T11776" s="49"/>
    </row>
    <row r="11777" spans="19:20" x14ac:dyDescent="0.3">
      <c r="S11777" s="50"/>
      <c r="T11777" s="49"/>
    </row>
    <row r="11778" spans="19:20" x14ac:dyDescent="0.3">
      <c r="S11778" s="50"/>
      <c r="T11778" s="49"/>
    </row>
    <row r="11779" spans="19:20" x14ac:dyDescent="0.3">
      <c r="S11779" s="50"/>
      <c r="T11779" s="49"/>
    </row>
    <row r="11780" spans="19:20" x14ac:dyDescent="0.3">
      <c r="S11780" s="50"/>
      <c r="T11780" s="49"/>
    </row>
    <row r="11781" spans="19:20" x14ac:dyDescent="0.3">
      <c r="S11781" s="50"/>
      <c r="T11781" s="49"/>
    </row>
    <row r="11782" spans="19:20" x14ac:dyDescent="0.3">
      <c r="S11782" s="50"/>
      <c r="T11782" s="49"/>
    </row>
    <row r="11783" spans="19:20" x14ac:dyDescent="0.3">
      <c r="S11783" s="50"/>
      <c r="T11783" s="49"/>
    </row>
    <row r="11784" spans="19:20" x14ac:dyDescent="0.3">
      <c r="S11784" s="50"/>
      <c r="T11784" s="49"/>
    </row>
    <row r="11785" spans="19:20" x14ac:dyDescent="0.3">
      <c r="S11785" s="50"/>
      <c r="T11785" s="49"/>
    </row>
    <row r="11786" spans="19:20" x14ac:dyDescent="0.3">
      <c r="S11786" s="50"/>
      <c r="T11786" s="49"/>
    </row>
    <row r="11787" spans="19:20" x14ac:dyDescent="0.3">
      <c r="S11787" s="50"/>
      <c r="T11787" s="49"/>
    </row>
    <row r="11788" spans="19:20" x14ac:dyDescent="0.3">
      <c r="S11788" s="50"/>
      <c r="T11788" s="49"/>
    </row>
    <row r="11789" spans="19:20" x14ac:dyDescent="0.3">
      <c r="S11789" s="50"/>
      <c r="T11789" s="49"/>
    </row>
    <row r="11790" spans="19:20" x14ac:dyDescent="0.3">
      <c r="S11790" s="50"/>
      <c r="T11790" s="49"/>
    </row>
    <row r="11791" spans="19:20" x14ac:dyDescent="0.3">
      <c r="S11791" s="50"/>
      <c r="T11791" s="49"/>
    </row>
    <row r="11792" spans="19:20" x14ac:dyDescent="0.3">
      <c r="S11792" s="50"/>
      <c r="T11792" s="49"/>
    </row>
    <row r="11793" spans="19:20" x14ac:dyDescent="0.3">
      <c r="S11793" s="50"/>
      <c r="T11793" s="49"/>
    </row>
    <row r="11794" spans="19:20" x14ac:dyDescent="0.3">
      <c r="S11794" s="50"/>
      <c r="T11794" s="49"/>
    </row>
    <row r="11795" spans="19:20" x14ac:dyDescent="0.3">
      <c r="S11795" s="50"/>
      <c r="T11795" s="49"/>
    </row>
    <row r="11796" spans="19:20" x14ac:dyDescent="0.3">
      <c r="S11796" s="50"/>
      <c r="T11796" s="49"/>
    </row>
    <row r="11797" spans="19:20" x14ac:dyDescent="0.3">
      <c r="S11797" s="50"/>
      <c r="T11797" s="49"/>
    </row>
    <row r="11798" spans="19:20" x14ac:dyDescent="0.3">
      <c r="S11798" s="50"/>
      <c r="T11798" s="49"/>
    </row>
    <row r="11799" spans="19:20" x14ac:dyDescent="0.3">
      <c r="S11799" s="50"/>
      <c r="T11799" s="49"/>
    </row>
    <row r="11800" spans="19:20" x14ac:dyDescent="0.3">
      <c r="S11800" s="50"/>
      <c r="T11800" s="49"/>
    </row>
    <row r="11801" spans="19:20" x14ac:dyDescent="0.3">
      <c r="S11801" s="50"/>
      <c r="T11801" s="49"/>
    </row>
    <row r="11802" spans="19:20" x14ac:dyDescent="0.3">
      <c r="S11802" s="50"/>
      <c r="T11802" s="49"/>
    </row>
    <row r="11803" spans="19:20" x14ac:dyDescent="0.3">
      <c r="S11803" s="50"/>
      <c r="T11803" s="49"/>
    </row>
    <row r="11804" spans="19:20" x14ac:dyDescent="0.3">
      <c r="S11804" s="50"/>
      <c r="T11804" s="49"/>
    </row>
    <row r="11805" spans="19:20" x14ac:dyDescent="0.3">
      <c r="S11805" s="50"/>
      <c r="T11805" s="49"/>
    </row>
    <row r="11806" spans="19:20" x14ac:dyDescent="0.3">
      <c r="S11806" s="50"/>
      <c r="T11806" s="49"/>
    </row>
    <row r="11807" spans="19:20" x14ac:dyDescent="0.3">
      <c r="S11807" s="50"/>
      <c r="T11807" s="49"/>
    </row>
    <row r="11808" spans="19:20" x14ac:dyDescent="0.3">
      <c r="S11808" s="50"/>
      <c r="T11808" s="49"/>
    </row>
    <row r="11809" spans="19:20" x14ac:dyDescent="0.3">
      <c r="S11809" s="50"/>
      <c r="T11809" s="49"/>
    </row>
    <row r="11810" spans="19:20" x14ac:dyDescent="0.3">
      <c r="S11810" s="50"/>
      <c r="T11810" s="49"/>
    </row>
    <row r="11811" spans="19:20" x14ac:dyDescent="0.3">
      <c r="S11811" s="50"/>
      <c r="T11811" s="49"/>
    </row>
    <row r="11812" spans="19:20" x14ac:dyDescent="0.3">
      <c r="S11812" s="50"/>
      <c r="T11812" s="49"/>
    </row>
    <row r="11813" spans="19:20" x14ac:dyDescent="0.3">
      <c r="S11813" s="50"/>
      <c r="T11813" s="49"/>
    </row>
    <row r="11814" spans="19:20" x14ac:dyDescent="0.3">
      <c r="S11814" s="50"/>
      <c r="T11814" s="49"/>
    </row>
    <row r="11815" spans="19:20" x14ac:dyDescent="0.3">
      <c r="S11815" s="50"/>
      <c r="T11815" s="49"/>
    </row>
    <row r="11816" spans="19:20" x14ac:dyDescent="0.3">
      <c r="S11816" s="50"/>
      <c r="T11816" s="49"/>
    </row>
    <row r="11817" spans="19:20" x14ac:dyDescent="0.3">
      <c r="S11817" s="50"/>
      <c r="T11817" s="49"/>
    </row>
    <row r="11818" spans="19:20" x14ac:dyDescent="0.3">
      <c r="S11818" s="50"/>
      <c r="T11818" s="49"/>
    </row>
    <row r="11819" spans="19:20" x14ac:dyDescent="0.3">
      <c r="S11819" s="50"/>
      <c r="T11819" s="49"/>
    </row>
    <row r="11820" spans="19:20" x14ac:dyDescent="0.3">
      <c r="S11820" s="50"/>
      <c r="T11820" s="49"/>
    </row>
    <row r="11821" spans="19:20" x14ac:dyDescent="0.3">
      <c r="S11821" s="50"/>
      <c r="T11821" s="49"/>
    </row>
    <row r="11822" spans="19:20" x14ac:dyDescent="0.3">
      <c r="S11822" s="50"/>
      <c r="T11822" s="49"/>
    </row>
    <row r="11823" spans="19:20" x14ac:dyDescent="0.3">
      <c r="S11823" s="50"/>
      <c r="T11823" s="49"/>
    </row>
    <row r="11824" spans="19:20" x14ac:dyDescent="0.3">
      <c r="S11824" s="50"/>
      <c r="T11824" s="49"/>
    </row>
    <row r="11825" spans="19:20" x14ac:dyDescent="0.3">
      <c r="S11825" s="50"/>
      <c r="T11825" s="49"/>
    </row>
    <row r="11826" spans="19:20" x14ac:dyDescent="0.3">
      <c r="S11826" s="50"/>
      <c r="T11826" s="49"/>
    </row>
    <row r="11827" spans="19:20" x14ac:dyDescent="0.3">
      <c r="S11827" s="50"/>
      <c r="T11827" s="49"/>
    </row>
    <row r="11828" spans="19:20" x14ac:dyDescent="0.3">
      <c r="S11828" s="50"/>
      <c r="T11828" s="49"/>
    </row>
    <row r="11829" spans="19:20" x14ac:dyDescent="0.3">
      <c r="S11829" s="50"/>
      <c r="T11829" s="49"/>
    </row>
    <row r="11830" spans="19:20" x14ac:dyDescent="0.3">
      <c r="S11830" s="50"/>
      <c r="T11830" s="49"/>
    </row>
    <row r="11831" spans="19:20" x14ac:dyDescent="0.3">
      <c r="S11831" s="50"/>
      <c r="T11831" s="49"/>
    </row>
    <row r="11832" spans="19:20" x14ac:dyDescent="0.3">
      <c r="S11832" s="50"/>
      <c r="T11832" s="49"/>
    </row>
    <row r="11833" spans="19:20" x14ac:dyDescent="0.3">
      <c r="S11833" s="50"/>
      <c r="T11833" s="49"/>
    </row>
    <row r="11834" spans="19:20" x14ac:dyDescent="0.3">
      <c r="S11834" s="50"/>
      <c r="T11834" s="49"/>
    </row>
    <row r="11835" spans="19:20" x14ac:dyDescent="0.3">
      <c r="S11835" s="50"/>
      <c r="T11835" s="49"/>
    </row>
    <row r="11836" spans="19:20" x14ac:dyDescent="0.3">
      <c r="S11836" s="50"/>
      <c r="T11836" s="49"/>
    </row>
    <row r="11837" spans="19:20" x14ac:dyDescent="0.3">
      <c r="S11837" s="50"/>
      <c r="T11837" s="49"/>
    </row>
    <row r="11838" spans="19:20" x14ac:dyDescent="0.3">
      <c r="S11838" s="50"/>
      <c r="T11838" s="49"/>
    </row>
    <row r="11839" spans="19:20" x14ac:dyDescent="0.3">
      <c r="S11839" s="50"/>
      <c r="T11839" s="49"/>
    </row>
    <row r="11840" spans="19:20" x14ac:dyDescent="0.3">
      <c r="S11840" s="50"/>
      <c r="T11840" s="49"/>
    </row>
    <row r="11841" spans="19:20" x14ac:dyDescent="0.3">
      <c r="S11841" s="50"/>
      <c r="T11841" s="49"/>
    </row>
    <row r="11842" spans="19:20" x14ac:dyDescent="0.3">
      <c r="S11842" s="50"/>
      <c r="T11842" s="49"/>
    </row>
    <row r="11843" spans="19:20" x14ac:dyDescent="0.3">
      <c r="S11843" s="50"/>
      <c r="T11843" s="49"/>
    </row>
    <row r="11844" spans="19:20" x14ac:dyDescent="0.3">
      <c r="S11844" s="50"/>
      <c r="T11844" s="49"/>
    </row>
    <row r="11845" spans="19:20" x14ac:dyDescent="0.3">
      <c r="S11845" s="50"/>
      <c r="T11845" s="49"/>
    </row>
    <row r="11846" spans="19:20" x14ac:dyDescent="0.3">
      <c r="S11846" s="50"/>
      <c r="T11846" s="49"/>
    </row>
    <row r="11847" spans="19:20" x14ac:dyDescent="0.3">
      <c r="S11847" s="50"/>
      <c r="T11847" s="49"/>
    </row>
    <row r="11848" spans="19:20" x14ac:dyDescent="0.3">
      <c r="S11848" s="50"/>
      <c r="T11848" s="49"/>
    </row>
    <row r="11849" spans="19:20" x14ac:dyDescent="0.3">
      <c r="S11849" s="50"/>
      <c r="T11849" s="49"/>
    </row>
    <row r="11850" spans="19:20" x14ac:dyDescent="0.3">
      <c r="S11850" s="50"/>
      <c r="T11850" s="49"/>
    </row>
    <row r="11851" spans="19:20" x14ac:dyDescent="0.3">
      <c r="S11851" s="50"/>
      <c r="T11851" s="49"/>
    </row>
    <row r="11852" spans="19:20" x14ac:dyDescent="0.3">
      <c r="S11852" s="50"/>
      <c r="T11852" s="49"/>
    </row>
    <row r="11853" spans="19:20" x14ac:dyDescent="0.3">
      <c r="S11853" s="50"/>
      <c r="T11853" s="49"/>
    </row>
    <row r="11854" spans="19:20" x14ac:dyDescent="0.3">
      <c r="S11854" s="50"/>
      <c r="T11854" s="49"/>
    </row>
    <row r="11855" spans="19:20" x14ac:dyDescent="0.3">
      <c r="S11855" s="50"/>
      <c r="T11855" s="49"/>
    </row>
    <row r="11856" spans="19:20" x14ac:dyDescent="0.3">
      <c r="S11856" s="50"/>
      <c r="T11856" s="49"/>
    </row>
    <row r="11857" spans="19:20" x14ac:dyDescent="0.3">
      <c r="S11857" s="50"/>
      <c r="T11857" s="49"/>
    </row>
    <row r="11858" spans="19:20" x14ac:dyDescent="0.3">
      <c r="S11858" s="50"/>
      <c r="T11858" s="49"/>
    </row>
    <row r="11859" spans="19:20" x14ac:dyDescent="0.3">
      <c r="S11859" s="50"/>
      <c r="T11859" s="49"/>
    </row>
    <row r="11860" spans="19:20" x14ac:dyDescent="0.3">
      <c r="S11860" s="50"/>
      <c r="T11860" s="49"/>
    </row>
    <row r="11861" spans="19:20" x14ac:dyDescent="0.3">
      <c r="S11861" s="50"/>
      <c r="T11861" s="49"/>
    </row>
    <row r="11862" spans="19:20" x14ac:dyDescent="0.3">
      <c r="S11862" s="50"/>
      <c r="T11862" s="49"/>
    </row>
    <row r="11863" spans="19:20" x14ac:dyDescent="0.3">
      <c r="S11863" s="50"/>
      <c r="T11863" s="49"/>
    </row>
    <row r="11864" spans="19:20" x14ac:dyDescent="0.3">
      <c r="S11864" s="50"/>
      <c r="T11864" s="49"/>
    </row>
    <row r="11865" spans="19:20" x14ac:dyDescent="0.3">
      <c r="S11865" s="50"/>
      <c r="T11865" s="49"/>
    </row>
    <row r="11866" spans="19:20" x14ac:dyDescent="0.3">
      <c r="S11866" s="50"/>
      <c r="T11866" s="49"/>
    </row>
    <row r="11867" spans="19:20" x14ac:dyDescent="0.3">
      <c r="S11867" s="50"/>
      <c r="T11867" s="49"/>
    </row>
    <row r="11868" spans="19:20" x14ac:dyDescent="0.3">
      <c r="S11868" s="50"/>
      <c r="T11868" s="49"/>
    </row>
    <row r="11869" spans="19:20" x14ac:dyDescent="0.3">
      <c r="S11869" s="50"/>
      <c r="T11869" s="49"/>
    </row>
    <row r="11870" spans="19:20" x14ac:dyDescent="0.3">
      <c r="S11870" s="50"/>
      <c r="T11870" s="49"/>
    </row>
    <row r="11871" spans="19:20" x14ac:dyDescent="0.3">
      <c r="S11871" s="50"/>
      <c r="T11871" s="49"/>
    </row>
    <row r="11872" spans="19:20" x14ac:dyDescent="0.3">
      <c r="S11872" s="50"/>
      <c r="T11872" s="49"/>
    </row>
    <row r="11873" spans="19:20" x14ac:dyDescent="0.3">
      <c r="S11873" s="50"/>
      <c r="T11873" s="49"/>
    </row>
    <row r="11874" spans="19:20" x14ac:dyDescent="0.3">
      <c r="S11874" s="50"/>
      <c r="T11874" s="49"/>
    </row>
    <row r="11875" spans="19:20" x14ac:dyDescent="0.3">
      <c r="S11875" s="50"/>
      <c r="T11875" s="49"/>
    </row>
    <row r="11876" spans="19:20" x14ac:dyDescent="0.3">
      <c r="S11876" s="50"/>
      <c r="T11876" s="49"/>
    </row>
    <row r="11877" spans="19:20" x14ac:dyDescent="0.3">
      <c r="S11877" s="50"/>
      <c r="T11877" s="49"/>
    </row>
    <row r="11878" spans="19:20" x14ac:dyDescent="0.3">
      <c r="S11878" s="50"/>
      <c r="T11878" s="49"/>
    </row>
    <row r="11879" spans="19:20" x14ac:dyDescent="0.3">
      <c r="S11879" s="50"/>
      <c r="T11879" s="49"/>
    </row>
    <row r="11880" spans="19:20" x14ac:dyDescent="0.3">
      <c r="S11880" s="50"/>
      <c r="T11880" s="49"/>
    </row>
    <row r="11881" spans="19:20" x14ac:dyDescent="0.3">
      <c r="S11881" s="50"/>
      <c r="T11881" s="49"/>
    </row>
    <row r="11882" spans="19:20" x14ac:dyDescent="0.3">
      <c r="S11882" s="50"/>
      <c r="T11882" s="49"/>
    </row>
    <row r="11883" spans="19:20" x14ac:dyDescent="0.3">
      <c r="S11883" s="50"/>
      <c r="T11883" s="49"/>
    </row>
    <row r="11884" spans="19:20" x14ac:dyDescent="0.3">
      <c r="S11884" s="50"/>
      <c r="T11884" s="49"/>
    </row>
    <row r="11885" spans="19:20" x14ac:dyDescent="0.3">
      <c r="S11885" s="50"/>
      <c r="T11885" s="49"/>
    </row>
    <row r="11886" spans="19:20" x14ac:dyDescent="0.3">
      <c r="S11886" s="50"/>
      <c r="T11886" s="49"/>
    </row>
    <row r="11887" spans="19:20" x14ac:dyDescent="0.3">
      <c r="S11887" s="50"/>
      <c r="T11887" s="49"/>
    </row>
    <row r="11888" spans="19:20" x14ac:dyDescent="0.3">
      <c r="S11888" s="50"/>
      <c r="T11888" s="49"/>
    </row>
    <row r="11889" spans="19:20" x14ac:dyDescent="0.3">
      <c r="S11889" s="50"/>
      <c r="T11889" s="49"/>
    </row>
    <row r="11890" spans="19:20" x14ac:dyDescent="0.3">
      <c r="S11890" s="50"/>
      <c r="T11890" s="49"/>
    </row>
    <row r="11891" spans="19:20" x14ac:dyDescent="0.3">
      <c r="S11891" s="50"/>
      <c r="T11891" s="49"/>
    </row>
    <row r="11892" spans="19:20" x14ac:dyDescent="0.3">
      <c r="S11892" s="50"/>
      <c r="T11892" s="49"/>
    </row>
    <row r="11893" spans="19:20" x14ac:dyDescent="0.3">
      <c r="S11893" s="50"/>
      <c r="T11893" s="49"/>
    </row>
    <row r="11894" spans="19:20" x14ac:dyDescent="0.3">
      <c r="S11894" s="50"/>
      <c r="T11894" s="49"/>
    </row>
    <row r="11895" spans="19:20" x14ac:dyDescent="0.3">
      <c r="S11895" s="50"/>
      <c r="T11895" s="49"/>
    </row>
    <row r="11896" spans="19:20" x14ac:dyDescent="0.3">
      <c r="S11896" s="50"/>
      <c r="T11896" s="49"/>
    </row>
    <row r="11897" spans="19:20" x14ac:dyDescent="0.3">
      <c r="S11897" s="50"/>
      <c r="T11897" s="49"/>
    </row>
    <row r="11898" spans="19:20" x14ac:dyDescent="0.3">
      <c r="S11898" s="50"/>
      <c r="T11898" s="49"/>
    </row>
    <row r="11899" spans="19:20" x14ac:dyDescent="0.3">
      <c r="S11899" s="50"/>
      <c r="T11899" s="49"/>
    </row>
    <row r="11900" spans="19:20" x14ac:dyDescent="0.3">
      <c r="S11900" s="50"/>
      <c r="T11900" s="49"/>
    </row>
    <row r="11901" spans="19:20" x14ac:dyDescent="0.3">
      <c r="S11901" s="50"/>
      <c r="T11901" s="49"/>
    </row>
    <row r="11902" spans="19:20" x14ac:dyDescent="0.3">
      <c r="S11902" s="50"/>
      <c r="T11902" s="49"/>
    </row>
    <row r="11903" spans="19:20" x14ac:dyDescent="0.3">
      <c r="S11903" s="50"/>
      <c r="T11903" s="49"/>
    </row>
    <row r="11904" spans="19:20" x14ac:dyDescent="0.3">
      <c r="S11904" s="50"/>
      <c r="T11904" s="49"/>
    </row>
    <row r="11905" spans="19:20" x14ac:dyDescent="0.3">
      <c r="S11905" s="50"/>
      <c r="T11905" s="49"/>
    </row>
    <row r="11906" spans="19:20" x14ac:dyDescent="0.3">
      <c r="S11906" s="50"/>
      <c r="T11906" s="49"/>
    </row>
    <row r="11907" spans="19:20" x14ac:dyDescent="0.3">
      <c r="S11907" s="50"/>
      <c r="T11907" s="49"/>
    </row>
    <row r="11908" spans="19:20" x14ac:dyDescent="0.3">
      <c r="S11908" s="50"/>
      <c r="T11908" s="49"/>
    </row>
    <row r="11909" spans="19:20" x14ac:dyDescent="0.3">
      <c r="S11909" s="50"/>
      <c r="T11909" s="49"/>
    </row>
    <row r="11910" spans="19:20" x14ac:dyDescent="0.3">
      <c r="S11910" s="50"/>
      <c r="T11910" s="49"/>
    </row>
    <row r="11911" spans="19:20" x14ac:dyDescent="0.3">
      <c r="S11911" s="50"/>
      <c r="T11911" s="49"/>
    </row>
    <row r="11912" spans="19:20" x14ac:dyDescent="0.3">
      <c r="S11912" s="50"/>
      <c r="T11912" s="49"/>
    </row>
    <row r="11913" spans="19:20" x14ac:dyDescent="0.3">
      <c r="S11913" s="50"/>
      <c r="T11913" s="49"/>
    </row>
    <row r="11914" spans="19:20" x14ac:dyDescent="0.3">
      <c r="S11914" s="50"/>
      <c r="T11914" s="49"/>
    </row>
    <row r="11915" spans="19:20" x14ac:dyDescent="0.3">
      <c r="S11915" s="50"/>
      <c r="T11915" s="49"/>
    </row>
    <row r="11916" spans="19:20" x14ac:dyDescent="0.3">
      <c r="S11916" s="50"/>
      <c r="T11916" s="49"/>
    </row>
    <row r="11917" spans="19:20" x14ac:dyDescent="0.3">
      <c r="S11917" s="50"/>
      <c r="T11917" s="49"/>
    </row>
    <row r="11918" spans="19:20" x14ac:dyDescent="0.3">
      <c r="S11918" s="50"/>
      <c r="T11918" s="49"/>
    </row>
    <row r="11919" spans="19:20" x14ac:dyDescent="0.3">
      <c r="S11919" s="50"/>
      <c r="T11919" s="49"/>
    </row>
    <row r="11920" spans="19:20" x14ac:dyDescent="0.3">
      <c r="S11920" s="50"/>
      <c r="T11920" s="49"/>
    </row>
    <row r="11921" spans="19:20" x14ac:dyDescent="0.3">
      <c r="S11921" s="50"/>
      <c r="T11921" s="49"/>
    </row>
    <row r="11922" spans="19:20" x14ac:dyDescent="0.3">
      <c r="S11922" s="50"/>
      <c r="T11922" s="49"/>
    </row>
    <row r="11923" spans="19:20" x14ac:dyDescent="0.3">
      <c r="S11923" s="50"/>
      <c r="T11923" s="49"/>
    </row>
    <row r="11924" spans="19:20" x14ac:dyDescent="0.3">
      <c r="S11924" s="50"/>
      <c r="T11924" s="49"/>
    </row>
    <row r="11925" spans="19:20" x14ac:dyDescent="0.3">
      <c r="S11925" s="50"/>
      <c r="T11925" s="49"/>
    </row>
    <row r="11926" spans="19:20" x14ac:dyDescent="0.3">
      <c r="S11926" s="50"/>
      <c r="T11926" s="49"/>
    </row>
    <row r="11927" spans="19:20" x14ac:dyDescent="0.3">
      <c r="S11927" s="50"/>
      <c r="T11927" s="49"/>
    </row>
    <row r="11928" spans="19:20" x14ac:dyDescent="0.3">
      <c r="S11928" s="50"/>
      <c r="T11928" s="49"/>
    </row>
    <row r="11929" spans="19:20" x14ac:dyDescent="0.3">
      <c r="S11929" s="50"/>
      <c r="T11929" s="49"/>
    </row>
    <row r="11930" spans="19:20" x14ac:dyDescent="0.3">
      <c r="S11930" s="50"/>
      <c r="T11930" s="49"/>
    </row>
    <row r="11931" spans="19:20" x14ac:dyDescent="0.3">
      <c r="S11931" s="50"/>
      <c r="T11931" s="49"/>
    </row>
    <row r="11932" spans="19:20" x14ac:dyDescent="0.3">
      <c r="S11932" s="50"/>
      <c r="T11932" s="49"/>
    </row>
    <row r="11933" spans="19:20" x14ac:dyDescent="0.3">
      <c r="S11933" s="50"/>
      <c r="T11933" s="49"/>
    </row>
    <row r="11934" spans="19:20" x14ac:dyDescent="0.3">
      <c r="S11934" s="50"/>
      <c r="T11934" s="49"/>
    </row>
    <row r="11935" spans="19:20" x14ac:dyDescent="0.3">
      <c r="S11935" s="50"/>
      <c r="T11935" s="49"/>
    </row>
    <row r="11936" spans="19:20" x14ac:dyDescent="0.3">
      <c r="S11936" s="50"/>
      <c r="T11936" s="49"/>
    </row>
    <row r="11937" spans="19:20" x14ac:dyDescent="0.3">
      <c r="S11937" s="50"/>
      <c r="T11937" s="49"/>
    </row>
    <row r="11938" spans="19:20" x14ac:dyDescent="0.3">
      <c r="S11938" s="50"/>
      <c r="T11938" s="49"/>
    </row>
    <row r="11939" spans="19:20" x14ac:dyDescent="0.3">
      <c r="S11939" s="50"/>
      <c r="T11939" s="49"/>
    </row>
    <row r="11940" spans="19:20" x14ac:dyDescent="0.3">
      <c r="S11940" s="50"/>
      <c r="T11940" s="49"/>
    </row>
    <row r="11941" spans="19:20" x14ac:dyDescent="0.3">
      <c r="S11941" s="50"/>
      <c r="T11941" s="49"/>
    </row>
    <row r="11942" spans="19:20" x14ac:dyDescent="0.3">
      <c r="S11942" s="50"/>
      <c r="T11942" s="49"/>
    </row>
    <row r="11943" spans="19:20" x14ac:dyDescent="0.3">
      <c r="S11943" s="50"/>
      <c r="T11943" s="49"/>
    </row>
    <row r="11944" spans="19:20" x14ac:dyDescent="0.3">
      <c r="S11944" s="50"/>
      <c r="T11944" s="49"/>
    </row>
    <row r="11945" spans="19:20" x14ac:dyDescent="0.3">
      <c r="S11945" s="50"/>
      <c r="T11945" s="49"/>
    </row>
    <row r="11946" spans="19:20" x14ac:dyDescent="0.3">
      <c r="S11946" s="50"/>
      <c r="T11946" s="49"/>
    </row>
    <row r="11947" spans="19:20" x14ac:dyDescent="0.3">
      <c r="S11947" s="50"/>
      <c r="T11947" s="49"/>
    </row>
    <row r="11948" spans="19:20" x14ac:dyDescent="0.3">
      <c r="S11948" s="50"/>
      <c r="T11948" s="49"/>
    </row>
    <row r="11949" spans="19:20" x14ac:dyDescent="0.3">
      <c r="S11949" s="50"/>
      <c r="T11949" s="49"/>
    </row>
    <row r="11950" spans="19:20" x14ac:dyDescent="0.3">
      <c r="S11950" s="50"/>
      <c r="T11950" s="49"/>
    </row>
    <row r="11951" spans="19:20" x14ac:dyDescent="0.3">
      <c r="S11951" s="50"/>
      <c r="T11951" s="49"/>
    </row>
    <row r="11952" spans="19:20" x14ac:dyDescent="0.3">
      <c r="S11952" s="50"/>
      <c r="T11952" s="49"/>
    </row>
    <row r="11953" spans="19:20" x14ac:dyDescent="0.3">
      <c r="S11953" s="50"/>
      <c r="T11953" s="49"/>
    </row>
    <row r="11954" spans="19:20" x14ac:dyDescent="0.3">
      <c r="S11954" s="50"/>
      <c r="T11954" s="49"/>
    </row>
    <row r="11955" spans="19:20" x14ac:dyDescent="0.3">
      <c r="S11955" s="50"/>
      <c r="T11955" s="49"/>
    </row>
    <row r="11956" spans="19:20" x14ac:dyDescent="0.3">
      <c r="S11956" s="50"/>
      <c r="T11956" s="49"/>
    </row>
    <row r="11957" spans="19:20" x14ac:dyDescent="0.3">
      <c r="S11957" s="50"/>
      <c r="T11957" s="49"/>
    </row>
    <row r="11958" spans="19:20" x14ac:dyDescent="0.3">
      <c r="S11958" s="50"/>
      <c r="T11958" s="49"/>
    </row>
    <row r="11959" spans="19:20" x14ac:dyDescent="0.3">
      <c r="S11959" s="50"/>
      <c r="T11959" s="49"/>
    </row>
    <row r="11960" spans="19:20" x14ac:dyDescent="0.3">
      <c r="S11960" s="50"/>
      <c r="T11960" s="49"/>
    </row>
    <row r="11961" spans="19:20" x14ac:dyDescent="0.3">
      <c r="S11961" s="50"/>
      <c r="T11961" s="49"/>
    </row>
    <row r="11962" spans="19:20" x14ac:dyDescent="0.3">
      <c r="S11962" s="50"/>
      <c r="T11962" s="49"/>
    </row>
    <row r="11963" spans="19:20" x14ac:dyDescent="0.3">
      <c r="S11963" s="50"/>
      <c r="T11963" s="49"/>
    </row>
    <row r="11964" spans="19:20" x14ac:dyDescent="0.3">
      <c r="S11964" s="50"/>
      <c r="T11964" s="49"/>
    </row>
    <row r="11965" spans="19:20" x14ac:dyDescent="0.3">
      <c r="S11965" s="50"/>
      <c r="T11965" s="49"/>
    </row>
    <row r="11966" spans="19:20" x14ac:dyDescent="0.3">
      <c r="S11966" s="50"/>
      <c r="T11966" s="49"/>
    </row>
    <row r="11967" spans="19:20" x14ac:dyDescent="0.3">
      <c r="S11967" s="50"/>
      <c r="T11967" s="49"/>
    </row>
    <row r="11968" spans="19:20" x14ac:dyDescent="0.3">
      <c r="S11968" s="50"/>
      <c r="T11968" s="49"/>
    </row>
    <row r="11969" spans="19:20" x14ac:dyDescent="0.3">
      <c r="S11969" s="50"/>
      <c r="T11969" s="49"/>
    </row>
    <row r="11970" spans="19:20" x14ac:dyDescent="0.3">
      <c r="S11970" s="50"/>
      <c r="T11970" s="49"/>
    </row>
    <row r="11971" spans="19:20" x14ac:dyDescent="0.3">
      <c r="S11971" s="50"/>
      <c r="T11971" s="49"/>
    </row>
    <row r="11972" spans="19:20" x14ac:dyDescent="0.3">
      <c r="S11972" s="50"/>
      <c r="T11972" s="49"/>
    </row>
    <row r="11973" spans="19:20" x14ac:dyDescent="0.3">
      <c r="S11973" s="50"/>
      <c r="T11973" s="49"/>
    </row>
    <row r="11974" spans="19:20" x14ac:dyDescent="0.3">
      <c r="S11974" s="50"/>
      <c r="T11974" s="49"/>
    </row>
    <row r="11975" spans="19:20" x14ac:dyDescent="0.3">
      <c r="S11975" s="50"/>
      <c r="T11975" s="49"/>
    </row>
    <row r="11976" spans="19:20" x14ac:dyDescent="0.3">
      <c r="S11976" s="50"/>
      <c r="T11976" s="49"/>
    </row>
    <row r="11977" spans="19:20" x14ac:dyDescent="0.3">
      <c r="S11977" s="50"/>
      <c r="T11977" s="49"/>
    </row>
    <row r="11978" spans="19:20" x14ac:dyDescent="0.3">
      <c r="S11978" s="50"/>
      <c r="T11978" s="49"/>
    </row>
    <row r="11979" spans="19:20" x14ac:dyDescent="0.3">
      <c r="S11979" s="50"/>
      <c r="T11979" s="49"/>
    </row>
    <row r="11980" spans="19:20" x14ac:dyDescent="0.3">
      <c r="S11980" s="50"/>
      <c r="T11980" s="49"/>
    </row>
    <row r="11981" spans="19:20" x14ac:dyDescent="0.3">
      <c r="S11981" s="50"/>
      <c r="T11981" s="49"/>
    </row>
    <row r="11982" spans="19:20" x14ac:dyDescent="0.3">
      <c r="S11982" s="50"/>
      <c r="T11982" s="49"/>
    </row>
    <row r="11983" spans="19:20" x14ac:dyDescent="0.3">
      <c r="S11983" s="50"/>
      <c r="T11983" s="49"/>
    </row>
    <row r="11984" spans="19:20" x14ac:dyDescent="0.3">
      <c r="S11984" s="50"/>
      <c r="T11984" s="49"/>
    </row>
    <row r="11985" spans="19:20" x14ac:dyDescent="0.3">
      <c r="S11985" s="50"/>
      <c r="T11985" s="49"/>
    </row>
    <row r="11986" spans="19:20" x14ac:dyDescent="0.3">
      <c r="S11986" s="50"/>
      <c r="T11986" s="49"/>
    </row>
    <row r="11987" spans="19:20" x14ac:dyDescent="0.3">
      <c r="S11987" s="50"/>
      <c r="T11987" s="49"/>
    </row>
    <row r="11988" spans="19:20" x14ac:dyDescent="0.3">
      <c r="S11988" s="50"/>
      <c r="T11988" s="49"/>
    </row>
    <row r="11989" spans="19:20" x14ac:dyDescent="0.3">
      <c r="S11989" s="50"/>
      <c r="T11989" s="49"/>
    </row>
    <row r="11990" spans="19:20" x14ac:dyDescent="0.3">
      <c r="S11990" s="50"/>
      <c r="T11990" s="49"/>
    </row>
    <row r="11991" spans="19:20" x14ac:dyDescent="0.3">
      <c r="S11991" s="50"/>
      <c r="T11991" s="49"/>
    </row>
    <row r="11992" spans="19:20" x14ac:dyDescent="0.3">
      <c r="S11992" s="50"/>
      <c r="T11992" s="49"/>
    </row>
    <row r="11993" spans="19:20" x14ac:dyDescent="0.3">
      <c r="S11993" s="50"/>
      <c r="T11993" s="49"/>
    </row>
    <row r="11994" spans="19:20" x14ac:dyDescent="0.3">
      <c r="S11994" s="50"/>
      <c r="T11994" s="49"/>
    </row>
    <row r="11995" spans="19:20" x14ac:dyDescent="0.3">
      <c r="S11995" s="50"/>
      <c r="T11995" s="49"/>
    </row>
    <row r="11996" spans="19:20" x14ac:dyDescent="0.3">
      <c r="S11996" s="50"/>
      <c r="T11996" s="49"/>
    </row>
    <row r="11997" spans="19:20" x14ac:dyDescent="0.3">
      <c r="S11997" s="50"/>
      <c r="T11997" s="49"/>
    </row>
    <row r="11998" spans="19:20" x14ac:dyDescent="0.3">
      <c r="S11998" s="50"/>
      <c r="T11998" s="49"/>
    </row>
    <row r="11999" spans="19:20" x14ac:dyDescent="0.3">
      <c r="S11999" s="50"/>
      <c r="T11999" s="49"/>
    </row>
    <row r="12000" spans="19:20" x14ac:dyDescent="0.3">
      <c r="S12000" s="50"/>
      <c r="T12000" s="49"/>
    </row>
    <row r="12001" spans="19:20" x14ac:dyDescent="0.3">
      <c r="S12001" s="50"/>
      <c r="T12001" s="49"/>
    </row>
    <row r="12002" spans="19:20" x14ac:dyDescent="0.3">
      <c r="S12002" s="50"/>
      <c r="T12002" s="49"/>
    </row>
    <row r="12003" spans="19:20" x14ac:dyDescent="0.3">
      <c r="S12003" s="50"/>
      <c r="T12003" s="49"/>
    </row>
    <row r="12004" spans="19:20" x14ac:dyDescent="0.3">
      <c r="S12004" s="50"/>
      <c r="T12004" s="49"/>
    </row>
    <row r="12005" spans="19:20" x14ac:dyDescent="0.3">
      <c r="S12005" s="50"/>
      <c r="T12005" s="49"/>
    </row>
    <row r="12006" spans="19:20" x14ac:dyDescent="0.3">
      <c r="S12006" s="50"/>
      <c r="T12006" s="49"/>
    </row>
    <row r="12007" spans="19:20" x14ac:dyDescent="0.3">
      <c r="S12007" s="50"/>
      <c r="T12007" s="49"/>
    </row>
    <row r="12008" spans="19:20" x14ac:dyDescent="0.3">
      <c r="S12008" s="50"/>
      <c r="T12008" s="49"/>
    </row>
    <row r="12009" spans="19:20" x14ac:dyDescent="0.3">
      <c r="S12009" s="50"/>
      <c r="T12009" s="49"/>
    </row>
    <row r="12010" spans="19:20" x14ac:dyDescent="0.3">
      <c r="S12010" s="50"/>
      <c r="T12010" s="49"/>
    </row>
    <row r="12011" spans="19:20" x14ac:dyDescent="0.3">
      <c r="S12011" s="50"/>
      <c r="T12011" s="49"/>
    </row>
    <row r="12012" spans="19:20" x14ac:dyDescent="0.3">
      <c r="S12012" s="50"/>
      <c r="T12012" s="49"/>
    </row>
    <row r="12013" spans="19:20" x14ac:dyDescent="0.3">
      <c r="S12013" s="50"/>
      <c r="T12013" s="49"/>
    </row>
    <row r="12014" spans="19:20" x14ac:dyDescent="0.3">
      <c r="S12014" s="50"/>
      <c r="T12014" s="49"/>
    </row>
    <row r="12015" spans="19:20" x14ac:dyDescent="0.3">
      <c r="S12015" s="50"/>
      <c r="T12015" s="49"/>
    </row>
    <row r="12016" spans="19:20" x14ac:dyDescent="0.3">
      <c r="S12016" s="50"/>
      <c r="T12016" s="49"/>
    </row>
    <row r="12017" spans="19:20" x14ac:dyDescent="0.3">
      <c r="S12017" s="50"/>
      <c r="T12017" s="49"/>
    </row>
    <row r="12018" spans="19:20" x14ac:dyDescent="0.3">
      <c r="S12018" s="50"/>
      <c r="T12018" s="49"/>
    </row>
    <row r="12019" spans="19:20" x14ac:dyDescent="0.3">
      <c r="S12019" s="50"/>
      <c r="T12019" s="49"/>
    </row>
    <row r="12020" spans="19:20" x14ac:dyDescent="0.3">
      <c r="S12020" s="50"/>
      <c r="T12020" s="49"/>
    </row>
    <row r="12021" spans="19:20" x14ac:dyDescent="0.3">
      <c r="S12021" s="50"/>
      <c r="T12021" s="49"/>
    </row>
    <row r="12022" spans="19:20" x14ac:dyDescent="0.3">
      <c r="S12022" s="50"/>
      <c r="T12022" s="49"/>
    </row>
    <row r="12023" spans="19:20" x14ac:dyDescent="0.3">
      <c r="S12023" s="50"/>
      <c r="T12023" s="49"/>
    </row>
    <row r="12024" spans="19:20" x14ac:dyDescent="0.3">
      <c r="S12024" s="50"/>
      <c r="T12024" s="49"/>
    </row>
    <row r="12025" spans="19:20" x14ac:dyDescent="0.3">
      <c r="S12025" s="50"/>
      <c r="T12025" s="49"/>
    </row>
    <row r="12026" spans="19:20" x14ac:dyDescent="0.3">
      <c r="S12026" s="50"/>
      <c r="T12026" s="49"/>
    </row>
    <row r="12027" spans="19:20" x14ac:dyDescent="0.3">
      <c r="S12027" s="50"/>
      <c r="T12027" s="49"/>
    </row>
    <row r="12028" spans="19:20" x14ac:dyDescent="0.3">
      <c r="S12028" s="50"/>
      <c r="T12028" s="49"/>
    </row>
    <row r="12029" spans="19:20" x14ac:dyDescent="0.3">
      <c r="S12029" s="50"/>
      <c r="T12029" s="49"/>
    </row>
    <row r="12030" spans="19:20" x14ac:dyDescent="0.3">
      <c r="S12030" s="50"/>
      <c r="T12030" s="49"/>
    </row>
    <row r="12031" spans="19:20" x14ac:dyDescent="0.3">
      <c r="S12031" s="50"/>
      <c r="T12031" s="49"/>
    </row>
    <row r="12032" spans="19:20" x14ac:dyDescent="0.3">
      <c r="S12032" s="50"/>
      <c r="T12032" s="49"/>
    </row>
    <row r="12033" spans="19:20" x14ac:dyDescent="0.3">
      <c r="S12033" s="50"/>
      <c r="T12033" s="49"/>
    </row>
    <row r="12034" spans="19:20" x14ac:dyDescent="0.3">
      <c r="S12034" s="50"/>
      <c r="T12034" s="49"/>
    </row>
    <row r="12035" spans="19:20" x14ac:dyDescent="0.3">
      <c r="S12035" s="50"/>
      <c r="T12035" s="49"/>
    </row>
    <row r="12036" spans="19:20" x14ac:dyDescent="0.3">
      <c r="S12036" s="50"/>
      <c r="T12036" s="49"/>
    </row>
    <row r="12037" spans="19:20" x14ac:dyDescent="0.3">
      <c r="S12037" s="50"/>
      <c r="T12037" s="49"/>
    </row>
    <row r="12038" spans="19:20" x14ac:dyDescent="0.3">
      <c r="S12038" s="50"/>
      <c r="T12038" s="49"/>
    </row>
    <row r="12039" spans="19:20" x14ac:dyDescent="0.3">
      <c r="S12039" s="50"/>
      <c r="T12039" s="49"/>
    </row>
    <row r="12040" spans="19:20" x14ac:dyDescent="0.3">
      <c r="S12040" s="50"/>
      <c r="T12040" s="49"/>
    </row>
    <row r="12041" spans="19:20" x14ac:dyDescent="0.3">
      <c r="S12041" s="50"/>
      <c r="T12041" s="49"/>
    </row>
    <row r="12042" spans="19:20" x14ac:dyDescent="0.3">
      <c r="S12042" s="50"/>
      <c r="T12042" s="49"/>
    </row>
    <row r="12043" spans="19:20" x14ac:dyDescent="0.3">
      <c r="S12043" s="50"/>
      <c r="T12043" s="49"/>
    </row>
    <row r="12044" spans="19:20" x14ac:dyDescent="0.3">
      <c r="S12044" s="50"/>
      <c r="T12044" s="49"/>
    </row>
    <row r="12045" spans="19:20" x14ac:dyDescent="0.3">
      <c r="S12045" s="50"/>
      <c r="T12045" s="49"/>
    </row>
    <row r="12046" spans="19:20" x14ac:dyDescent="0.3">
      <c r="S12046" s="50"/>
      <c r="T12046" s="49"/>
    </row>
    <row r="12047" spans="19:20" x14ac:dyDescent="0.3">
      <c r="S12047" s="50"/>
      <c r="T12047" s="49"/>
    </row>
    <row r="12048" spans="19:20" x14ac:dyDescent="0.3">
      <c r="S12048" s="50"/>
      <c r="T12048" s="49"/>
    </row>
    <row r="12049" spans="19:20" x14ac:dyDescent="0.3">
      <c r="S12049" s="50"/>
      <c r="T12049" s="49"/>
    </row>
    <row r="12050" spans="19:20" x14ac:dyDescent="0.3">
      <c r="S12050" s="50"/>
      <c r="T12050" s="49"/>
    </row>
    <row r="12051" spans="19:20" x14ac:dyDescent="0.3">
      <c r="S12051" s="50"/>
      <c r="T12051" s="49"/>
    </row>
    <row r="12052" spans="19:20" x14ac:dyDescent="0.3">
      <c r="S12052" s="50"/>
      <c r="T12052" s="49"/>
    </row>
    <row r="12053" spans="19:20" x14ac:dyDescent="0.3">
      <c r="S12053" s="50"/>
      <c r="T12053" s="49"/>
    </row>
    <row r="12054" spans="19:20" x14ac:dyDescent="0.3">
      <c r="S12054" s="50"/>
      <c r="T12054" s="49"/>
    </row>
    <row r="12055" spans="19:20" x14ac:dyDescent="0.3">
      <c r="S12055" s="50"/>
      <c r="T12055" s="49"/>
    </row>
    <row r="12056" spans="19:20" x14ac:dyDescent="0.3">
      <c r="S12056" s="50"/>
      <c r="T12056" s="49"/>
    </row>
    <row r="12057" spans="19:20" x14ac:dyDescent="0.3">
      <c r="S12057" s="50"/>
      <c r="T12057" s="49"/>
    </row>
    <row r="12058" spans="19:20" x14ac:dyDescent="0.3">
      <c r="S12058" s="50"/>
      <c r="T12058" s="49"/>
    </row>
    <row r="12059" spans="19:20" x14ac:dyDescent="0.3">
      <c r="S12059" s="50"/>
      <c r="T12059" s="49"/>
    </row>
    <row r="12060" spans="19:20" x14ac:dyDescent="0.3">
      <c r="S12060" s="50"/>
      <c r="T12060" s="49"/>
    </row>
    <row r="12061" spans="19:20" x14ac:dyDescent="0.3">
      <c r="S12061" s="50"/>
      <c r="T12061" s="49"/>
    </row>
    <row r="12062" spans="19:20" x14ac:dyDescent="0.3">
      <c r="S12062" s="50"/>
      <c r="T12062" s="49"/>
    </row>
    <row r="12063" spans="19:20" x14ac:dyDescent="0.3">
      <c r="S12063" s="50"/>
      <c r="T12063" s="49"/>
    </row>
    <row r="12064" spans="19:20" x14ac:dyDescent="0.3">
      <c r="S12064" s="50"/>
      <c r="T12064" s="49"/>
    </row>
    <row r="12065" spans="19:20" x14ac:dyDescent="0.3">
      <c r="S12065" s="50"/>
      <c r="T12065" s="49"/>
    </row>
    <row r="12066" spans="19:20" x14ac:dyDescent="0.3">
      <c r="S12066" s="50"/>
      <c r="T12066" s="49"/>
    </row>
    <row r="12067" spans="19:20" x14ac:dyDescent="0.3">
      <c r="S12067" s="50"/>
      <c r="T12067" s="49"/>
    </row>
    <row r="12068" spans="19:20" x14ac:dyDescent="0.3">
      <c r="S12068" s="50"/>
      <c r="T12068" s="49"/>
    </row>
    <row r="12069" spans="19:20" x14ac:dyDescent="0.3">
      <c r="S12069" s="50"/>
      <c r="T12069" s="49"/>
    </row>
    <row r="12070" spans="19:20" x14ac:dyDescent="0.3">
      <c r="S12070" s="50"/>
      <c r="T12070" s="49"/>
    </row>
    <row r="12071" spans="19:20" x14ac:dyDescent="0.3">
      <c r="S12071" s="50"/>
      <c r="T12071" s="49"/>
    </row>
    <row r="12072" spans="19:20" x14ac:dyDescent="0.3">
      <c r="S12072" s="50"/>
      <c r="T12072" s="49"/>
    </row>
    <row r="12073" spans="19:20" x14ac:dyDescent="0.3">
      <c r="S12073" s="50"/>
      <c r="T12073" s="49"/>
    </row>
    <row r="12074" spans="19:20" x14ac:dyDescent="0.3">
      <c r="S12074" s="50"/>
      <c r="T12074" s="49"/>
    </row>
    <row r="12075" spans="19:20" x14ac:dyDescent="0.3">
      <c r="S12075" s="50"/>
      <c r="T12075" s="49"/>
    </row>
    <row r="12076" spans="19:20" x14ac:dyDescent="0.3">
      <c r="S12076" s="50"/>
      <c r="T12076" s="49"/>
    </row>
    <row r="12077" spans="19:20" x14ac:dyDescent="0.3">
      <c r="S12077" s="50"/>
      <c r="T12077" s="49"/>
    </row>
    <row r="12078" spans="19:20" x14ac:dyDescent="0.3">
      <c r="S12078" s="50"/>
      <c r="T12078" s="49"/>
    </row>
    <row r="12079" spans="19:20" x14ac:dyDescent="0.3">
      <c r="S12079" s="50"/>
      <c r="T12079" s="49"/>
    </row>
    <row r="12080" spans="19:20" x14ac:dyDescent="0.3">
      <c r="S12080" s="50"/>
      <c r="T12080" s="49"/>
    </row>
    <row r="12081" spans="19:20" x14ac:dyDescent="0.3">
      <c r="S12081" s="50"/>
      <c r="T12081" s="49"/>
    </row>
    <row r="12082" spans="19:20" x14ac:dyDescent="0.3">
      <c r="S12082" s="50"/>
      <c r="T12082" s="49"/>
    </row>
    <row r="12083" spans="19:20" x14ac:dyDescent="0.3">
      <c r="S12083" s="50"/>
      <c r="T12083" s="49"/>
    </row>
    <row r="12084" spans="19:20" x14ac:dyDescent="0.3">
      <c r="S12084" s="50"/>
      <c r="T12084" s="49"/>
    </row>
    <row r="12085" spans="19:20" x14ac:dyDescent="0.3">
      <c r="S12085" s="50"/>
      <c r="T12085" s="49"/>
    </row>
    <row r="12086" spans="19:20" x14ac:dyDescent="0.3">
      <c r="S12086" s="50"/>
      <c r="T12086" s="49"/>
    </row>
    <row r="12087" spans="19:20" x14ac:dyDescent="0.3">
      <c r="S12087" s="50"/>
      <c r="T12087" s="49"/>
    </row>
    <row r="12088" spans="19:20" x14ac:dyDescent="0.3">
      <c r="S12088" s="50"/>
      <c r="T12088" s="49"/>
    </row>
    <row r="12089" spans="19:20" x14ac:dyDescent="0.3">
      <c r="S12089" s="50"/>
      <c r="T12089" s="49"/>
    </row>
    <row r="12090" spans="19:20" x14ac:dyDescent="0.3">
      <c r="S12090" s="50"/>
      <c r="T12090" s="49"/>
    </row>
    <row r="12091" spans="19:20" x14ac:dyDescent="0.3">
      <c r="S12091" s="50"/>
      <c r="T12091" s="49"/>
    </row>
    <row r="12092" spans="19:20" x14ac:dyDescent="0.3">
      <c r="S12092" s="50"/>
      <c r="T12092" s="49"/>
    </row>
    <row r="12093" spans="19:20" x14ac:dyDescent="0.3">
      <c r="S12093" s="50"/>
      <c r="T12093" s="49"/>
    </row>
    <row r="12094" spans="19:20" x14ac:dyDescent="0.3">
      <c r="S12094" s="50"/>
      <c r="T12094" s="49"/>
    </row>
    <row r="12095" spans="19:20" x14ac:dyDescent="0.3">
      <c r="S12095" s="50"/>
      <c r="T12095" s="49"/>
    </row>
    <row r="12096" spans="19:20" x14ac:dyDescent="0.3">
      <c r="S12096" s="50"/>
      <c r="T12096" s="49"/>
    </row>
    <row r="12097" spans="19:20" x14ac:dyDescent="0.3">
      <c r="S12097" s="50"/>
      <c r="T12097" s="49"/>
    </row>
    <row r="12098" spans="19:20" x14ac:dyDescent="0.3">
      <c r="S12098" s="50"/>
      <c r="T12098" s="49"/>
    </row>
    <row r="12099" spans="19:20" x14ac:dyDescent="0.3">
      <c r="S12099" s="50"/>
      <c r="T12099" s="49"/>
    </row>
    <row r="12100" spans="19:20" x14ac:dyDescent="0.3">
      <c r="S12100" s="50"/>
      <c r="T12100" s="49"/>
    </row>
    <row r="12101" spans="19:20" x14ac:dyDescent="0.3">
      <c r="S12101" s="50"/>
      <c r="T12101" s="49"/>
    </row>
    <row r="12102" spans="19:20" x14ac:dyDescent="0.3">
      <c r="S12102" s="50"/>
      <c r="T12102" s="49"/>
    </row>
    <row r="12103" spans="19:20" x14ac:dyDescent="0.3">
      <c r="S12103" s="50"/>
      <c r="T12103" s="49"/>
    </row>
    <row r="12104" spans="19:20" x14ac:dyDescent="0.3">
      <c r="S12104" s="50"/>
      <c r="T12104" s="49"/>
    </row>
    <row r="12105" spans="19:20" x14ac:dyDescent="0.3">
      <c r="S12105" s="50"/>
      <c r="T12105" s="49"/>
    </row>
    <row r="12106" spans="19:20" x14ac:dyDescent="0.3">
      <c r="S12106" s="50"/>
      <c r="T12106" s="49"/>
    </row>
    <row r="12107" spans="19:20" x14ac:dyDescent="0.3">
      <c r="S12107" s="50"/>
      <c r="T12107" s="49"/>
    </row>
    <row r="12108" spans="19:20" x14ac:dyDescent="0.3">
      <c r="S12108" s="50"/>
      <c r="T12108" s="49"/>
    </row>
    <row r="12109" spans="19:20" x14ac:dyDescent="0.3">
      <c r="S12109" s="50"/>
      <c r="T12109" s="49"/>
    </row>
    <row r="12110" spans="19:20" x14ac:dyDescent="0.3">
      <c r="S12110" s="50"/>
      <c r="T12110" s="49"/>
    </row>
    <row r="12111" spans="19:20" x14ac:dyDescent="0.3">
      <c r="S12111" s="50"/>
      <c r="T12111" s="49"/>
    </row>
    <row r="12112" spans="19:20" x14ac:dyDescent="0.3">
      <c r="S12112" s="50"/>
      <c r="T12112" s="49"/>
    </row>
    <row r="12113" spans="19:20" x14ac:dyDescent="0.3">
      <c r="S12113" s="50"/>
      <c r="T12113" s="49"/>
    </row>
    <row r="12114" spans="19:20" x14ac:dyDescent="0.3">
      <c r="S12114" s="50"/>
      <c r="T12114" s="49"/>
    </row>
    <row r="12115" spans="19:20" x14ac:dyDescent="0.3">
      <c r="S12115" s="50"/>
      <c r="T12115" s="49"/>
    </row>
    <row r="12116" spans="19:20" x14ac:dyDescent="0.3">
      <c r="S12116" s="50"/>
      <c r="T12116" s="49"/>
    </row>
    <row r="12117" spans="19:20" x14ac:dyDescent="0.3">
      <c r="S12117" s="50"/>
      <c r="T12117" s="49"/>
    </row>
    <row r="12118" spans="19:20" x14ac:dyDescent="0.3">
      <c r="S12118" s="50"/>
      <c r="T12118" s="49"/>
    </row>
    <row r="12119" spans="19:20" x14ac:dyDescent="0.3">
      <c r="S12119" s="50"/>
      <c r="T12119" s="49"/>
    </row>
    <row r="12120" spans="19:20" x14ac:dyDescent="0.3">
      <c r="S12120" s="50"/>
      <c r="T12120" s="49"/>
    </row>
    <row r="12121" spans="19:20" x14ac:dyDescent="0.3">
      <c r="S12121" s="50"/>
      <c r="T12121" s="49"/>
    </row>
    <row r="12122" spans="19:20" x14ac:dyDescent="0.3">
      <c r="S12122" s="50"/>
      <c r="T12122" s="49"/>
    </row>
    <row r="12123" spans="19:20" x14ac:dyDescent="0.3">
      <c r="S12123" s="50"/>
      <c r="T12123" s="49"/>
    </row>
    <row r="12124" spans="19:20" x14ac:dyDescent="0.3">
      <c r="S12124" s="50"/>
      <c r="T12124" s="49"/>
    </row>
    <row r="12125" spans="19:20" x14ac:dyDescent="0.3">
      <c r="S12125" s="50"/>
      <c r="T12125" s="49"/>
    </row>
    <row r="12126" spans="19:20" x14ac:dyDescent="0.3">
      <c r="S12126" s="50"/>
      <c r="T12126" s="49"/>
    </row>
    <row r="12127" spans="19:20" x14ac:dyDescent="0.3">
      <c r="S12127" s="50"/>
      <c r="T12127" s="49"/>
    </row>
    <row r="12128" spans="19:20" x14ac:dyDescent="0.3">
      <c r="S12128" s="50"/>
      <c r="T12128" s="49"/>
    </row>
    <row r="12129" spans="19:20" x14ac:dyDescent="0.3">
      <c r="S12129" s="50"/>
      <c r="T12129" s="49"/>
    </row>
    <row r="12130" spans="19:20" x14ac:dyDescent="0.3">
      <c r="S12130" s="50"/>
      <c r="T12130" s="49"/>
    </row>
    <row r="12131" spans="19:20" x14ac:dyDescent="0.3">
      <c r="S12131" s="50"/>
      <c r="T12131" s="49"/>
    </row>
    <row r="12132" spans="19:20" x14ac:dyDescent="0.3">
      <c r="S12132" s="50"/>
      <c r="T12132" s="49"/>
    </row>
    <row r="12133" spans="19:20" x14ac:dyDescent="0.3">
      <c r="S12133" s="50"/>
      <c r="T12133" s="49"/>
    </row>
    <row r="12134" spans="19:20" x14ac:dyDescent="0.3">
      <c r="S12134" s="50"/>
      <c r="T12134" s="49"/>
    </row>
    <row r="12135" spans="19:20" x14ac:dyDescent="0.3">
      <c r="S12135" s="50"/>
      <c r="T12135" s="49"/>
    </row>
    <row r="12136" spans="19:20" x14ac:dyDescent="0.3">
      <c r="S12136" s="50"/>
      <c r="T12136" s="49"/>
    </row>
    <row r="12137" spans="19:20" x14ac:dyDescent="0.3">
      <c r="S12137" s="50"/>
      <c r="T12137" s="49"/>
    </row>
    <row r="12138" spans="19:20" x14ac:dyDescent="0.3">
      <c r="S12138" s="50"/>
      <c r="T12138" s="49"/>
    </row>
    <row r="12139" spans="19:20" x14ac:dyDescent="0.3">
      <c r="S12139" s="50"/>
      <c r="T12139" s="49"/>
    </row>
    <row r="12140" spans="19:20" x14ac:dyDescent="0.3">
      <c r="S12140" s="50"/>
      <c r="T12140" s="49"/>
    </row>
    <row r="12141" spans="19:20" x14ac:dyDescent="0.3">
      <c r="S12141" s="50"/>
      <c r="T12141" s="49"/>
    </row>
    <row r="12142" spans="19:20" x14ac:dyDescent="0.3">
      <c r="S12142" s="50"/>
      <c r="T12142" s="49"/>
    </row>
    <row r="12143" spans="19:20" x14ac:dyDescent="0.3">
      <c r="S12143" s="50"/>
      <c r="T12143" s="49"/>
    </row>
    <row r="12144" spans="19:20" x14ac:dyDescent="0.3">
      <c r="S12144" s="50"/>
      <c r="T12144" s="49"/>
    </row>
    <row r="12145" spans="19:20" x14ac:dyDescent="0.3">
      <c r="S12145" s="50"/>
      <c r="T12145" s="49"/>
    </row>
    <row r="12146" spans="19:20" x14ac:dyDescent="0.3">
      <c r="S12146" s="50"/>
      <c r="T12146" s="49"/>
    </row>
    <row r="12147" spans="19:20" x14ac:dyDescent="0.3">
      <c r="S12147" s="50"/>
      <c r="T12147" s="49"/>
    </row>
    <row r="12148" spans="19:20" x14ac:dyDescent="0.3">
      <c r="S12148" s="50"/>
      <c r="T12148" s="49"/>
    </row>
    <row r="12149" spans="19:20" x14ac:dyDescent="0.3">
      <c r="S12149" s="50"/>
      <c r="T12149" s="49"/>
    </row>
    <row r="12150" spans="19:20" x14ac:dyDescent="0.3">
      <c r="S12150" s="50"/>
      <c r="T12150" s="49"/>
    </row>
    <row r="12151" spans="19:20" x14ac:dyDescent="0.3">
      <c r="S12151" s="50"/>
      <c r="T12151" s="49"/>
    </row>
    <row r="12152" spans="19:20" x14ac:dyDescent="0.3">
      <c r="S12152" s="50"/>
      <c r="T12152" s="49"/>
    </row>
    <row r="12153" spans="19:20" x14ac:dyDescent="0.3">
      <c r="S12153" s="50"/>
      <c r="T12153" s="49"/>
    </row>
    <row r="12154" spans="19:20" x14ac:dyDescent="0.3">
      <c r="S12154" s="50"/>
      <c r="T12154" s="49"/>
    </row>
    <row r="12155" spans="19:20" x14ac:dyDescent="0.3">
      <c r="S12155" s="50"/>
      <c r="T12155" s="49"/>
    </row>
    <row r="12156" spans="19:20" x14ac:dyDescent="0.3">
      <c r="S12156" s="50"/>
      <c r="T12156" s="49"/>
    </row>
    <row r="12157" spans="19:20" x14ac:dyDescent="0.3">
      <c r="S12157" s="50"/>
      <c r="T12157" s="49"/>
    </row>
    <row r="12158" spans="19:20" x14ac:dyDescent="0.3">
      <c r="S12158" s="50"/>
      <c r="T12158" s="49"/>
    </row>
    <row r="12159" spans="19:20" x14ac:dyDescent="0.3">
      <c r="S12159" s="50"/>
      <c r="T12159" s="49"/>
    </row>
    <row r="12160" spans="19:20" x14ac:dyDescent="0.3">
      <c r="S12160" s="50"/>
      <c r="T12160" s="49"/>
    </row>
    <row r="12161" spans="19:20" x14ac:dyDescent="0.3">
      <c r="S12161" s="50"/>
      <c r="T12161" s="49"/>
    </row>
    <row r="12162" spans="19:20" x14ac:dyDescent="0.3">
      <c r="S12162" s="50"/>
      <c r="T12162" s="49"/>
    </row>
    <row r="12163" spans="19:20" x14ac:dyDescent="0.3">
      <c r="S12163" s="50"/>
      <c r="T12163" s="49"/>
    </row>
    <row r="12164" spans="19:20" x14ac:dyDescent="0.3">
      <c r="S12164" s="50"/>
      <c r="T12164" s="49"/>
    </row>
    <row r="12165" spans="19:20" x14ac:dyDescent="0.3">
      <c r="S12165" s="50"/>
      <c r="T12165" s="49"/>
    </row>
    <row r="12166" spans="19:20" x14ac:dyDescent="0.3">
      <c r="S12166" s="50"/>
      <c r="T12166" s="49"/>
    </row>
    <row r="12167" spans="19:20" x14ac:dyDescent="0.3">
      <c r="S12167" s="50"/>
      <c r="T12167" s="49"/>
    </row>
    <row r="12168" spans="19:20" x14ac:dyDescent="0.3">
      <c r="S12168" s="50"/>
      <c r="T12168" s="49"/>
    </row>
    <row r="12169" spans="19:20" x14ac:dyDescent="0.3">
      <c r="S12169" s="50"/>
      <c r="T12169" s="49"/>
    </row>
    <row r="12170" spans="19:20" x14ac:dyDescent="0.3">
      <c r="S12170" s="50"/>
      <c r="T12170" s="49"/>
    </row>
    <row r="12171" spans="19:20" x14ac:dyDescent="0.3">
      <c r="S12171" s="50"/>
      <c r="T12171" s="49"/>
    </row>
    <row r="12172" spans="19:20" x14ac:dyDescent="0.3">
      <c r="S12172" s="50"/>
      <c r="T12172" s="49"/>
    </row>
    <row r="12173" spans="19:20" x14ac:dyDescent="0.3">
      <c r="S12173" s="50"/>
      <c r="T12173" s="49"/>
    </row>
    <row r="12174" spans="19:20" x14ac:dyDescent="0.3">
      <c r="S12174" s="50"/>
      <c r="T12174" s="49"/>
    </row>
    <row r="12175" spans="19:20" x14ac:dyDescent="0.3">
      <c r="S12175" s="50"/>
      <c r="T12175" s="49"/>
    </row>
    <row r="12176" spans="19:20" x14ac:dyDescent="0.3">
      <c r="S12176" s="50"/>
      <c r="T12176" s="49"/>
    </row>
    <row r="12177" spans="19:20" x14ac:dyDescent="0.3">
      <c r="S12177" s="50"/>
      <c r="T12177" s="49"/>
    </row>
    <row r="12178" spans="19:20" x14ac:dyDescent="0.3">
      <c r="S12178" s="50"/>
      <c r="T12178" s="49"/>
    </row>
    <row r="12179" spans="19:20" x14ac:dyDescent="0.3">
      <c r="S12179" s="50"/>
      <c r="T12179" s="49"/>
    </row>
    <row r="12180" spans="19:20" x14ac:dyDescent="0.3">
      <c r="S12180" s="50"/>
      <c r="T12180" s="49"/>
    </row>
    <row r="12181" spans="19:20" x14ac:dyDescent="0.3">
      <c r="S12181" s="50"/>
      <c r="T12181" s="49"/>
    </row>
    <row r="12182" spans="19:20" x14ac:dyDescent="0.3">
      <c r="S12182" s="50"/>
      <c r="T12182" s="49"/>
    </row>
    <row r="12183" spans="19:20" x14ac:dyDescent="0.3">
      <c r="S12183" s="50"/>
      <c r="T12183" s="49"/>
    </row>
    <row r="12184" spans="19:20" x14ac:dyDescent="0.3">
      <c r="S12184" s="50"/>
      <c r="T12184" s="49"/>
    </row>
    <row r="12185" spans="19:20" x14ac:dyDescent="0.3">
      <c r="S12185" s="50"/>
      <c r="T12185" s="49"/>
    </row>
    <row r="12186" spans="19:20" x14ac:dyDescent="0.3">
      <c r="S12186" s="50"/>
      <c r="T12186" s="49"/>
    </row>
    <row r="12187" spans="19:20" x14ac:dyDescent="0.3">
      <c r="S12187" s="50"/>
      <c r="T12187" s="49"/>
    </row>
    <row r="12188" spans="19:20" x14ac:dyDescent="0.3">
      <c r="S12188" s="50"/>
      <c r="T12188" s="49"/>
    </row>
    <row r="12189" spans="19:20" x14ac:dyDescent="0.3">
      <c r="S12189" s="50"/>
      <c r="T12189" s="49"/>
    </row>
    <row r="12190" spans="19:20" x14ac:dyDescent="0.3">
      <c r="S12190" s="50"/>
      <c r="T12190" s="49"/>
    </row>
    <row r="12191" spans="19:20" x14ac:dyDescent="0.3">
      <c r="S12191" s="50"/>
      <c r="T12191" s="49"/>
    </row>
    <row r="12192" spans="19:20" x14ac:dyDescent="0.3">
      <c r="S12192" s="50"/>
      <c r="T12192" s="49"/>
    </row>
    <row r="12193" spans="19:20" x14ac:dyDescent="0.3">
      <c r="S12193" s="50"/>
      <c r="T12193" s="49"/>
    </row>
    <row r="12194" spans="19:20" x14ac:dyDescent="0.3">
      <c r="S12194" s="50"/>
      <c r="T12194" s="49"/>
    </row>
    <row r="12195" spans="19:20" x14ac:dyDescent="0.3">
      <c r="S12195" s="50"/>
      <c r="T12195" s="49"/>
    </row>
    <row r="12196" spans="19:20" x14ac:dyDescent="0.3">
      <c r="S12196" s="50"/>
      <c r="T12196" s="49"/>
    </row>
    <row r="12197" spans="19:20" x14ac:dyDescent="0.3">
      <c r="S12197" s="50"/>
      <c r="T12197" s="49"/>
    </row>
    <row r="12198" spans="19:20" x14ac:dyDescent="0.3">
      <c r="S12198" s="50"/>
      <c r="T12198" s="49"/>
    </row>
    <row r="12199" spans="19:20" x14ac:dyDescent="0.3">
      <c r="S12199" s="50"/>
      <c r="T12199" s="49"/>
    </row>
    <row r="12200" spans="19:20" x14ac:dyDescent="0.3">
      <c r="S12200" s="50"/>
      <c r="T12200" s="49"/>
    </row>
    <row r="12201" spans="19:20" x14ac:dyDescent="0.3">
      <c r="S12201" s="50"/>
      <c r="T12201" s="49"/>
    </row>
    <row r="12202" spans="19:20" x14ac:dyDescent="0.3">
      <c r="S12202" s="50"/>
      <c r="T12202" s="49"/>
    </row>
    <row r="12203" spans="19:20" x14ac:dyDescent="0.3">
      <c r="S12203" s="50"/>
      <c r="T12203" s="49"/>
    </row>
    <row r="12204" spans="19:20" x14ac:dyDescent="0.3">
      <c r="S12204" s="50"/>
      <c r="T12204" s="49"/>
    </row>
    <row r="12205" spans="19:20" x14ac:dyDescent="0.3">
      <c r="S12205" s="50"/>
      <c r="T12205" s="49"/>
    </row>
    <row r="12206" spans="19:20" x14ac:dyDescent="0.3">
      <c r="S12206" s="50"/>
      <c r="T12206" s="49"/>
    </row>
    <row r="12207" spans="19:20" x14ac:dyDescent="0.3">
      <c r="S12207" s="50"/>
      <c r="T12207" s="49"/>
    </row>
    <row r="12208" spans="19:20" x14ac:dyDescent="0.3">
      <c r="S12208" s="50"/>
      <c r="T12208" s="49"/>
    </row>
    <row r="12209" spans="19:20" x14ac:dyDescent="0.3">
      <c r="S12209" s="50"/>
      <c r="T12209" s="49"/>
    </row>
    <row r="12210" spans="19:20" x14ac:dyDescent="0.3">
      <c r="S12210" s="50"/>
      <c r="T12210" s="49"/>
    </row>
    <row r="12211" spans="19:20" x14ac:dyDescent="0.3">
      <c r="S12211" s="50"/>
      <c r="T12211" s="49"/>
    </row>
    <row r="12212" spans="19:20" x14ac:dyDescent="0.3">
      <c r="S12212" s="50"/>
      <c r="T12212" s="49"/>
    </row>
    <row r="12213" spans="19:20" x14ac:dyDescent="0.3">
      <c r="S12213" s="50"/>
      <c r="T12213" s="49"/>
    </row>
    <row r="12214" spans="19:20" x14ac:dyDescent="0.3">
      <c r="S12214" s="50"/>
      <c r="T12214" s="49"/>
    </row>
    <row r="12215" spans="19:20" x14ac:dyDescent="0.3">
      <c r="S12215" s="50"/>
      <c r="T12215" s="49"/>
    </row>
    <row r="12216" spans="19:20" x14ac:dyDescent="0.3">
      <c r="S12216" s="50"/>
      <c r="T12216" s="49"/>
    </row>
    <row r="12217" spans="19:20" x14ac:dyDescent="0.3">
      <c r="S12217" s="50"/>
      <c r="T12217" s="49"/>
    </row>
    <row r="12218" spans="19:20" x14ac:dyDescent="0.3">
      <c r="S12218" s="50"/>
      <c r="T12218" s="49"/>
    </row>
    <row r="12219" spans="19:20" x14ac:dyDescent="0.3">
      <c r="S12219" s="50"/>
      <c r="T12219" s="49"/>
    </row>
    <row r="12220" spans="19:20" x14ac:dyDescent="0.3">
      <c r="S12220" s="50"/>
      <c r="T12220" s="49"/>
    </row>
    <row r="12221" spans="19:20" x14ac:dyDescent="0.3">
      <c r="S12221" s="50"/>
      <c r="T12221" s="49"/>
    </row>
    <row r="12222" spans="19:20" x14ac:dyDescent="0.3">
      <c r="S12222" s="50"/>
      <c r="T12222" s="49"/>
    </row>
    <row r="12223" spans="19:20" x14ac:dyDescent="0.3">
      <c r="S12223" s="50"/>
      <c r="T12223" s="49"/>
    </row>
    <row r="12224" spans="19:20" x14ac:dyDescent="0.3">
      <c r="S12224" s="50"/>
      <c r="T12224" s="49"/>
    </row>
    <row r="12225" spans="19:20" x14ac:dyDescent="0.3">
      <c r="S12225" s="50"/>
      <c r="T12225" s="49"/>
    </row>
    <row r="12226" spans="19:20" x14ac:dyDescent="0.3">
      <c r="S12226" s="50"/>
      <c r="T12226" s="49"/>
    </row>
    <row r="12227" spans="19:20" x14ac:dyDescent="0.3">
      <c r="S12227" s="50"/>
      <c r="T12227" s="49"/>
    </row>
    <row r="12228" spans="19:20" x14ac:dyDescent="0.3">
      <c r="S12228" s="50"/>
      <c r="T12228" s="49"/>
    </row>
    <row r="12229" spans="19:20" x14ac:dyDescent="0.3">
      <c r="S12229" s="50"/>
      <c r="T12229" s="49"/>
    </row>
    <row r="12230" spans="19:20" x14ac:dyDescent="0.3">
      <c r="S12230" s="50"/>
      <c r="T12230" s="49"/>
    </row>
    <row r="12231" spans="19:20" x14ac:dyDescent="0.3">
      <c r="S12231" s="50"/>
      <c r="T12231" s="49"/>
    </row>
    <row r="12232" spans="19:20" x14ac:dyDescent="0.3">
      <c r="S12232" s="50"/>
      <c r="T12232" s="49"/>
    </row>
    <row r="12233" spans="19:20" x14ac:dyDescent="0.3">
      <c r="S12233" s="50"/>
      <c r="T12233" s="49"/>
    </row>
    <row r="12234" spans="19:20" x14ac:dyDescent="0.3">
      <c r="S12234" s="50"/>
      <c r="T12234" s="49"/>
    </row>
    <row r="12235" spans="19:20" x14ac:dyDescent="0.3">
      <c r="S12235" s="50"/>
      <c r="T12235" s="49"/>
    </row>
    <row r="12236" spans="19:20" x14ac:dyDescent="0.3">
      <c r="S12236" s="50"/>
      <c r="T12236" s="49"/>
    </row>
    <row r="12237" spans="19:20" x14ac:dyDescent="0.3">
      <c r="S12237" s="50"/>
      <c r="T12237" s="49"/>
    </row>
    <row r="12238" spans="19:20" x14ac:dyDescent="0.3">
      <c r="S12238" s="50"/>
      <c r="T12238" s="49"/>
    </row>
    <row r="12239" spans="19:20" x14ac:dyDescent="0.3">
      <c r="S12239" s="50"/>
      <c r="T12239" s="49"/>
    </row>
    <row r="12240" spans="19:20" x14ac:dyDescent="0.3">
      <c r="S12240" s="50"/>
      <c r="T12240" s="49"/>
    </row>
    <row r="12241" spans="19:20" x14ac:dyDescent="0.3">
      <c r="S12241" s="50"/>
      <c r="T12241" s="49"/>
    </row>
    <row r="12242" spans="19:20" x14ac:dyDescent="0.3">
      <c r="S12242" s="50"/>
      <c r="T12242" s="49"/>
    </row>
    <row r="12243" spans="19:20" x14ac:dyDescent="0.3">
      <c r="S12243" s="50"/>
      <c r="T12243" s="49"/>
    </row>
    <row r="12244" spans="19:20" x14ac:dyDescent="0.3">
      <c r="S12244" s="50"/>
      <c r="T12244" s="49"/>
    </row>
    <row r="12245" spans="19:20" x14ac:dyDescent="0.3">
      <c r="S12245" s="50"/>
      <c r="T12245" s="49"/>
    </row>
    <row r="12246" spans="19:20" x14ac:dyDescent="0.3">
      <c r="S12246" s="50"/>
      <c r="T12246" s="49"/>
    </row>
    <row r="12247" spans="19:20" x14ac:dyDescent="0.3">
      <c r="S12247" s="50"/>
      <c r="T12247" s="49"/>
    </row>
    <row r="12248" spans="19:20" x14ac:dyDescent="0.3">
      <c r="S12248" s="50"/>
      <c r="T12248" s="49"/>
    </row>
    <row r="12249" spans="19:20" x14ac:dyDescent="0.3">
      <c r="S12249" s="50"/>
      <c r="T12249" s="49"/>
    </row>
    <row r="12250" spans="19:20" x14ac:dyDescent="0.3">
      <c r="S12250" s="50"/>
      <c r="T12250" s="49"/>
    </row>
    <row r="12251" spans="19:20" x14ac:dyDescent="0.3">
      <c r="S12251" s="50"/>
      <c r="T12251" s="49"/>
    </row>
    <row r="12252" spans="19:20" x14ac:dyDescent="0.3">
      <c r="S12252" s="50"/>
      <c r="T12252" s="49"/>
    </row>
    <row r="12253" spans="19:20" x14ac:dyDescent="0.3">
      <c r="S12253" s="50"/>
      <c r="T12253" s="49"/>
    </row>
    <row r="12254" spans="19:20" x14ac:dyDescent="0.3">
      <c r="S12254" s="50"/>
      <c r="T12254" s="49"/>
    </row>
    <row r="12255" spans="19:20" x14ac:dyDescent="0.3">
      <c r="S12255" s="50"/>
      <c r="T12255" s="49"/>
    </row>
    <row r="12256" spans="19:20" x14ac:dyDescent="0.3">
      <c r="S12256" s="50"/>
      <c r="T12256" s="49"/>
    </row>
    <row r="12257" spans="19:20" x14ac:dyDescent="0.3">
      <c r="S12257" s="50"/>
      <c r="T12257" s="49"/>
    </row>
    <row r="12258" spans="19:20" x14ac:dyDescent="0.3">
      <c r="S12258" s="50"/>
      <c r="T12258" s="49"/>
    </row>
    <row r="12259" spans="19:20" x14ac:dyDescent="0.3">
      <c r="S12259" s="50"/>
      <c r="T12259" s="49"/>
    </row>
    <row r="12260" spans="19:20" x14ac:dyDescent="0.3">
      <c r="S12260" s="50"/>
      <c r="T12260" s="49"/>
    </row>
    <row r="12261" spans="19:20" x14ac:dyDescent="0.3">
      <c r="S12261" s="50"/>
      <c r="T12261" s="49"/>
    </row>
    <row r="12262" spans="19:20" x14ac:dyDescent="0.3">
      <c r="S12262" s="50"/>
      <c r="T12262" s="49"/>
    </row>
    <row r="12263" spans="19:20" x14ac:dyDescent="0.3">
      <c r="S12263" s="50"/>
      <c r="T12263" s="49"/>
    </row>
    <row r="12264" spans="19:20" x14ac:dyDescent="0.3">
      <c r="S12264" s="50"/>
      <c r="T12264" s="49"/>
    </row>
    <row r="12265" spans="19:20" x14ac:dyDescent="0.3">
      <c r="S12265" s="50"/>
      <c r="T12265" s="49"/>
    </row>
    <row r="12266" spans="19:20" x14ac:dyDescent="0.3">
      <c r="S12266" s="50"/>
      <c r="T12266" s="49"/>
    </row>
    <row r="12267" spans="19:20" x14ac:dyDescent="0.3">
      <c r="S12267" s="50"/>
      <c r="T12267" s="49"/>
    </row>
    <row r="12268" spans="19:20" x14ac:dyDescent="0.3">
      <c r="S12268" s="50"/>
      <c r="T12268" s="49"/>
    </row>
    <row r="12269" spans="19:20" x14ac:dyDescent="0.3">
      <c r="S12269" s="50"/>
      <c r="T12269" s="49"/>
    </row>
    <row r="12270" spans="19:20" x14ac:dyDescent="0.3">
      <c r="S12270" s="50"/>
      <c r="T12270" s="49"/>
    </row>
    <row r="12271" spans="19:20" x14ac:dyDescent="0.3">
      <c r="S12271" s="50"/>
      <c r="T12271" s="49"/>
    </row>
    <row r="12272" spans="19:20" x14ac:dyDescent="0.3">
      <c r="S12272" s="50"/>
      <c r="T12272" s="49"/>
    </row>
    <row r="12273" spans="19:20" x14ac:dyDescent="0.3">
      <c r="S12273" s="50"/>
      <c r="T12273" s="49"/>
    </row>
    <row r="12274" spans="19:20" x14ac:dyDescent="0.3">
      <c r="S12274" s="50"/>
      <c r="T12274" s="49"/>
    </row>
    <row r="12275" spans="19:20" x14ac:dyDescent="0.3">
      <c r="S12275" s="50"/>
      <c r="T12275" s="49"/>
    </row>
    <row r="12276" spans="19:20" x14ac:dyDescent="0.3">
      <c r="S12276" s="50"/>
      <c r="T12276" s="49"/>
    </row>
    <row r="12277" spans="19:20" x14ac:dyDescent="0.3">
      <c r="S12277" s="50"/>
      <c r="T12277" s="49"/>
    </row>
    <row r="12278" spans="19:20" x14ac:dyDescent="0.3">
      <c r="S12278" s="50"/>
      <c r="T12278" s="49"/>
    </row>
    <row r="12279" spans="19:20" x14ac:dyDescent="0.3">
      <c r="S12279" s="50"/>
      <c r="T12279" s="49"/>
    </row>
    <row r="12280" spans="19:20" x14ac:dyDescent="0.3">
      <c r="S12280" s="50"/>
      <c r="T12280" s="49"/>
    </row>
    <row r="12281" spans="19:20" x14ac:dyDescent="0.3">
      <c r="S12281" s="50"/>
      <c r="T12281" s="49"/>
    </row>
    <row r="12282" spans="19:20" x14ac:dyDescent="0.3">
      <c r="S12282" s="50"/>
      <c r="T12282" s="49"/>
    </row>
    <row r="12283" spans="19:20" x14ac:dyDescent="0.3">
      <c r="S12283" s="50"/>
      <c r="T12283" s="49"/>
    </row>
    <row r="12284" spans="19:20" x14ac:dyDescent="0.3">
      <c r="S12284" s="50"/>
      <c r="T12284" s="49"/>
    </row>
    <row r="12285" spans="19:20" x14ac:dyDescent="0.3">
      <c r="S12285" s="50"/>
      <c r="T12285" s="49"/>
    </row>
    <row r="12286" spans="19:20" x14ac:dyDescent="0.3">
      <c r="S12286" s="50"/>
      <c r="T12286" s="49"/>
    </row>
    <row r="12287" spans="19:20" x14ac:dyDescent="0.3">
      <c r="S12287" s="50"/>
      <c r="T12287" s="49"/>
    </row>
    <row r="12288" spans="19:20" x14ac:dyDescent="0.3">
      <c r="S12288" s="50"/>
      <c r="T12288" s="49"/>
    </row>
    <row r="12289" spans="19:20" x14ac:dyDescent="0.3">
      <c r="S12289" s="50"/>
      <c r="T12289" s="49"/>
    </row>
    <row r="12290" spans="19:20" x14ac:dyDescent="0.3">
      <c r="S12290" s="50"/>
      <c r="T12290" s="49"/>
    </row>
    <row r="12291" spans="19:20" x14ac:dyDescent="0.3">
      <c r="S12291" s="50"/>
      <c r="T12291" s="49"/>
    </row>
    <row r="12292" spans="19:20" x14ac:dyDescent="0.3">
      <c r="S12292" s="50"/>
      <c r="T12292" s="49"/>
    </row>
    <row r="12293" spans="19:20" x14ac:dyDescent="0.3">
      <c r="S12293" s="50"/>
      <c r="T12293" s="49"/>
    </row>
    <row r="12294" spans="19:20" x14ac:dyDescent="0.3">
      <c r="S12294" s="50"/>
      <c r="T12294" s="49"/>
    </row>
    <row r="12295" spans="19:20" x14ac:dyDescent="0.3">
      <c r="S12295" s="50"/>
      <c r="T12295" s="49"/>
    </row>
    <row r="12296" spans="19:20" x14ac:dyDescent="0.3">
      <c r="S12296" s="50"/>
      <c r="T12296" s="49"/>
    </row>
    <row r="12297" spans="19:20" x14ac:dyDescent="0.3">
      <c r="S12297" s="50"/>
      <c r="T12297" s="49"/>
    </row>
    <row r="12298" spans="19:20" x14ac:dyDescent="0.3">
      <c r="S12298" s="50"/>
      <c r="T12298" s="49"/>
    </row>
    <row r="12299" spans="19:20" x14ac:dyDescent="0.3">
      <c r="S12299" s="50"/>
      <c r="T12299" s="49"/>
    </row>
    <row r="12300" spans="19:20" x14ac:dyDescent="0.3">
      <c r="S12300" s="50"/>
      <c r="T12300" s="49"/>
    </row>
    <row r="12301" spans="19:20" x14ac:dyDescent="0.3">
      <c r="S12301" s="50"/>
      <c r="T12301" s="49"/>
    </row>
    <row r="12302" spans="19:20" x14ac:dyDescent="0.3">
      <c r="S12302" s="50"/>
      <c r="T12302" s="49"/>
    </row>
    <row r="12303" spans="19:20" x14ac:dyDescent="0.3">
      <c r="S12303" s="50"/>
      <c r="T12303" s="49"/>
    </row>
    <row r="12304" spans="19:20" x14ac:dyDescent="0.3">
      <c r="S12304" s="50"/>
      <c r="T12304" s="49"/>
    </row>
    <row r="12305" spans="19:20" x14ac:dyDescent="0.3">
      <c r="S12305" s="50"/>
      <c r="T12305" s="49"/>
    </row>
    <row r="12306" spans="19:20" x14ac:dyDescent="0.3">
      <c r="S12306" s="50"/>
      <c r="T12306" s="49"/>
    </row>
    <row r="12307" spans="19:20" x14ac:dyDescent="0.3">
      <c r="S12307" s="50"/>
      <c r="T12307" s="49"/>
    </row>
    <row r="12308" spans="19:20" x14ac:dyDescent="0.3">
      <c r="S12308" s="50"/>
      <c r="T12308" s="49"/>
    </row>
    <row r="12309" spans="19:20" x14ac:dyDescent="0.3">
      <c r="S12309" s="50"/>
      <c r="T12309" s="49"/>
    </row>
    <row r="12310" spans="19:20" x14ac:dyDescent="0.3">
      <c r="S12310" s="50"/>
      <c r="T12310" s="49"/>
    </row>
    <row r="12311" spans="19:20" x14ac:dyDescent="0.3">
      <c r="S12311" s="50"/>
      <c r="T12311" s="49"/>
    </row>
    <row r="12312" spans="19:20" x14ac:dyDescent="0.3">
      <c r="S12312" s="50"/>
      <c r="T12312" s="49"/>
    </row>
    <row r="12313" spans="19:20" x14ac:dyDescent="0.3">
      <c r="S12313" s="50"/>
      <c r="T12313" s="49"/>
    </row>
    <row r="12314" spans="19:20" x14ac:dyDescent="0.3">
      <c r="S12314" s="50"/>
      <c r="T12314" s="49"/>
    </row>
    <row r="12315" spans="19:20" x14ac:dyDescent="0.3">
      <c r="S12315" s="50"/>
      <c r="T12315" s="49"/>
    </row>
    <row r="12316" spans="19:20" x14ac:dyDescent="0.3">
      <c r="S12316" s="50"/>
      <c r="T12316" s="49"/>
    </row>
    <row r="12317" spans="19:20" x14ac:dyDescent="0.3">
      <c r="S12317" s="50"/>
      <c r="T12317" s="49"/>
    </row>
    <row r="12318" spans="19:20" x14ac:dyDescent="0.3">
      <c r="S12318" s="50"/>
      <c r="T12318" s="49"/>
    </row>
    <row r="12319" spans="19:20" x14ac:dyDescent="0.3">
      <c r="S12319" s="50"/>
      <c r="T12319" s="49"/>
    </row>
    <row r="12320" spans="19:20" x14ac:dyDescent="0.3">
      <c r="S12320" s="50"/>
      <c r="T12320" s="49"/>
    </row>
    <row r="12321" spans="19:20" x14ac:dyDescent="0.3">
      <c r="S12321" s="50"/>
      <c r="T12321" s="49"/>
    </row>
    <row r="12322" spans="19:20" x14ac:dyDescent="0.3">
      <c r="S12322" s="50"/>
      <c r="T12322" s="49"/>
    </row>
    <row r="12323" spans="19:20" x14ac:dyDescent="0.3">
      <c r="S12323" s="50"/>
      <c r="T12323" s="49"/>
    </row>
    <row r="12324" spans="19:20" x14ac:dyDescent="0.3">
      <c r="S12324" s="50"/>
      <c r="T12324" s="49"/>
    </row>
    <row r="12325" spans="19:20" x14ac:dyDescent="0.3">
      <c r="S12325" s="50"/>
      <c r="T12325" s="49"/>
    </row>
    <row r="12326" spans="19:20" x14ac:dyDescent="0.3">
      <c r="S12326" s="50"/>
      <c r="T12326" s="49"/>
    </row>
    <row r="12327" spans="19:20" x14ac:dyDescent="0.3">
      <c r="S12327" s="50"/>
      <c r="T12327" s="49"/>
    </row>
    <row r="12328" spans="19:20" x14ac:dyDescent="0.3">
      <c r="S12328" s="50"/>
      <c r="T12328" s="49"/>
    </row>
    <row r="12329" spans="19:20" x14ac:dyDescent="0.3">
      <c r="S12329" s="50"/>
      <c r="T12329" s="49"/>
    </row>
    <row r="12330" spans="19:20" x14ac:dyDescent="0.3">
      <c r="S12330" s="50"/>
      <c r="T12330" s="49"/>
    </row>
    <row r="12331" spans="19:20" x14ac:dyDescent="0.3">
      <c r="S12331" s="50"/>
      <c r="T12331" s="49"/>
    </row>
    <row r="12332" spans="19:20" x14ac:dyDescent="0.3">
      <c r="S12332" s="50"/>
      <c r="T12332" s="49"/>
    </row>
    <row r="12333" spans="19:20" x14ac:dyDescent="0.3">
      <c r="S12333" s="50"/>
      <c r="T12333" s="49"/>
    </row>
    <row r="12334" spans="19:20" x14ac:dyDescent="0.3">
      <c r="S12334" s="50"/>
      <c r="T12334" s="49"/>
    </row>
    <row r="12335" spans="19:20" x14ac:dyDescent="0.3">
      <c r="S12335" s="50"/>
      <c r="T12335" s="49"/>
    </row>
    <row r="12336" spans="19:20" x14ac:dyDescent="0.3">
      <c r="S12336" s="50"/>
      <c r="T12336" s="49"/>
    </row>
    <row r="12337" spans="19:20" x14ac:dyDescent="0.3">
      <c r="S12337" s="50"/>
      <c r="T12337" s="49"/>
    </row>
    <row r="12338" spans="19:20" x14ac:dyDescent="0.3">
      <c r="S12338" s="50"/>
      <c r="T12338" s="49"/>
    </row>
    <row r="12339" spans="19:20" x14ac:dyDescent="0.3">
      <c r="S12339" s="50"/>
      <c r="T12339" s="49"/>
    </row>
    <row r="12340" spans="19:20" x14ac:dyDescent="0.3">
      <c r="S12340" s="50"/>
      <c r="T12340" s="49"/>
    </row>
    <row r="12341" spans="19:20" x14ac:dyDescent="0.3">
      <c r="S12341" s="50"/>
      <c r="T12341" s="49"/>
    </row>
    <row r="12342" spans="19:20" x14ac:dyDescent="0.3">
      <c r="S12342" s="50"/>
      <c r="T12342" s="49"/>
    </row>
    <row r="12343" spans="19:20" x14ac:dyDescent="0.3">
      <c r="S12343" s="50"/>
      <c r="T12343" s="49"/>
    </row>
    <row r="12344" spans="19:20" x14ac:dyDescent="0.3">
      <c r="S12344" s="50"/>
      <c r="T12344" s="49"/>
    </row>
    <row r="12345" spans="19:20" x14ac:dyDescent="0.3">
      <c r="S12345" s="50"/>
      <c r="T12345" s="49"/>
    </row>
    <row r="12346" spans="19:20" x14ac:dyDescent="0.3">
      <c r="S12346" s="50"/>
      <c r="T12346" s="49"/>
    </row>
    <row r="12347" spans="19:20" x14ac:dyDescent="0.3">
      <c r="S12347" s="50"/>
      <c r="T12347" s="49"/>
    </row>
    <row r="12348" spans="19:20" x14ac:dyDescent="0.3">
      <c r="S12348" s="50"/>
      <c r="T12348" s="49"/>
    </row>
    <row r="12349" spans="19:20" x14ac:dyDescent="0.3">
      <c r="S12349" s="50"/>
      <c r="T12349" s="49"/>
    </row>
    <row r="12350" spans="19:20" x14ac:dyDescent="0.3">
      <c r="S12350" s="50"/>
      <c r="T12350" s="49"/>
    </row>
    <row r="12351" spans="19:20" x14ac:dyDescent="0.3">
      <c r="S12351" s="50"/>
      <c r="T12351" s="49"/>
    </row>
    <row r="12352" spans="19:20" x14ac:dyDescent="0.3">
      <c r="S12352" s="50"/>
      <c r="T12352" s="49"/>
    </row>
    <row r="12353" spans="19:20" x14ac:dyDescent="0.3">
      <c r="S12353" s="50"/>
      <c r="T12353" s="49"/>
    </row>
    <row r="12354" spans="19:20" x14ac:dyDescent="0.3">
      <c r="S12354" s="50"/>
      <c r="T12354" s="49"/>
    </row>
    <row r="12355" spans="19:20" x14ac:dyDescent="0.3">
      <c r="S12355" s="50"/>
      <c r="T12355" s="49"/>
    </row>
    <row r="12356" spans="19:20" x14ac:dyDescent="0.3">
      <c r="S12356" s="50"/>
      <c r="T12356" s="49"/>
    </row>
    <row r="12357" spans="19:20" x14ac:dyDescent="0.3">
      <c r="S12357" s="50"/>
      <c r="T12357" s="49"/>
    </row>
    <row r="12358" spans="19:20" x14ac:dyDescent="0.3">
      <c r="S12358" s="50"/>
      <c r="T12358" s="49"/>
    </row>
    <row r="12359" spans="19:20" x14ac:dyDescent="0.3">
      <c r="S12359" s="50"/>
      <c r="T12359" s="49"/>
    </row>
    <row r="12360" spans="19:20" x14ac:dyDescent="0.3">
      <c r="S12360" s="50"/>
      <c r="T12360" s="49"/>
    </row>
    <row r="12361" spans="19:20" x14ac:dyDescent="0.3">
      <c r="S12361" s="50"/>
      <c r="T12361" s="49"/>
    </row>
    <row r="12362" spans="19:20" x14ac:dyDescent="0.3">
      <c r="S12362" s="50"/>
      <c r="T12362" s="49"/>
    </row>
    <row r="12363" spans="19:20" x14ac:dyDescent="0.3">
      <c r="S12363" s="50"/>
      <c r="T12363" s="49"/>
    </row>
    <row r="12364" spans="19:20" x14ac:dyDescent="0.3">
      <c r="S12364" s="50"/>
      <c r="T12364" s="49"/>
    </row>
    <row r="12365" spans="19:20" x14ac:dyDescent="0.3">
      <c r="S12365" s="50"/>
      <c r="T12365" s="49"/>
    </row>
    <row r="12366" spans="19:20" x14ac:dyDescent="0.3">
      <c r="S12366" s="50"/>
      <c r="T12366" s="49"/>
    </row>
    <row r="12367" spans="19:20" x14ac:dyDescent="0.3">
      <c r="S12367" s="50"/>
      <c r="T12367" s="49"/>
    </row>
    <row r="12368" spans="19:20" x14ac:dyDescent="0.3">
      <c r="S12368" s="50"/>
      <c r="T12368" s="49"/>
    </row>
    <row r="12369" spans="19:20" x14ac:dyDescent="0.3">
      <c r="S12369" s="50"/>
      <c r="T12369" s="49"/>
    </row>
    <row r="12370" spans="19:20" x14ac:dyDescent="0.3">
      <c r="S12370" s="50"/>
      <c r="T12370" s="49"/>
    </row>
    <row r="12371" spans="19:20" x14ac:dyDescent="0.3">
      <c r="S12371" s="50"/>
      <c r="T12371" s="49"/>
    </row>
    <row r="12372" spans="19:20" x14ac:dyDescent="0.3">
      <c r="S12372" s="50"/>
      <c r="T12372" s="49"/>
    </row>
    <row r="12373" spans="19:20" x14ac:dyDescent="0.3">
      <c r="S12373" s="50"/>
      <c r="T12373" s="49"/>
    </row>
    <row r="12374" spans="19:20" x14ac:dyDescent="0.3">
      <c r="S12374" s="50"/>
      <c r="T12374" s="49"/>
    </row>
    <row r="12375" spans="19:20" x14ac:dyDescent="0.3">
      <c r="S12375" s="50"/>
      <c r="T12375" s="49"/>
    </row>
    <row r="12376" spans="19:20" x14ac:dyDescent="0.3">
      <c r="S12376" s="50"/>
      <c r="T12376" s="49"/>
    </row>
    <row r="12377" spans="19:20" x14ac:dyDescent="0.3">
      <c r="S12377" s="50"/>
      <c r="T12377" s="49"/>
    </row>
    <row r="12378" spans="19:20" x14ac:dyDescent="0.3">
      <c r="S12378" s="50"/>
      <c r="T12378" s="49"/>
    </row>
    <row r="12379" spans="19:20" x14ac:dyDescent="0.3">
      <c r="S12379" s="50"/>
      <c r="T12379" s="49"/>
    </row>
    <row r="12380" spans="19:20" x14ac:dyDescent="0.3">
      <c r="S12380" s="50"/>
      <c r="T12380" s="49"/>
    </row>
    <row r="12381" spans="19:20" x14ac:dyDescent="0.3">
      <c r="S12381" s="50"/>
      <c r="T12381" s="49"/>
    </row>
    <row r="12382" spans="19:20" x14ac:dyDescent="0.3">
      <c r="S12382" s="50"/>
      <c r="T12382" s="49"/>
    </row>
    <row r="12383" spans="19:20" x14ac:dyDescent="0.3">
      <c r="S12383" s="50"/>
      <c r="T12383" s="49"/>
    </row>
    <row r="12384" spans="19:20" x14ac:dyDescent="0.3">
      <c r="S12384" s="50"/>
      <c r="T12384" s="49"/>
    </row>
    <row r="12385" spans="19:20" x14ac:dyDescent="0.3">
      <c r="S12385" s="50"/>
      <c r="T12385" s="49"/>
    </row>
    <row r="12386" spans="19:20" x14ac:dyDescent="0.3">
      <c r="S12386" s="50"/>
      <c r="T12386" s="49"/>
    </row>
    <row r="12387" spans="19:20" x14ac:dyDescent="0.3">
      <c r="S12387" s="50"/>
      <c r="T12387" s="49"/>
    </row>
    <row r="12388" spans="19:20" x14ac:dyDescent="0.3">
      <c r="S12388" s="50"/>
      <c r="T12388" s="49"/>
    </row>
    <row r="12389" spans="19:20" x14ac:dyDescent="0.3">
      <c r="S12389" s="50"/>
      <c r="T12389" s="49"/>
    </row>
    <row r="12390" spans="19:20" x14ac:dyDescent="0.3">
      <c r="S12390" s="50"/>
      <c r="T12390" s="49"/>
    </row>
    <row r="12391" spans="19:20" x14ac:dyDescent="0.3">
      <c r="S12391" s="50"/>
      <c r="T12391" s="49"/>
    </row>
    <row r="12392" spans="19:20" x14ac:dyDescent="0.3">
      <c r="S12392" s="50"/>
      <c r="T12392" s="49"/>
    </row>
    <row r="12393" spans="19:20" x14ac:dyDescent="0.3">
      <c r="S12393" s="50"/>
      <c r="T12393" s="49"/>
    </row>
    <row r="12394" spans="19:20" x14ac:dyDescent="0.3">
      <c r="S12394" s="50"/>
      <c r="T12394" s="49"/>
    </row>
    <row r="12395" spans="19:20" x14ac:dyDescent="0.3">
      <c r="S12395" s="50"/>
      <c r="T12395" s="49"/>
    </row>
    <row r="12396" spans="19:20" x14ac:dyDescent="0.3">
      <c r="S12396" s="50"/>
      <c r="T12396" s="49"/>
    </row>
    <row r="12397" spans="19:20" x14ac:dyDescent="0.3">
      <c r="S12397" s="50"/>
      <c r="T12397" s="49"/>
    </row>
    <row r="12398" spans="19:20" x14ac:dyDescent="0.3">
      <c r="S12398" s="50"/>
      <c r="T12398" s="49"/>
    </row>
    <row r="12399" spans="19:20" x14ac:dyDescent="0.3">
      <c r="S12399" s="50"/>
      <c r="T12399" s="49"/>
    </row>
    <row r="12400" spans="19:20" x14ac:dyDescent="0.3">
      <c r="S12400" s="50"/>
      <c r="T12400" s="49"/>
    </row>
    <row r="12401" spans="19:20" x14ac:dyDescent="0.3">
      <c r="S12401" s="50"/>
      <c r="T12401" s="49"/>
    </row>
    <row r="12402" spans="19:20" x14ac:dyDescent="0.3">
      <c r="S12402" s="50"/>
      <c r="T12402" s="49"/>
    </row>
    <row r="12403" spans="19:20" x14ac:dyDescent="0.3">
      <c r="S12403" s="50"/>
      <c r="T12403" s="49"/>
    </row>
    <row r="12404" spans="19:20" x14ac:dyDescent="0.3">
      <c r="S12404" s="50"/>
      <c r="T12404" s="49"/>
    </row>
    <row r="12405" spans="19:20" x14ac:dyDescent="0.3">
      <c r="S12405" s="50"/>
      <c r="T12405" s="49"/>
    </row>
    <row r="12406" spans="19:20" x14ac:dyDescent="0.3">
      <c r="S12406" s="50"/>
      <c r="T12406" s="49"/>
    </row>
    <row r="12407" spans="19:20" x14ac:dyDescent="0.3">
      <c r="S12407" s="50"/>
      <c r="T12407" s="49"/>
    </row>
    <row r="12408" spans="19:20" x14ac:dyDescent="0.3">
      <c r="S12408" s="50"/>
      <c r="T12408" s="49"/>
    </row>
    <row r="12409" spans="19:20" x14ac:dyDescent="0.3">
      <c r="S12409" s="50"/>
      <c r="T12409" s="49"/>
    </row>
    <row r="12410" spans="19:20" x14ac:dyDescent="0.3">
      <c r="S12410" s="50"/>
      <c r="T12410" s="49"/>
    </row>
    <row r="12411" spans="19:20" x14ac:dyDescent="0.3">
      <c r="S12411" s="50"/>
      <c r="T12411" s="49"/>
    </row>
    <row r="12412" spans="19:20" x14ac:dyDescent="0.3">
      <c r="S12412" s="50"/>
      <c r="T12412" s="49"/>
    </row>
    <row r="12413" spans="19:20" x14ac:dyDescent="0.3">
      <c r="S12413" s="50"/>
      <c r="T12413" s="49"/>
    </row>
    <row r="12414" spans="19:20" x14ac:dyDescent="0.3">
      <c r="S12414" s="50"/>
      <c r="T12414" s="49"/>
    </row>
    <row r="12415" spans="19:20" x14ac:dyDescent="0.3">
      <c r="S12415" s="50"/>
      <c r="T12415" s="49"/>
    </row>
    <row r="12416" spans="19:20" x14ac:dyDescent="0.3">
      <c r="S12416" s="50"/>
      <c r="T12416" s="49"/>
    </row>
    <row r="12417" spans="19:20" x14ac:dyDescent="0.3">
      <c r="S12417" s="50"/>
      <c r="T12417" s="49"/>
    </row>
    <row r="12418" spans="19:20" x14ac:dyDescent="0.3">
      <c r="S12418" s="50"/>
      <c r="T12418" s="49"/>
    </row>
    <row r="12419" spans="19:20" x14ac:dyDescent="0.3">
      <c r="S12419" s="50"/>
      <c r="T12419" s="49"/>
    </row>
    <row r="12420" spans="19:20" x14ac:dyDescent="0.3">
      <c r="S12420" s="50"/>
      <c r="T12420" s="49"/>
    </row>
    <row r="12421" spans="19:20" x14ac:dyDescent="0.3">
      <c r="S12421" s="50"/>
      <c r="T12421" s="49"/>
    </row>
    <row r="12422" spans="19:20" x14ac:dyDescent="0.3">
      <c r="S12422" s="50"/>
      <c r="T12422" s="49"/>
    </row>
    <row r="12423" spans="19:20" x14ac:dyDescent="0.3">
      <c r="S12423" s="50"/>
      <c r="T12423" s="49"/>
    </row>
    <row r="12424" spans="19:20" x14ac:dyDescent="0.3">
      <c r="S12424" s="50"/>
      <c r="T12424" s="49"/>
    </row>
    <row r="12425" spans="19:20" x14ac:dyDescent="0.3">
      <c r="S12425" s="50"/>
      <c r="T12425" s="49"/>
    </row>
    <row r="12426" spans="19:20" x14ac:dyDescent="0.3">
      <c r="S12426" s="50"/>
      <c r="T12426" s="49"/>
    </row>
    <row r="12427" spans="19:20" x14ac:dyDescent="0.3">
      <c r="S12427" s="50"/>
      <c r="T12427" s="49"/>
    </row>
    <row r="12428" spans="19:20" x14ac:dyDescent="0.3">
      <c r="S12428" s="50"/>
      <c r="T12428" s="49"/>
    </row>
    <row r="12429" spans="19:20" x14ac:dyDescent="0.3">
      <c r="S12429" s="50"/>
      <c r="T12429" s="49"/>
    </row>
    <row r="12430" spans="19:20" x14ac:dyDescent="0.3">
      <c r="S12430" s="50"/>
      <c r="T12430" s="49"/>
    </row>
    <row r="12431" spans="19:20" x14ac:dyDescent="0.3">
      <c r="S12431" s="50"/>
      <c r="T12431" s="49"/>
    </row>
    <row r="12432" spans="19:20" x14ac:dyDescent="0.3">
      <c r="S12432" s="50"/>
      <c r="T12432" s="49"/>
    </row>
    <row r="12433" spans="19:20" x14ac:dyDescent="0.3">
      <c r="S12433" s="50"/>
      <c r="T12433" s="49"/>
    </row>
    <row r="12434" spans="19:20" x14ac:dyDescent="0.3">
      <c r="S12434" s="50"/>
      <c r="T12434" s="49"/>
    </row>
    <row r="12435" spans="19:20" x14ac:dyDescent="0.3">
      <c r="S12435" s="50"/>
      <c r="T12435" s="49"/>
    </row>
    <row r="12436" spans="19:20" x14ac:dyDescent="0.3">
      <c r="S12436" s="50"/>
      <c r="T12436" s="49"/>
    </row>
    <row r="12437" spans="19:20" x14ac:dyDescent="0.3">
      <c r="S12437" s="50"/>
      <c r="T12437" s="49"/>
    </row>
    <row r="12438" spans="19:20" x14ac:dyDescent="0.3">
      <c r="S12438" s="50"/>
      <c r="T12438" s="49"/>
    </row>
    <row r="12439" spans="19:20" x14ac:dyDescent="0.3">
      <c r="S12439" s="50"/>
      <c r="T12439" s="49"/>
    </row>
    <row r="12440" spans="19:20" x14ac:dyDescent="0.3">
      <c r="S12440" s="50"/>
      <c r="T12440" s="49"/>
    </row>
    <row r="12441" spans="19:20" x14ac:dyDescent="0.3">
      <c r="S12441" s="50"/>
      <c r="T12441" s="49"/>
    </row>
    <row r="12442" spans="19:20" x14ac:dyDescent="0.3">
      <c r="S12442" s="50"/>
      <c r="T12442" s="49"/>
    </row>
    <row r="12443" spans="19:20" x14ac:dyDescent="0.3">
      <c r="S12443" s="50"/>
      <c r="T12443" s="49"/>
    </row>
    <row r="12444" spans="19:20" x14ac:dyDescent="0.3">
      <c r="S12444" s="50"/>
      <c r="T12444" s="49"/>
    </row>
    <row r="12445" spans="19:20" x14ac:dyDescent="0.3">
      <c r="S12445" s="50"/>
      <c r="T12445" s="49"/>
    </row>
    <row r="12446" spans="19:20" x14ac:dyDescent="0.3">
      <c r="S12446" s="50"/>
      <c r="T12446" s="49"/>
    </row>
    <row r="12447" spans="19:20" x14ac:dyDescent="0.3">
      <c r="S12447" s="50"/>
      <c r="T12447" s="49"/>
    </row>
    <row r="12448" spans="19:20" x14ac:dyDescent="0.3">
      <c r="S12448" s="50"/>
      <c r="T12448" s="49"/>
    </row>
    <row r="12449" spans="19:20" x14ac:dyDescent="0.3">
      <c r="S12449" s="50"/>
      <c r="T12449" s="49"/>
    </row>
    <row r="12450" spans="19:20" x14ac:dyDescent="0.3">
      <c r="S12450" s="50"/>
      <c r="T12450" s="49"/>
    </row>
    <row r="12451" spans="19:20" x14ac:dyDescent="0.3">
      <c r="S12451" s="50"/>
      <c r="T12451" s="49"/>
    </row>
    <row r="12452" spans="19:20" x14ac:dyDescent="0.3">
      <c r="S12452" s="50"/>
      <c r="T12452" s="49"/>
    </row>
    <row r="12453" spans="19:20" x14ac:dyDescent="0.3">
      <c r="S12453" s="50"/>
      <c r="T12453" s="49"/>
    </row>
    <row r="12454" spans="19:20" x14ac:dyDescent="0.3">
      <c r="S12454" s="50"/>
      <c r="T12454" s="49"/>
    </row>
    <row r="12455" spans="19:20" x14ac:dyDescent="0.3">
      <c r="S12455" s="50"/>
      <c r="T12455" s="49"/>
    </row>
    <row r="12456" spans="19:20" x14ac:dyDescent="0.3">
      <c r="S12456" s="50"/>
      <c r="T12456" s="49"/>
    </row>
    <row r="12457" spans="19:20" x14ac:dyDescent="0.3">
      <c r="S12457" s="50"/>
      <c r="T12457" s="49"/>
    </row>
    <row r="12458" spans="19:20" x14ac:dyDescent="0.3">
      <c r="S12458" s="50"/>
      <c r="T12458" s="49"/>
    </row>
    <row r="12459" spans="19:20" x14ac:dyDescent="0.3">
      <c r="S12459" s="50"/>
      <c r="T12459" s="49"/>
    </row>
    <row r="12460" spans="19:20" x14ac:dyDescent="0.3">
      <c r="S12460" s="50"/>
      <c r="T12460" s="49"/>
    </row>
    <row r="12461" spans="19:20" x14ac:dyDescent="0.3">
      <c r="S12461" s="50"/>
      <c r="T12461" s="49"/>
    </row>
    <row r="12462" spans="19:20" x14ac:dyDescent="0.3">
      <c r="S12462" s="50"/>
      <c r="T12462" s="49"/>
    </row>
    <row r="12463" spans="19:20" x14ac:dyDescent="0.3">
      <c r="S12463" s="50"/>
      <c r="T12463" s="49"/>
    </row>
    <row r="12464" spans="19:20" x14ac:dyDescent="0.3">
      <c r="S12464" s="50"/>
      <c r="T12464" s="49"/>
    </row>
    <row r="12465" spans="19:20" x14ac:dyDescent="0.3">
      <c r="S12465" s="50"/>
      <c r="T12465" s="49"/>
    </row>
    <row r="12466" spans="19:20" x14ac:dyDescent="0.3">
      <c r="S12466" s="50"/>
      <c r="T12466" s="49"/>
    </row>
    <row r="12467" spans="19:20" x14ac:dyDescent="0.3">
      <c r="S12467" s="50"/>
      <c r="T12467" s="49"/>
    </row>
    <row r="12468" spans="19:20" x14ac:dyDescent="0.3">
      <c r="S12468" s="50"/>
      <c r="T12468" s="49"/>
    </row>
    <row r="12469" spans="19:20" x14ac:dyDescent="0.3">
      <c r="S12469" s="50"/>
      <c r="T12469" s="49"/>
    </row>
    <row r="12470" spans="19:20" x14ac:dyDescent="0.3">
      <c r="S12470" s="50"/>
      <c r="T12470" s="49"/>
    </row>
    <row r="12471" spans="19:20" x14ac:dyDescent="0.3">
      <c r="S12471" s="50"/>
      <c r="T12471" s="49"/>
    </row>
    <row r="12472" spans="19:20" x14ac:dyDescent="0.3">
      <c r="S12472" s="50"/>
      <c r="T12472" s="49"/>
    </row>
    <row r="12473" spans="19:20" x14ac:dyDescent="0.3">
      <c r="S12473" s="50"/>
      <c r="T12473" s="49"/>
    </row>
    <row r="12474" spans="19:20" x14ac:dyDescent="0.3">
      <c r="S12474" s="50"/>
      <c r="T12474" s="49"/>
    </row>
    <row r="12475" spans="19:20" x14ac:dyDescent="0.3">
      <c r="S12475" s="50"/>
      <c r="T12475" s="49"/>
    </row>
    <row r="12476" spans="19:20" x14ac:dyDescent="0.3">
      <c r="S12476" s="50"/>
      <c r="T12476" s="49"/>
    </row>
    <row r="12477" spans="19:20" x14ac:dyDescent="0.3">
      <c r="S12477" s="50"/>
      <c r="T12477" s="49"/>
    </row>
    <row r="12478" spans="19:20" x14ac:dyDescent="0.3">
      <c r="S12478" s="50"/>
      <c r="T12478" s="49"/>
    </row>
    <row r="12479" spans="19:20" x14ac:dyDescent="0.3">
      <c r="S12479" s="50"/>
      <c r="T12479" s="49"/>
    </row>
    <row r="12480" spans="19:20" x14ac:dyDescent="0.3">
      <c r="S12480" s="50"/>
      <c r="T12480" s="49"/>
    </row>
    <row r="12481" spans="19:20" x14ac:dyDescent="0.3">
      <c r="S12481" s="50"/>
      <c r="T12481" s="49"/>
    </row>
    <row r="12482" spans="19:20" x14ac:dyDescent="0.3">
      <c r="S12482" s="50"/>
      <c r="T12482" s="49"/>
    </row>
    <row r="12483" spans="19:20" x14ac:dyDescent="0.3">
      <c r="S12483" s="50"/>
      <c r="T12483" s="49"/>
    </row>
    <row r="12484" spans="19:20" x14ac:dyDescent="0.3">
      <c r="S12484" s="50"/>
      <c r="T12484" s="49"/>
    </row>
    <row r="12485" spans="19:20" x14ac:dyDescent="0.3">
      <c r="S12485" s="50"/>
      <c r="T12485" s="49"/>
    </row>
    <row r="12486" spans="19:20" x14ac:dyDescent="0.3">
      <c r="S12486" s="50"/>
      <c r="T12486" s="49"/>
    </row>
    <row r="12487" spans="19:20" x14ac:dyDescent="0.3">
      <c r="S12487" s="50"/>
      <c r="T12487" s="49"/>
    </row>
    <row r="12488" spans="19:20" x14ac:dyDescent="0.3">
      <c r="S12488" s="50"/>
      <c r="T12488" s="49"/>
    </row>
    <row r="12489" spans="19:20" x14ac:dyDescent="0.3">
      <c r="S12489" s="50"/>
      <c r="T12489" s="49"/>
    </row>
    <row r="12490" spans="19:20" x14ac:dyDescent="0.3">
      <c r="S12490" s="50"/>
      <c r="T12490" s="49"/>
    </row>
    <row r="12491" spans="19:20" x14ac:dyDescent="0.3">
      <c r="S12491" s="50"/>
      <c r="T12491" s="49"/>
    </row>
    <row r="12492" spans="19:20" x14ac:dyDescent="0.3">
      <c r="S12492" s="50"/>
      <c r="T12492" s="49"/>
    </row>
    <row r="12493" spans="19:20" x14ac:dyDescent="0.3">
      <c r="S12493" s="50"/>
      <c r="T12493" s="49"/>
    </row>
    <row r="12494" spans="19:20" x14ac:dyDescent="0.3">
      <c r="S12494" s="50"/>
      <c r="T12494" s="49"/>
    </row>
    <row r="12495" spans="19:20" x14ac:dyDescent="0.3">
      <c r="S12495" s="50"/>
      <c r="T12495" s="49"/>
    </row>
    <row r="12496" spans="19:20" x14ac:dyDescent="0.3">
      <c r="S12496" s="50"/>
      <c r="T12496" s="49"/>
    </row>
    <row r="12497" spans="19:20" x14ac:dyDescent="0.3">
      <c r="S12497" s="50"/>
      <c r="T12497" s="49"/>
    </row>
    <row r="12498" spans="19:20" x14ac:dyDescent="0.3">
      <c r="S12498" s="50"/>
      <c r="T12498" s="49"/>
    </row>
    <row r="12499" spans="19:20" x14ac:dyDescent="0.3">
      <c r="S12499" s="50"/>
      <c r="T12499" s="49"/>
    </row>
    <row r="12500" spans="19:20" x14ac:dyDescent="0.3">
      <c r="S12500" s="50"/>
      <c r="T12500" s="49"/>
    </row>
    <row r="12501" spans="19:20" x14ac:dyDescent="0.3">
      <c r="S12501" s="50"/>
      <c r="T12501" s="49"/>
    </row>
    <row r="12502" spans="19:20" x14ac:dyDescent="0.3">
      <c r="S12502" s="50"/>
      <c r="T12502" s="49"/>
    </row>
    <row r="12503" spans="19:20" x14ac:dyDescent="0.3">
      <c r="S12503" s="50"/>
      <c r="T12503" s="49"/>
    </row>
    <row r="12504" spans="19:20" x14ac:dyDescent="0.3">
      <c r="S12504" s="50"/>
      <c r="T12504" s="49"/>
    </row>
    <row r="12505" spans="19:20" x14ac:dyDescent="0.3">
      <c r="S12505" s="50"/>
      <c r="T12505" s="49"/>
    </row>
    <row r="12506" spans="19:20" x14ac:dyDescent="0.3">
      <c r="S12506" s="50"/>
      <c r="T12506" s="49"/>
    </row>
    <row r="12507" spans="19:20" x14ac:dyDescent="0.3">
      <c r="S12507" s="50"/>
      <c r="T12507" s="49"/>
    </row>
    <row r="12508" spans="19:20" x14ac:dyDescent="0.3">
      <c r="S12508" s="50"/>
      <c r="T12508" s="49"/>
    </row>
    <row r="12509" spans="19:20" x14ac:dyDescent="0.3">
      <c r="S12509" s="50"/>
      <c r="T12509" s="49"/>
    </row>
    <row r="12510" spans="19:20" x14ac:dyDescent="0.3">
      <c r="S12510" s="50"/>
      <c r="T12510" s="49"/>
    </row>
    <row r="12511" spans="19:20" x14ac:dyDescent="0.3">
      <c r="S12511" s="50"/>
      <c r="T12511" s="49"/>
    </row>
    <row r="12512" spans="19:20" x14ac:dyDescent="0.3">
      <c r="S12512" s="50"/>
      <c r="T12512" s="49"/>
    </row>
    <row r="12513" spans="19:20" x14ac:dyDescent="0.3">
      <c r="S12513" s="50"/>
      <c r="T12513" s="49"/>
    </row>
    <row r="12514" spans="19:20" x14ac:dyDescent="0.3">
      <c r="S12514" s="50"/>
      <c r="T12514" s="49"/>
    </row>
    <row r="12515" spans="19:20" x14ac:dyDescent="0.3">
      <c r="S12515" s="50"/>
      <c r="T12515" s="49"/>
    </row>
    <row r="12516" spans="19:20" x14ac:dyDescent="0.3">
      <c r="S12516" s="50"/>
      <c r="T12516" s="49"/>
    </row>
    <row r="12517" spans="19:20" x14ac:dyDescent="0.3">
      <c r="S12517" s="50"/>
      <c r="T12517" s="49"/>
    </row>
    <row r="12518" spans="19:20" x14ac:dyDescent="0.3">
      <c r="S12518" s="50"/>
      <c r="T12518" s="49"/>
    </row>
    <row r="12519" spans="19:20" x14ac:dyDescent="0.3">
      <c r="S12519" s="50"/>
      <c r="T12519" s="49"/>
    </row>
    <row r="12520" spans="19:20" x14ac:dyDescent="0.3">
      <c r="S12520" s="50"/>
      <c r="T12520" s="49"/>
    </row>
    <row r="12521" spans="19:20" x14ac:dyDescent="0.3">
      <c r="S12521" s="50"/>
      <c r="T12521" s="49"/>
    </row>
    <row r="12522" spans="19:20" x14ac:dyDescent="0.3">
      <c r="S12522" s="50"/>
      <c r="T12522" s="49"/>
    </row>
    <row r="12523" spans="19:20" x14ac:dyDescent="0.3">
      <c r="S12523" s="50"/>
      <c r="T12523" s="49"/>
    </row>
    <row r="12524" spans="19:20" x14ac:dyDescent="0.3">
      <c r="S12524" s="50"/>
      <c r="T12524" s="49"/>
    </row>
    <row r="12525" spans="19:20" x14ac:dyDescent="0.3">
      <c r="S12525" s="50"/>
      <c r="T12525" s="49"/>
    </row>
    <row r="12526" spans="19:20" x14ac:dyDescent="0.3">
      <c r="S12526" s="50"/>
      <c r="T12526" s="49"/>
    </row>
    <row r="12527" spans="19:20" x14ac:dyDescent="0.3">
      <c r="S12527" s="50"/>
      <c r="T12527" s="49"/>
    </row>
    <row r="12528" spans="19:20" x14ac:dyDescent="0.3">
      <c r="S12528" s="50"/>
      <c r="T12528" s="49"/>
    </row>
    <row r="12529" spans="19:20" x14ac:dyDescent="0.3">
      <c r="S12529" s="50"/>
      <c r="T12529" s="49"/>
    </row>
    <row r="12530" spans="19:20" x14ac:dyDescent="0.3">
      <c r="S12530" s="50"/>
      <c r="T12530" s="49"/>
    </row>
    <row r="12531" spans="19:20" x14ac:dyDescent="0.3">
      <c r="S12531" s="50"/>
      <c r="T12531" s="49"/>
    </row>
    <row r="12532" spans="19:20" x14ac:dyDescent="0.3">
      <c r="S12532" s="50"/>
      <c r="T12532" s="49"/>
    </row>
    <row r="12533" spans="19:20" x14ac:dyDescent="0.3">
      <c r="S12533" s="50"/>
      <c r="T12533" s="49"/>
    </row>
    <row r="12534" spans="19:20" x14ac:dyDescent="0.3">
      <c r="S12534" s="50"/>
      <c r="T12534" s="49"/>
    </row>
    <row r="12535" spans="19:20" x14ac:dyDescent="0.3">
      <c r="S12535" s="50"/>
      <c r="T12535" s="49"/>
    </row>
    <row r="12536" spans="19:20" x14ac:dyDescent="0.3">
      <c r="S12536" s="50"/>
      <c r="T12536" s="49"/>
    </row>
    <row r="12537" spans="19:20" x14ac:dyDescent="0.3">
      <c r="S12537" s="50"/>
      <c r="T12537" s="49"/>
    </row>
    <row r="12538" spans="19:20" x14ac:dyDescent="0.3">
      <c r="S12538" s="50"/>
      <c r="T12538" s="49"/>
    </row>
    <row r="12539" spans="19:20" x14ac:dyDescent="0.3">
      <c r="S12539" s="50"/>
      <c r="T12539" s="49"/>
    </row>
    <row r="12540" spans="19:20" x14ac:dyDescent="0.3">
      <c r="S12540" s="50"/>
      <c r="T12540" s="49"/>
    </row>
    <row r="12541" spans="19:20" x14ac:dyDescent="0.3">
      <c r="S12541" s="50"/>
      <c r="T12541" s="49"/>
    </row>
    <row r="12542" spans="19:20" x14ac:dyDescent="0.3">
      <c r="S12542" s="50"/>
      <c r="T12542" s="49"/>
    </row>
    <row r="12543" spans="19:20" x14ac:dyDescent="0.3">
      <c r="S12543" s="50"/>
      <c r="T12543" s="49"/>
    </row>
    <row r="12544" spans="19:20" x14ac:dyDescent="0.3">
      <c r="S12544" s="50"/>
      <c r="T12544" s="49"/>
    </row>
    <row r="12545" spans="19:20" x14ac:dyDescent="0.3">
      <c r="S12545" s="50"/>
      <c r="T12545" s="49"/>
    </row>
    <row r="12546" spans="19:20" x14ac:dyDescent="0.3">
      <c r="S12546" s="50"/>
      <c r="T12546" s="49"/>
    </row>
    <row r="12547" spans="19:20" x14ac:dyDescent="0.3">
      <c r="S12547" s="50"/>
      <c r="T12547" s="49"/>
    </row>
    <row r="12548" spans="19:20" x14ac:dyDescent="0.3">
      <c r="S12548" s="50"/>
      <c r="T12548" s="49"/>
    </row>
    <row r="12549" spans="19:20" x14ac:dyDescent="0.3">
      <c r="S12549" s="50"/>
      <c r="T12549" s="49"/>
    </row>
    <row r="12550" spans="19:20" x14ac:dyDescent="0.3">
      <c r="S12550" s="50"/>
      <c r="T12550" s="49"/>
    </row>
    <row r="12551" spans="19:20" x14ac:dyDescent="0.3">
      <c r="S12551" s="50"/>
      <c r="T12551" s="49"/>
    </row>
    <row r="12552" spans="19:20" x14ac:dyDescent="0.3">
      <c r="S12552" s="50"/>
      <c r="T12552" s="49"/>
    </row>
    <row r="12553" spans="19:20" x14ac:dyDescent="0.3">
      <c r="S12553" s="50"/>
      <c r="T12553" s="49"/>
    </row>
    <row r="12554" spans="19:20" x14ac:dyDescent="0.3">
      <c r="S12554" s="50"/>
      <c r="T12554" s="49"/>
    </row>
    <row r="12555" spans="19:20" x14ac:dyDescent="0.3">
      <c r="S12555" s="50"/>
      <c r="T12555" s="49"/>
    </row>
    <row r="12556" spans="19:20" x14ac:dyDescent="0.3">
      <c r="S12556" s="50"/>
      <c r="T12556" s="49"/>
    </row>
    <row r="12557" spans="19:20" x14ac:dyDescent="0.3">
      <c r="S12557" s="50"/>
      <c r="T12557" s="49"/>
    </row>
    <row r="12558" spans="19:20" x14ac:dyDescent="0.3">
      <c r="S12558" s="50"/>
      <c r="T12558" s="49"/>
    </row>
    <row r="12559" spans="19:20" x14ac:dyDescent="0.3">
      <c r="S12559" s="50"/>
      <c r="T12559" s="49"/>
    </row>
    <row r="12560" spans="19:20" x14ac:dyDescent="0.3">
      <c r="S12560" s="50"/>
      <c r="T12560" s="49"/>
    </row>
    <row r="12561" spans="19:20" x14ac:dyDescent="0.3">
      <c r="S12561" s="50"/>
      <c r="T12561" s="49"/>
    </row>
    <row r="12562" spans="19:20" x14ac:dyDescent="0.3">
      <c r="S12562" s="50"/>
      <c r="T12562" s="49"/>
    </row>
    <row r="12563" spans="19:20" x14ac:dyDescent="0.3">
      <c r="S12563" s="50"/>
      <c r="T12563" s="49"/>
    </row>
    <row r="12564" spans="19:20" x14ac:dyDescent="0.3">
      <c r="S12564" s="50"/>
      <c r="T12564" s="49"/>
    </row>
    <row r="12565" spans="19:20" x14ac:dyDescent="0.3">
      <c r="S12565" s="50"/>
      <c r="T12565" s="49"/>
    </row>
    <row r="12566" spans="19:20" x14ac:dyDescent="0.3">
      <c r="S12566" s="50"/>
      <c r="T12566" s="49"/>
    </row>
    <row r="12567" spans="19:20" x14ac:dyDescent="0.3">
      <c r="S12567" s="50"/>
      <c r="T12567" s="49"/>
    </row>
    <row r="12568" spans="19:20" x14ac:dyDescent="0.3">
      <c r="S12568" s="50"/>
      <c r="T12568" s="49"/>
    </row>
    <row r="12569" spans="19:20" x14ac:dyDescent="0.3">
      <c r="S12569" s="50"/>
      <c r="T12569" s="49"/>
    </row>
    <row r="12570" spans="19:20" x14ac:dyDescent="0.3">
      <c r="S12570" s="50"/>
      <c r="T12570" s="49"/>
    </row>
    <row r="12571" spans="19:20" x14ac:dyDescent="0.3">
      <c r="S12571" s="50"/>
      <c r="T12571" s="49"/>
    </row>
    <row r="12572" spans="19:20" x14ac:dyDescent="0.3">
      <c r="S12572" s="50"/>
      <c r="T12572" s="49"/>
    </row>
    <row r="12573" spans="19:20" x14ac:dyDescent="0.3">
      <c r="S12573" s="50"/>
      <c r="T12573" s="49"/>
    </row>
    <row r="12574" spans="19:20" x14ac:dyDescent="0.3">
      <c r="S12574" s="50"/>
      <c r="T12574" s="49"/>
    </row>
    <row r="12575" spans="19:20" x14ac:dyDescent="0.3">
      <c r="S12575" s="50"/>
      <c r="T12575" s="49"/>
    </row>
    <row r="12576" spans="19:20" x14ac:dyDescent="0.3">
      <c r="S12576" s="50"/>
      <c r="T12576" s="49"/>
    </row>
    <row r="12577" spans="19:20" x14ac:dyDescent="0.3">
      <c r="S12577" s="50"/>
      <c r="T12577" s="49"/>
    </row>
    <row r="12578" spans="19:20" x14ac:dyDescent="0.3">
      <c r="S12578" s="50"/>
      <c r="T12578" s="49"/>
    </row>
    <row r="12579" spans="19:20" x14ac:dyDescent="0.3">
      <c r="S12579" s="50"/>
      <c r="T12579" s="49"/>
    </row>
    <row r="12580" spans="19:20" x14ac:dyDescent="0.3">
      <c r="S12580" s="50"/>
      <c r="T12580" s="49"/>
    </row>
    <row r="12581" spans="19:20" x14ac:dyDescent="0.3">
      <c r="S12581" s="50"/>
      <c r="T12581" s="49"/>
    </row>
    <row r="12582" spans="19:20" x14ac:dyDescent="0.3">
      <c r="S12582" s="50"/>
      <c r="T12582" s="49"/>
    </row>
    <row r="12583" spans="19:20" x14ac:dyDescent="0.3">
      <c r="S12583" s="50"/>
      <c r="T12583" s="49"/>
    </row>
    <row r="12584" spans="19:20" x14ac:dyDescent="0.3">
      <c r="S12584" s="50"/>
      <c r="T12584" s="49"/>
    </row>
    <row r="12585" spans="19:20" x14ac:dyDescent="0.3">
      <c r="S12585" s="50"/>
      <c r="T12585" s="49"/>
    </row>
    <row r="12586" spans="19:20" x14ac:dyDescent="0.3">
      <c r="S12586" s="50"/>
      <c r="T12586" s="49"/>
    </row>
    <row r="12587" spans="19:20" x14ac:dyDescent="0.3">
      <c r="S12587" s="50"/>
      <c r="T12587" s="49"/>
    </row>
    <row r="12588" spans="19:20" x14ac:dyDescent="0.3">
      <c r="S12588" s="50"/>
      <c r="T12588" s="49"/>
    </row>
    <row r="12589" spans="19:20" x14ac:dyDescent="0.3">
      <c r="S12589" s="50"/>
      <c r="T12589" s="49"/>
    </row>
    <row r="12590" spans="19:20" x14ac:dyDescent="0.3">
      <c r="S12590" s="50"/>
      <c r="T12590" s="49"/>
    </row>
    <row r="12591" spans="19:20" x14ac:dyDescent="0.3">
      <c r="S12591" s="50"/>
      <c r="T12591" s="49"/>
    </row>
    <row r="12592" spans="19:20" x14ac:dyDescent="0.3">
      <c r="S12592" s="50"/>
      <c r="T12592" s="49"/>
    </row>
    <row r="12593" spans="19:20" x14ac:dyDescent="0.3">
      <c r="S12593" s="50"/>
      <c r="T12593" s="49"/>
    </row>
    <row r="12594" spans="19:20" x14ac:dyDescent="0.3">
      <c r="S12594" s="50"/>
      <c r="T12594" s="49"/>
    </row>
    <row r="12595" spans="19:20" x14ac:dyDescent="0.3">
      <c r="S12595" s="50"/>
      <c r="T12595" s="49"/>
    </row>
    <row r="12596" spans="19:20" x14ac:dyDescent="0.3">
      <c r="S12596" s="50"/>
      <c r="T12596" s="49"/>
    </row>
    <row r="12597" spans="19:20" x14ac:dyDescent="0.3">
      <c r="S12597" s="50"/>
      <c r="T12597" s="49"/>
    </row>
    <row r="12598" spans="19:20" x14ac:dyDescent="0.3">
      <c r="S12598" s="50"/>
      <c r="T12598" s="49"/>
    </row>
    <row r="12599" spans="19:20" x14ac:dyDescent="0.3">
      <c r="S12599" s="50"/>
      <c r="T12599" s="49"/>
    </row>
    <row r="12600" spans="19:20" x14ac:dyDescent="0.3">
      <c r="S12600" s="50"/>
      <c r="T12600" s="49"/>
    </row>
    <row r="12601" spans="19:20" x14ac:dyDescent="0.3">
      <c r="S12601" s="50"/>
      <c r="T12601" s="49"/>
    </row>
    <row r="12602" spans="19:20" x14ac:dyDescent="0.3">
      <c r="S12602" s="50"/>
      <c r="T12602" s="49"/>
    </row>
    <row r="12603" spans="19:20" x14ac:dyDescent="0.3">
      <c r="S12603" s="50"/>
      <c r="T12603" s="49"/>
    </row>
    <row r="12604" spans="19:20" x14ac:dyDescent="0.3">
      <c r="S12604" s="50"/>
      <c r="T12604" s="49"/>
    </row>
    <row r="12605" spans="19:20" x14ac:dyDescent="0.3">
      <c r="S12605" s="50"/>
      <c r="T12605" s="49"/>
    </row>
    <row r="12606" spans="19:20" x14ac:dyDescent="0.3">
      <c r="S12606" s="50"/>
      <c r="T12606" s="49"/>
    </row>
    <row r="12607" spans="19:20" x14ac:dyDescent="0.3">
      <c r="S12607" s="50"/>
      <c r="T12607" s="49"/>
    </row>
    <row r="12608" spans="19:20" x14ac:dyDescent="0.3">
      <c r="S12608" s="50"/>
      <c r="T12608" s="49"/>
    </row>
    <row r="12609" spans="19:20" x14ac:dyDescent="0.3">
      <c r="S12609" s="50"/>
      <c r="T12609" s="49"/>
    </row>
    <row r="12610" spans="19:20" x14ac:dyDescent="0.3">
      <c r="S12610" s="50"/>
      <c r="T12610" s="49"/>
    </row>
    <row r="12611" spans="19:20" x14ac:dyDescent="0.3">
      <c r="S12611" s="50"/>
      <c r="T12611" s="49"/>
    </row>
    <row r="12612" spans="19:20" x14ac:dyDescent="0.3">
      <c r="S12612" s="50"/>
      <c r="T12612" s="49"/>
    </row>
    <row r="12613" spans="19:20" x14ac:dyDescent="0.3">
      <c r="S12613" s="50"/>
      <c r="T12613" s="49"/>
    </row>
    <row r="12614" spans="19:20" x14ac:dyDescent="0.3">
      <c r="S12614" s="50"/>
      <c r="T12614" s="49"/>
    </row>
    <row r="12615" spans="19:20" x14ac:dyDescent="0.3">
      <c r="S12615" s="50"/>
      <c r="T12615" s="49"/>
    </row>
    <row r="12616" spans="19:20" x14ac:dyDescent="0.3">
      <c r="S12616" s="50"/>
      <c r="T12616" s="49"/>
    </row>
    <row r="12617" spans="19:20" x14ac:dyDescent="0.3">
      <c r="S12617" s="50"/>
      <c r="T12617" s="49"/>
    </row>
    <row r="12618" spans="19:20" x14ac:dyDescent="0.3">
      <c r="S12618" s="50"/>
      <c r="T12618" s="49"/>
    </row>
    <row r="12619" spans="19:20" x14ac:dyDescent="0.3">
      <c r="S12619" s="50"/>
      <c r="T12619" s="49"/>
    </row>
    <row r="12620" spans="19:20" x14ac:dyDescent="0.3">
      <c r="S12620" s="50"/>
      <c r="T12620" s="49"/>
    </row>
    <row r="12621" spans="19:20" x14ac:dyDescent="0.3">
      <c r="S12621" s="50"/>
      <c r="T12621" s="49"/>
    </row>
    <row r="12622" spans="19:20" x14ac:dyDescent="0.3">
      <c r="S12622" s="50"/>
      <c r="T12622" s="49"/>
    </row>
    <row r="12623" spans="19:20" x14ac:dyDescent="0.3">
      <c r="S12623" s="50"/>
      <c r="T12623" s="49"/>
    </row>
    <row r="12624" spans="19:20" x14ac:dyDescent="0.3">
      <c r="S12624" s="50"/>
      <c r="T12624" s="49"/>
    </row>
    <row r="12625" spans="19:20" x14ac:dyDescent="0.3">
      <c r="S12625" s="50"/>
      <c r="T12625" s="49"/>
    </row>
    <row r="12626" spans="19:20" x14ac:dyDescent="0.3">
      <c r="S12626" s="50"/>
      <c r="T12626" s="49"/>
    </row>
    <row r="12627" spans="19:20" x14ac:dyDescent="0.3">
      <c r="S12627" s="50"/>
      <c r="T12627" s="49"/>
    </row>
    <row r="12628" spans="19:20" x14ac:dyDescent="0.3">
      <c r="S12628" s="50"/>
      <c r="T12628" s="49"/>
    </row>
    <row r="12629" spans="19:20" x14ac:dyDescent="0.3">
      <c r="S12629" s="50"/>
      <c r="T12629" s="49"/>
    </row>
    <row r="12630" spans="19:20" x14ac:dyDescent="0.3">
      <c r="S12630" s="50"/>
      <c r="T12630" s="49"/>
    </row>
    <row r="12631" spans="19:20" x14ac:dyDescent="0.3">
      <c r="S12631" s="50"/>
      <c r="T12631" s="49"/>
    </row>
    <row r="12632" spans="19:20" x14ac:dyDescent="0.3">
      <c r="S12632" s="50"/>
      <c r="T12632" s="49"/>
    </row>
    <row r="12633" spans="19:20" x14ac:dyDescent="0.3">
      <c r="S12633" s="50"/>
      <c r="T12633" s="49"/>
    </row>
    <row r="12634" spans="19:20" x14ac:dyDescent="0.3">
      <c r="S12634" s="50"/>
      <c r="T12634" s="49"/>
    </row>
    <row r="12635" spans="19:20" x14ac:dyDescent="0.3">
      <c r="S12635" s="50"/>
      <c r="T12635" s="49"/>
    </row>
    <row r="12636" spans="19:20" x14ac:dyDescent="0.3">
      <c r="S12636" s="50"/>
      <c r="T12636" s="49"/>
    </row>
    <row r="12637" spans="19:20" x14ac:dyDescent="0.3">
      <c r="S12637" s="50"/>
      <c r="T12637" s="49"/>
    </row>
    <row r="12638" spans="19:20" x14ac:dyDescent="0.3">
      <c r="S12638" s="50"/>
      <c r="T12638" s="49"/>
    </row>
    <row r="12639" spans="19:20" x14ac:dyDescent="0.3">
      <c r="S12639" s="50"/>
      <c r="T12639" s="49"/>
    </row>
    <row r="12640" spans="19:20" x14ac:dyDescent="0.3">
      <c r="S12640" s="50"/>
      <c r="T12640" s="49"/>
    </row>
    <row r="12641" spans="19:20" x14ac:dyDescent="0.3">
      <c r="S12641" s="50"/>
      <c r="T12641" s="49"/>
    </row>
    <row r="12642" spans="19:20" x14ac:dyDescent="0.3">
      <c r="S12642" s="50"/>
      <c r="T12642" s="49"/>
    </row>
    <row r="12643" spans="19:20" x14ac:dyDescent="0.3">
      <c r="S12643" s="50"/>
      <c r="T12643" s="49"/>
    </row>
    <row r="12644" spans="19:20" x14ac:dyDescent="0.3">
      <c r="S12644" s="50"/>
      <c r="T12644" s="49"/>
    </row>
    <row r="12645" spans="19:20" x14ac:dyDescent="0.3">
      <c r="S12645" s="50"/>
      <c r="T12645" s="49"/>
    </row>
    <row r="12646" spans="19:20" x14ac:dyDescent="0.3">
      <c r="S12646" s="50"/>
      <c r="T12646" s="49"/>
    </row>
    <row r="12647" spans="19:20" x14ac:dyDescent="0.3">
      <c r="S12647" s="50"/>
      <c r="T12647" s="49"/>
    </row>
    <row r="12648" spans="19:20" x14ac:dyDescent="0.3">
      <c r="S12648" s="50"/>
      <c r="T12648" s="49"/>
    </row>
    <row r="12649" spans="19:20" x14ac:dyDescent="0.3">
      <c r="S12649" s="50"/>
      <c r="T12649" s="49"/>
    </row>
    <row r="12650" spans="19:20" x14ac:dyDescent="0.3">
      <c r="S12650" s="50"/>
      <c r="T12650" s="49"/>
    </row>
    <row r="12651" spans="19:20" x14ac:dyDescent="0.3">
      <c r="S12651" s="50"/>
      <c r="T12651" s="49"/>
    </row>
    <row r="12652" spans="19:20" x14ac:dyDescent="0.3">
      <c r="S12652" s="50"/>
      <c r="T12652" s="49"/>
    </row>
    <row r="12653" spans="19:20" x14ac:dyDescent="0.3">
      <c r="S12653" s="50"/>
      <c r="T12653" s="49"/>
    </row>
    <row r="12654" spans="19:20" x14ac:dyDescent="0.3">
      <c r="S12654" s="50"/>
      <c r="T12654" s="49"/>
    </row>
    <row r="12655" spans="19:20" x14ac:dyDescent="0.3">
      <c r="S12655" s="50"/>
      <c r="T12655" s="49"/>
    </row>
    <row r="12656" spans="19:20" x14ac:dyDescent="0.3">
      <c r="S12656" s="50"/>
      <c r="T12656" s="49"/>
    </row>
    <row r="12657" spans="19:20" x14ac:dyDescent="0.3">
      <c r="S12657" s="50"/>
      <c r="T12657" s="49"/>
    </row>
    <row r="12658" spans="19:20" x14ac:dyDescent="0.3">
      <c r="S12658" s="50"/>
      <c r="T12658" s="49"/>
    </row>
    <row r="12659" spans="19:20" x14ac:dyDescent="0.3">
      <c r="S12659" s="50"/>
      <c r="T12659" s="49"/>
    </row>
    <row r="12660" spans="19:20" x14ac:dyDescent="0.3">
      <c r="S12660" s="50"/>
      <c r="T12660" s="49"/>
    </row>
    <row r="12661" spans="19:20" x14ac:dyDescent="0.3">
      <c r="S12661" s="50"/>
      <c r="T12661" s="49"/>
    </row>
    <row r="12662" spans="19:20" x14ac:dyDescent="0.3">
      <c r="S12662" s="50"/>
      <c r="T12662" s="49"/>
    </row>
    <row r="12663" spans="19:20" x14ac:dyDescent="0.3">
      <c r="S12663" s="50"/>
      <c r="T12663" s="49"/>
    </row>
    <row r="12664" spans="19:20" x14ac:dyDescent="0.3">
      <c r="S12664" s="50"/>
      <c r="T12664" s="49"/>
    </row>
    <row r="12665" spans="19:20" x14ac:dyDescent="0.3">
      <c r="S12665" s="50"/>
      <c r="T12665" s="49"/>
    </row>
    <row r="12666" spans="19:20" x14ac:dyDescent="0.3">
      <c r="S12666" s="50"/>
      <c r="T12666" s="49"/>
    </row>
    <row r="12667" spans="19:20" x14ac:dyDescent="0.3">
      <c r="S12667" s="50"/>
      <c r="T12667" s="49"/>
    </row>
    <row r="12668" spans="19:20" x14ac:dyDescent="0.3">
      <c r="S12668" s="50"/>
      <c r="T12668" s="49"/>
    </row>
    <row r="12669" spans="19:20" x14ac:dyDescent="0.3">
      <c r="S12669" s="50"/>
      <c r="T12669" s="49"/>
    </row>
    <row r="12670" spans="19:20" x14ac:dyDescent="0.3">
      <c r="S12670" s="50"/>
      <c r="T12670" s="49"/>
    </row>
    <row r="12671" spans="19:20" x14ac:dyDescent="0.3">
      <c r="S12671" s="50"/>
      <c r="T12671" s="49"/>
    </row>
    <row r="12672" spans="19:20" x14ac:dyDescent="0.3">
      <c r="S12672" s="50"/>
      <c r="T12672" s="49"/>
    </row>
    <row r="12673" spans="19:20" x14ac:dyDescent="0.3">
      <c r="S12673" s="50"/>
      <c r="T12673" s="49"/>
    </row>
    <row r="12674" spans="19:20" x14ac:dyDescent="0.3">
      <c r="S12674" s="50"/>
      <c r="T12674" s="49"/>
    </row>
    <row r="12675" spans="19:20" x14ac:dyDescent="0.3">
      <c r="S12675" s="50"/>
      <c r="T12675" s="49"/>
    </row>
    <row r="12676" spans="19:20" x14ac:dyDescent="0.3">
      <c r="S12676" s="50"/>
      <c r="T12676" s="49"/>
    </row>
    <row r="12677" spans="19:20" x14ac:dyDescent="0.3">
      <c r="S12677" s="50"/>
      <c r="T12677" s="49"/>
    </row>
    <row r="12678" spans="19:20" x14ac:dyDescent="0.3">
      <c r="S12678" s="50"/>
      <c r="T12678" s="49"/>
    </row>
    <row r="12679" spans="19:20" x14ac:dyDescent="0.3">
      <c r="S12679" s="50"/>
      <c r="T12679" s="49"/>
    </row>
    <row r="12680" spans="19:20" x14ac:dyDescent="0.3">
      <c r="S12680" s="50"/>
      <c r="T12680" s="49"/>
    </row>
    <row r="12681" spans="19:20" x14ac:dyDescent="0.3">
      <c r="S12681" s="50"/>
      <c r="T12681" s="49"/>
    </row>
    <row r="12682" spans="19:20" x14ac:dyDescent="0.3">
      <c r="S12682" s="50"/>
      <c r="T12682" s="49"/>
    </row>
    <row r="12683" spans="19:20" x14ac:dyDescent="0.3">
      <c r="S12683" s="50"/>
      <c r="T12683" s="49"/>
    </row>
    <row r="12684" spans="19:20" x14ac:dyDescent="0.3">
      <c r="S12684" s="50"/>
      <c r="T12684" s="49"/>
    </row>
    <row r="12685" spans="19:20" x14ac:dyDescent="0.3">
      <c r="S12685" s="50"/>
      <c r="T12685" s="49"/>
    </row>
    <row r="12686" spans="19:20" x14ac:dyDescent="0.3">
      <c r="S12686" s="50"/>
      <c r="T12686" s="49"/>
    </row>
    <row r="12687" spans="19:20" x14ac:dyDescent="0.3">
      <c r="S12687" s="50"/>
      <c r="T12687" s="49"/>
    </row>
    <row r="12688" spans="19:20" x14ac:dyDescent="0.3">
      <c r="S12688" s="50"/>
      <c r="T12688" s="49"/>
    </row>
    <row r="12689" spans="19:20" x14ac:dyDescent="0.3">
      <c r="S12689" s="50"/>
      <c r="T12689" s="49"/>
    </row>
    <row r="12690" spans="19:20" x14ac:dyDescent="0.3">
      <c r="S12690" s="50"/>
      <c r="T12690" s="49"/>
    </row>
    <row r="12691" spans="19:20" x14ac:dyDescent="0.3">
      <c r="S12691" s="50"/>
      <c r="T12691" s="49"/>
    </row>
    <row r="12692" spans="19:20" x14ac:dyDescent="0.3">
      <c r="S12692" s="50"/>
      <c r="T12692" s="49"/>
    </row>
    <row r="12693" spans="19:20" x14ac:dyDescent="0.3">
      <c r="S12693" s="50"/>
      <c r="T12693" s="49"/>
    </row>
    <row r="12694" spans="19:20" x14ac:dyDescent="0.3">
      <c r="S12694" s="50"/>
      <c r="T12694" s="49"/>
    </row>
    <row r="12695" spans="19:20" x14ac:dyDescent="0.3">
      <c r="S12695" s="50"/>
      <c r="T12695" s="49"/>
    </row>
    <row r="12696" spans="19:20" x14ac:dyDescent="0.3">
      <c r="S12696" s="50"/>
      <c r="T12696" s="49"/>
    </row>
    <row r="12697" spans="19:20" x14ac:dyDescent="0.3">
      <c r="S12697" s="50"/>
      <c r="T12697" s="49"/>
    </row>
    <row r="12698" spans="19:20" x14ac:dyDescent="0.3">
      <c r="S12698" s="50"/>
      <c r="T12698" s="49"/>
    </row>
    <row r="12699" spans="19:20" x14ac:dyDescent="0.3">
      <c r="S12699" s="50"/>
      <c r="T12699" s="49"/>
    </row>
    <row r="12700" spans="19:20" x14ac:dyDescent="0.3">
      <c r="S12700" s="50"/>
      <c r="T12700" s="49"/>
    </row>
    <row r="12701" spans="19:20" x14ac:dyDescent="0.3">
      <c r="S12701" s="50"/>
      <c r="T12701" s="49"/>
    </row>
    <row r="12702" spans="19:20" x14ac:dyDescent="0.3">
      <c r="S12702" s="50"/>
      <c r="T12702" s="49"/>
    </row>
    <row r="12703" spans="19:20" x14ac:dyDescent="0.3">
      <c r="S12703" s="50"/>
      <c r="T12703" s="49"/>
    </row>
    <row r="12704" spans="19:20" x14ac:dyDescent="0.3">
      <c r="S12704" s="50"/>
      <c r="T12704" s="49"/>
    </row>
    <row r="12705" spans="19:20" x14ac:dyDescent="0.3">
      <c r="S12705" s="50"/>
      <c r="T12705" s="49"/>
    </row>
    <row r="12706" spans="19:20" x14ac:dyDescent="0.3">
      <c r="S12706" s="50"/>
      <c r="T12706" s="49"/>
    </row>
    <row r="12707" spans="19:20" x14ac:dyDescent="0.3">
      <c r="S12707" s="50"/>
      <c r="T12707" s="49"/>
    </row>
    <row r="12708" spans="19:20" x14ac:dyDescent="0.3">
      <c r="S12708" s="50"/>
      <c r="T12708" s="49"/>
    </row>
    <row r="12709" spans="19:20" x14ac:dyDescent="0.3">
      <c r="S12709" s="50"/>
      <c r="T12709" s="49"/>
    </row>
    <row r="12710" spans="19:20" x14ac:dyDescent="0.3">
      <c r="S12710" s="50"/>
      <c r="T12710" s="49"/>
    </row>
    <row r="12711" spans="19:20" x14ac:dyDescent="0.3">
      <c r="S12711" s="50"/>
      <c r="T12711" s="49"/>
    </row>
    <row r="12712" spans="19:20" x14ac:dyDescent="0.3">
      <c r="S12712" s="50"/>
      <c r="T12712" s="49"/>
    </row>
    <row r="12713" spans="19:20" x14ac:dyDescent="0.3">
      <c r="S12713" s="50"/>
      <c r="T12713" s="49"/>
    </row>
    <row r="12714" spans="19:20" x14ac:dyDescent="0.3">
      <c r="S12714" s="50"/>
      <c r="T12714" s="49"/>
    </row>
    <row r="12715" spans="19:20" x14ac:dyDescent="0.3">
      <c r="S12715" s="50"/>
      <c r="T12715" s="49"/>
    </row>
    <row r="12716" spans="19:20" x14ac:dyDescent="0.3">
      <c r="S12716" s="50"/>
      <c r="T12716" s="49"/>
    </row>
    <row r="12717" spans="19:20" x14ac:dyDescent="0.3">
      <c r="S12717" s="50"/>
      <c r="T12717" s="49"/>
    </row>
    <row r="12718" spans="19:20" x14ac:dyDescent="0.3">
      <c r="S12718" s="50"/>
      <c r="T12718" s="49"/>
    </row>
    <row r="12719" spans="19:20" x14ac:dyDescent="0.3">
      <c r="S12719" s="50"/>
      <c r="T12719" s="49"/>
    </row>
    <row r="12720" spans="19:20" x14ac:dyDescent="0.3">
      <c r="S12720" s="50"/>
      <c r="T12720" s="49"/>
    </row>
    <row r="12721" spans="19:20" x14ac:dyDescent="0.3">
      <c r="S12721" s="50"/>
      <c r="T12721" s="49"/>
    </row>
    <row r="12722" spans="19:20" x14ac:dyDescent="0.3">
      <c r="S12722" s="50"/>
      <c r="T12722" s="49"/>
    </row>
    <row r="12723" spans="19:20" x14ac:dyDescent="0.3">
      <c r="S12723" s="50"/>
      <c r="T12723" s="49"/>
    </row>
    <row r="12724" spans="19:20" x14ac:dyDescent="0.3">
      <c r="S12724" s="50"/>
      <c r="T12724" s="49"/>
    </row>
    <row r="12725" spans="19:20" x14ac:dyDescent="0.3">
      <c r="S12725" s="50"/>
      <c r="T12725" s="49"/>
    </row>
    <row r="12726" spans="19:20" x14ac:dyDescent="0.3">
      <c r="S12726" s="50"/>
      <c r="T12726" s="49"/>
    </row>
    <row r="12727" spans="19:20" x14ac:dyDescent="0.3">
      <c r="S12727" s="50"/>
      <c r="T12727" s="49"/>
    </row>
    <row r="12728" spans="19:20" x14ac:dyDescent="0.3">
      <c r="S12728" s="50"/>
      <c r="T12728" s="49"/>
    </row>
    <row r="12729" spans="19:20" x14ac:dyDescent="0.3">
      <c r="S12729" s="50"/>
      <c r="T12729" s="49"/>
    </row>
    <row r="12730" spans="19:20" x14ac:dyDescent="0.3">
      <c r="S12730" s="50"/>
      <c r="T12730" s="49"/>
    </row>
    <row r="12731" spans="19:20" x14ac:dyDescent="0.3">
      <c r="S12731" s="50"/>
      <c r="T12731" s="49"/>
    </row>
    <row r="12732" spans="19:20" x14ac:dyDescent="0.3">
      <c r="S12732" s="50"/>
      <c r="T12732" s="49"/>
    </row>
    <row r="12733" spans="19:20" x14ac:dyDescent="0.3">
      <c r="S12733" s="50"/>
      <c r="T12733" s="49"/>
    </row>
    <row r="12734" spans="19:20" x14ac:dyDescent="0.3">
      <c r="S12734" s="50"/>
      <c r="T12734" s="49"/>
    </row>
    <row r="12735" spans="19:20" x14ac:dyDescent="0.3">
      <c r="S12735" s="50"/>
      <c r="T12735" s="49"/>
    </row>
    <row r="12736" spans="19:20" x14ac:dyDescent="0.3">
      <c r="S12736" s="50"/>
      <c r="T12736" s="49"/>
    </row>
    <row r="12737" spans="19:20" x14ac:dyDescent="0.3">
      <c r="S12737" s="50"/>
      <c r="T12737" s="49"/>
    </row>
    <row r="12738" spans="19:20" x14ac:dyDescent="0.3">
      <c r="S12738" s="50"/>
      <c r="T12738" s="49"/>
    </row>
    <row r="12739" spans="19:20" x14ac:dyDescent="0.3">
      <c r="S12739" s="50"/>
      <c r="T12739" s="49"/>
    </row>
    <row r="12740" spans="19:20" x14ac:dyDescent="0.3">
      <c r="S12740" s="50"/>
      <c r="T12740" s="49"/>
    </row>
    <row r="12741" spans="19:20" x14ac:dyDescent="0.3">
      <c r="S12741" s="50"/>
      <c r="T12741" s="49"/>
    </row>
    <row r="12742" spans="19:20" x14ac:dyDescent="0.3">
      <c r="S12742" s="50"/>
      <c r="T12742" s="49"/>
    </row>
    <row r="12743" spans="19:20" x14ac:dyDescent="0.3">
      <c r="S12743" s="50"/>
      <c r="T12743" s="49"/>
    </row>
    <row r="12744" spans="19:20" x14ac:dyDescent="0.3">
      <c r="S12744" s="50"/>
      <c r="T12744" s="49"/>
    </row>
    <row r="12745" spans="19:20" x14ac:dyDescent="0.3">
      <c r="S12745" s="50"/>
      <c r="T12745" s="49"/>
    </row>
    <row r="12746" spans="19:20" x14ac:dyDescent="0.3">
      <c r="S12746" s="50"/>
      <c r="T12746" s="49"/>
    </row>
    <row r="12747" spans="19:20" x14ac:dyDescent="0.3">
      <c r="S12747" s="50"/>
      <c r="T12747" s="49"/>
    </row>
    <row r="12748" spans="19:20" x14ac:dyDescent="0.3">
      <c r="S12748" s="50"/>
      <c r="T12748" s="49"/>
    </row>
    <row r="12749" spans="19:20" x14ac:dyDescent="0.3">
      <c r="S12749" s="50"/>
      <c r="T12749" s="49"/>
    </row>
    <row r="12750" spans="19:20" x14ac:dyDescent="0.3">
      <c r="S12750" s="50"/>
      <c r="T12750" s="49"/>
    </row>
    <row r="12751" spans="19:20" x14ac:dyDescent="0.3">
      <c r="S12751" s="50"/>
      <c r="T12751" s="49"/>
    </row>
    <row r="12752" spans="19:20" x14ac:dyDescent="0.3">
      <c r="S12752" s="50"/>
      <c r="T12752" s="49"/>
    </row>
    <row r="12753" spans="19:20" x14ac:dyDescent="0.3">
      <c r="S12753" s="50"/>
      <c r="T12753" s="49"/>
    </row>
    <row r="12754" spans="19:20" x14ac:dyDescent="0.3">
      <c r="S12754" s="50"/>
      <c r="T12754" s="49"/>
    </row>
    <row r="12755" spans="19:20" x14ac:dyDescent="0.3">
      <c r="S12755" s="50"/>
      <c r="T12755" s="49"/>
    </row>
    <row r="12756" spans="19:20" x14ac:dyDescent="0.3">
      <c r="S12756" s="50"/>
      <c r="T12756" s="49"/>
    </row>
    <row r="12757" spans="19:20" x14ac:dyDescent="0.3">
      <c r="S12757" s="50"/>
      <c r="T12757" s="49"/>
    </row>
    <row r="12758" spans="19:20" x14ac:dyDescent="0.3">
      <c r="S12758" s="50"/>
      <c r="T12758" s="49"/>
    </row>
    <row r="12759" spans="19:20" x14ac:dyDescent="0.3">
      <c r="S12759" s="50"/>
      <c r="T12759" s="49"/>
    </row>
    <row r="12760" spans="19:20" x14ac:dyDescent="0.3">
      <c r="S12760" s="50"/>
      <c r="T12760" s="49"/>
    </row>
    <row r="12761" spans="19:20" x14ac:dyDescent="0.3">
      <c r="S12761" s="50"/>
      <c r="T12761" s="49"/>
    </row>
    <row r="12762" spans="19:20" x14ac:dyDescent="0.3">
      <c r="S12762" s="50"/>
      <c r="T12762" s="49"/>
    </row>
    <row r="12763" spans="19:20" x14ac:dyDescent="0.3">
      <c r="S12763" s="50"/>
      <c r="T12763" s="49"/>
    </row>
    <row r="12764" spans="19:20" x14ac:dyDescent="0.3">
      <c r="S12764" s="50"/>
      <c r="T12764" s="49"/>
    </row>
    <row r="12765" spans="19:20" x14ac:dyDescent="0.3">
      <c r="S12765" s="50"/>
      <c r="T12765" s="49"/>
    </row>
    <row r="12766" spans="19:20" x14ac:dyDescent="0.3">
      <c r="S12766" s="50"/>
      <c r="T12766" s="49"/>
    </row>
    <row r="12767" spans="19:20" x14ac:dyDescent="0.3">
      <c r="S12767" s="50"/>
      <c r="T12767" s="49"/>
    </row>
    <row r="12768" spans="19:20" x14ac:dyDescent="0.3">
      <c r="S12768" s="50"/>
      <c r="T12768" s="49"/>
    </row>
    <row r="12769" spans="19:20" x14ac:dyDescent="0.3">
      <c r="S12769" s="50"/>
      <c r="T12769" s="49"/>
    </row>
    <row r="12770" spans="19:20" x14ac:dyDescent="0.3">
      <c r="S12770" s="50"/>
      <c r="T12770" s="49"/>
    </row>
    <row r="12771" spans="19:20" x14ac:dyDescent="0.3">
      <c r="S12771" s="50"/>
      <c r="T12771" s="49"/>
    </row>
    <row r="12772" spans="19:20" x14ac:dyDescent="0.3">
      <c r="S12772" s="50"/>
      <c r="T12772" s="49"/>
    </row>
    <row r="12773" spans="19:20" x14ac:dyDescent="0.3">
      <c r="S12773" s="50"/>
      <c r="T12773" s="49"/>
    </row>
    <row r="12774" spans="19:20" x14ac:dyDescent="0.3">
      <c r="S12774" s="50"/>
      <c r="T12774" s="49"/>
    </row>
    <row r="12775" spans="19:20" x14ac:dyDescent="0.3">
      <c r="S12775" s="50"/>
      <c r="T12775" s="49"/>
    </row>
    <row r="12776" spans="19:20" x14ac:dyDescent="0.3">
      <c r="S12776" s="50"/>
      <c r="T12776" s="49"/>
    </row>
    <row r="12777" spans="19:20" x14ac:dyDescent="0.3">
      <c r="S12777" s="50"/>
      <c r="T12777" s="49"/>
    </row>
    <row r="12778" spans="19:20" x14ac:dyDescent="0.3">
      <c r="S12778" s="50"/>
      <c r="T12778" s="49"/>
    </row>
    <row r="12779" spans="19:20" x14ac:dyDescent="0.3">
      <c r="S12779" s="50"/>
      <c r="T12779" s="49"/>
    </row>
    <row r="12780" spans="19:20" x14ac:dyDescent="0.3">
      <c r="S12780" s="50"/>
      <c r="T12780" s="49"/>
    </row>
    <row r="12781" spans="19:20" x14ac:dyDescent="0.3">
      <c r="S12781" s="50"/>
      <c r="T12781" s="49"/>
    </row>
    <row r="12782" spans="19:20" x14ac:dyDescent="0.3">
      <c r="S12782" s="50"/>
      <c r="T12782" s="49"/>
    </row>
    <row r="12783" spans="19:20" x14ac:dyDescent="0.3">
      <c r="S12783" s="50"/>
      <c r="T12783" s="49"/>
    </row>
    <row r="12784" spans="19:20" x14ac:dyDescent="0.3">
      <c r="S12784" s="50"/>
      <c r="T12784" s="49"/>
    </row>
    <row r="12785" spans="19:20" x14ac:dyDescent="0.3">
      <c r="S12785" s="50"/>
      <c r="T12785" s="49"/>
    </row>
    <row r="12786" spans="19:20" x14ac:dyDescent="0.3">
      <c r="S12786" s="50"/>
      <c r="T12786" s="49"/>
    </row>
    <row r="12787" spans="19:20" x14ac:dyDescent="0.3">
      <c r="S12787" s="50"/>
      <c r="T12787" s="49"/>
    </row>
    <row r="12788" spans="19:20" x14ac:dyDescent="0.3">
      <c r="S12788" s="50"/>
      <c r="T12788" s="49"/>
    </row>
    <row r="12789" spans="19:20" x14ac:dyDescent="0.3">
      <c r="S12789" s="50"/>
      <c r="T12789" s="49"/>
    </row>
    <row r="12790" spans="19:20" x14ac:dyDescent="0.3">
      <c r="S12790" s="50"/>
      <c r="T12790" s="49"/>
    </row>
    <row r="12791" spans="19:20" x14ac:dyDescent="0.3">
      <c r="S12791" s="50"/>
      <c r="T12791" s="49"/>
    </row>
    <row r="12792" spans="19:20" x14ac:dyDescent="0.3">
      <c r="S12792" s="50"/>
      <c r="T12792" s="49"/>
    </row>
    <row r="12793" spans="19:20" x14ac:dyDescent="0.3">
      <c r="S12793" s="50"/>
      <c r="T12793" s="49"/>
    </row>
    <row r="12794" spans="19:20" x14ac:dyDescent="0.3">
      <c r="S12794" s="50"/>
      <c r="T12794" s="49"/>
    </row>
    <row r="12795" spans="19:20" x14ac:dyDescent="0.3">
      <c r="S12795" s="50"/>
      <c r="T12795" s="49"/>
    </row>
    <row r="12796" spans="19:20" x14ac:dyDescent="0.3">
      <c r="S12796" s="50"/>
      <c r="T12796" s="49"/>
    </row>
    <row r="12797" spans="19:20" x14ac:dyDescent="0.3">
      <c r="S12797" s="50"/>
      <c r="T12797" s="49"/>
    </row>
    <row r="12798" spans="19:20" x14ac:dyDescent="0.3">
      <c r="S12798" s="50"/>
      <c r="T12798" s="49"/>
    </row>
    <row r="12799" spans="19:20" x14ac:dyDescent="0.3">
      <c r="S12799" s="50"/>
      <c r="T12799" s="49"/>
    </row>
    <row r="12800" spans="19:20" x14ac:dyDescent="0.3">
      <c r="S12800" s="50"/>
      <c r="T12800" s="49"/>
    </row>
    <row r="12801" spans="19:20" x14ac:dyDescent="0.3">
      <c r="S12801" s="50"/>
      <c r="T12801" s="49"/>
    </row>
    <row r="12802" spans="19:20" x14ac:dyDescent="0.3">
      <c r="S12802" s="50"/>
      <c r="T12802" s="49"/>
    </row>
    <row r="12803" spans="19:20" x14ac:dyDescent="0.3">
      <c r="S12803" s="50"/>
      <c r="T12803" s="49"/>
    </row>
    <row r="12804" spans="19:20" x14ac:dyDescent="0.3">
      <c r="S12804" s="50"/>
      <c r="T12804" s="49"/>
    </row>
    <row r="12805" spans="19:20" x14ac:dyDescent="0.3">
      <c r="S12805" s="50"/>
      <c r="T12805" s="49"/>
    </row>
    <row r="12806" spans="19:20" x14ac:dyDescent="0.3">
      <c r="S12806" s="50"/>
      <c r="T12806" s="49"/>
    </row>
    <row r="12807" spans="19:20" x14ac:dyDescent="0.3">
      <c r="S12807" s="50"/>
      <c r="T12807" s="49"/>
    </row>
    <row r="12808" spans="19:20" x14ac:dyDescent="0.3">
      <c r="S12808" s="50"/>
      <c r="T12808" s="49"/>
    </row>
    <row r="12809" spans="19:20" x14ac:dyDescent="0.3">
      <c r="S12809" s="50"/>
      <c r="T12809" s="49"/>
    </row>
    <row r="12810" spans="19:20" x14ac:dyDescent="0.3">
      <c r="S12810" s="50"/>
      <c r="T12810" s="49"/>
    </row>
    <row r="12811" spans="19:20" x14ac:dyDescent="0.3">
      <c r="S12811" s="50"/>
      <c r="T12811" s="49"/>
    </row>
    <row r="12812" spans="19:20" x14ac:dyDescent="0.3">
      <c r="S12812" s="50"/>
      <c r="T12812" s="49"/>
    </row>
    <row r="12813" spans="19:20" x14ac:dyDescent="0.3">
      <c r="S12813" s="50"/>
      <c r="T12813" s="49"/>
    </row>
    <row r="12814" spans="19:20" x14ac:dyDescent="0.3">
      <c r="S12814" s="50"/>
      <c r="T12814" s="49"/>
    </row>
    <row r="12815" spans="19:20" x14ac:dyDescent="0.3">
      <c r="S12815" s="50"/>
      <c r="T12815" s="49"/>
    </row>
    <row r="12816" spans="19:20" x14ac:dyDescent="0.3">
      <c r="S12816" s="50"/>
      <c r="T12816" s="49"/>
    </row>
    <row r="12817" spans="19:20" x14ac:dyDescent="0.3">
      <c r="S12817" s="50"/>
      <c r="T12817" s="49"/>
    </row>
    <row r="12818" spans="19:20" x14ac:dyDescent="0.3">
      <c r="S12818" s="50"/>
      <c r="T12818" s="49"/>
    </row>
    <row r="12819" spans="19:20" x14ac:dyDescent="0.3">
      <c r="S12819" s="50"/>
      <c r="T12819" s="49"/>
    </row>
    <row r="12820" spans="19:20" x14ac:dyDescent="0.3">
      <c r="S12820" s="50"/>
      <c r="T12820" s="49"/>
    </row>
    <row r="12821" spans="19:20" x14ac:dyDescent="0.3">
      <c r="S12821" s="50"/>
      <c r="T12821" s="49"/>
    </row>
    <row r="12822" spans="19:20" x14ac:dyDescent="0.3">
      <c r="S12822" s="50"/>
      <c r="T12822" s="49"/>
    </row>
    <row r="12823" spans="19:20" x14ac:dyDescent="0.3">
      <c r="S12823" s="50"/>
      <c r="T12823" s="49"/>
    </row>
    <row r="12824" spans="19:20" x14ac:dyDescent="0.3">
      <c r="S12824" s="50"/>
      <c r="T12824" s="49"/>
    </row>
    <row r="12825" spans="19:20" x14ac:dyDescent="0.3">
      <c r="S12825" s="50"/>
      <c r="T12825" s="49"/>
    </row>
    <row r="12826" spans="19:20" x14ac:dyDescent="0.3">
      <c r="S12826" s="50"/>
      <c r="T12826" s="49"/>
    </row>
    <row r="12827" spans="19:20" x14ac:dyDescent="0.3">
      <c r="S12827" s="50"/>
      <c r="T12827" s="49"/>
    </row>
    <row r="12828" spans="19:20" x14ac:dyDescent="0.3">
      <c r="S12828" s="50"/>
      <c r="T12828" s="49"/>
    </row>
    <row r="12829" spans="19:20" x14ac:dyDescent="0.3">
      <c r="S12829" s="50"/>
      <c r="T12829" s="49"/>
    </row>
    <row r="12830" spans="19:20" x14ac:dyDescent="0.3">
      <c r="S12830" s="50"/>
      <c r="T12830" s="49"/>
    </row>
    <row r="12831" spans="19:20" x14ac:dyDescent="0.3">
      <c r="S12831" s="50"/>
      <c r="T12831" s="49"/>
    </row>
    <row r="12832" spans="19:20" x14ac:dyDescent="0.3">
      <c r="S12832" s="50"/>
      <c r="T12832" s="49"/>
    </row>
    <row r="12833" spans="19:20" x14ac:dyDescent="0.3">
      <c r="S12833" s="50"/>
      <c r="T12833" s="49"/>
    </row>
    <row r="12834" spans="19:20" x14ac:dyDescent="0.3">
      <c r="S12834" s="50"/>
      <c r="T12834" s="49"/>
    </row>
    <row r="12835" spans="19:20" x14ac:dyDescent="0.3">
      <c r="S12835" s="50"/>
      <c r="T12835" s="49"/>
    </row>
    <row r="12836" spans="19:20" x14ac:dyDescent="0.3">
      <c r="S12836" s="50"/>
      <c r="T12836" s="49"/>
    </row>
    <row r="12837" spans="19:20" x14ac:dyDescent="0.3">
      <c r="S12837" s="50"/>
      <c r="T12837" s="49"/>
    </row>
    <row r="12838" spans="19:20" x14ac:dyDescent="0.3">
      <c r="S12838" s="50"/>
      <c r="T12838" s="49"/>
    </row>
    <row r="12839" spans="19:20" x14ac:dyDescent="0.3">
      <c r="S12839" s="50"/>
      <c r="T12839" s="49"/>
    </row>
    <row r="12840" spans="19:20" x14ac:dyDescent="0.3">
      <c r="S12840" s="50"/>
      <c r="T12840" s="49"/>
    </row>
    <row r="12841" spans="19:20" x14ac:dyDescent="0.3">
      <c r="S12841" s="50"/>
      <c r="T12841" s="49"/>
    </row>
    <row r="12842" spans="19:20" x14ac:dyDescent="0.3">
      <c r="S12842" s="50"/>
      <c r="T12842" s="49"/>
    </row>
    <row r="12843" spans="19:20" x14ac:dyDescent="0.3">
      <c r="S12843" s="50"/>
      <c r="T12843" s="49"/>
    </row>
    <row r="12844" spans="19:20" x14ac:dyDescent="0.3">
      <c r="S12844" s="50"/>
      <c r="T12844" s="49"/>
    </row>
    <row r="12845" spans="19:20" x14ac:dyDescent="0.3">
      <c r="S12845" s="50"/>
      <c r="T12845" s="49"/>
    </row>
    <row r="12846" spans="19:20" x14ac:dyDescent="0.3">
      <c r="S12846" s="50"/>
      <c r="T12846" s="49"/>
    </row>
    <row r="12847" spans="19:20" x14ac:dyDescent="0.3">
      <c r="S12847" s="50"/>
      <c r="T12847" s="49"/>
    </row>
    <row r="12848" spans="19:20" x14ac:dyDescent="0.3">
      <c r="S12848" s="50"/>
      <c r="T12848" s="49"/>
    </row>
    <row r="12849" spans="19:20" x14ac:dyDescent="0.3">
      <c r="S12849" s="50"/>
      <c r="T12849" s="49"/>
    </row>
    <row r="12850" spans="19:20" x14ac:dyDescent="0.3">
      <c r="S12850" s="50"/>
      <c r="T12850" s="49"/>
    </row>
    <row r="12851" spans="19:20" x14ac:dyDescent="0.3">
      <c r="S12851" s="50"/>
      <c r="T12851" s="49"/>
    </row>
    <row r="12852" spans="19:20" x14ac:dyDescent="0.3">
      <c r="S12852" s="50"/>
      <c r="T12852" s="49"/>
    </row>
    <row r="12853" spans="19:20" x14ac:dyDescent="0.3">
      <c r="S12853" s="50"/>
      <c r="T12853" s="49"/>
    </row>
    <row r="12854" spans="19:20" x14ac:dyDescent="0.3">
      <c r="S12854" s="50"/>
      <c r="T12854" s="49"/>
    </row>
    <row r="12855" spans="19:20" x14ac:dyDescent="0.3">
      <c r="S12855" s="50"/>
      <c r="T12855" s="49"/>
    </row>
    <row r="12856" spans="19:20" x14ac:dyDescent="0.3">
      <c r="S12856" s="50"/>
      <c r="T12856" s="49"/>
    </row>
    <row r="12857" spans="19:20" x14ac:dyDescent="0.3">
      <c r="S12857" s="50"/>
      <c r="T12857" s="49"/>
    </row>
    <row r="12858" spans="19:20" x14ac:dyDescent="0.3">
      <c r="S12858" s="50"/>
      <c r="T12858" s="49"/>
    </row>
    <row r="12859" spans="19:20" x14ac:dyDescent="0.3">
      <c r="S12859" s="50"/>
      <c r="T12859" s="49"/>
    </row>
    <row r="12860" spans="19:20" x14ac:dyDescent="0.3">
      <c r="S12860" s="50"/>
      <c r="T12860" s="49"/>
    </row>
    <row r="12861" spans="19:20" x14ac:dyDescent="0.3">
      <c r="S12861" s="50"/>
      <c r="T12861" s="49"/>
    </row>
    <row r="12862" spans="19:20" x14ac:dyDescent="0.3">
      <c r="S12862" s="50"/>
      <c r="T12862" s="49"/>
    </row>
    <row r="12863" spans="19:20" x14ac:dyDescent="0.3">
      <c r="S12863" s="50"/>
      <c r="T12863" s="49"/>
    </row>
    <row r="12864" spans="19:20" x14ac:dyDescent="0.3">
      <c r="S12864" s="50"/>
      <c r="T12864" s="49"/>
    </row>
    <row r="12865" spans="19:20" x14ac:dyDescent="0.3">
      <c r="S12865" s="50"/>
      <c r="T12865" s="49"/>
    </row>
    <row r="12866" spans="19:20" x14ac:dyDescent="0.3">
      <c r="S12866" s="50"/>
      <c r="T12866" s="49"/>
    </row>
    <row r="12867" spans="19:20" x14ac:dyDescent="0.3">
      <c r="S12867" s="50"/>
      <c r="T12867" s="49"/>
    </row>
    <row r="12868" spans="19:20" x14ac:dyDescent="0.3">
      <c r="S12868" s="50"/>
      <c r="T12868" s="49"/>
    </row>
    <row r="12869" spans="19:20" x14ac:dyDescent="0.3">
      <c r="S12869" s="50"/>
      <c r="T12869" s="49"/>
    </row>
    <row r="12870" spans="19:20" x14ac:dyDescent="0.3">
      <c r="S12870" s="50"/>
      <c r="T12870" s="49"/>
    </row>
    <row r="12871" spans="19:20" x14ac:dyDescent="0.3">
      <c r="S12871" s="50"/>
      <c r="T12871" s="49"/>
    </row>
    <row r="12872" spans="19:20" x14ac:dyDescent="0.3">
      <c r="S12872" s="50"/>
      <c r="T12872" s="49"/>
    </row>
    <row r="12873" spans="19:20" x14ac:dyDescent="0.3">
      <c r="S12873" s="50"/>
      <c r="T12873" s="49"/>
    </row>
    <row r="12874" spans="19:20" x14ac:dyDescent="0.3">
      <c r="S12874" s="50"/>
      <c r="T12874" s="49"/>
    </row>
    <row r="12875" spans="19:20" x14ac:dyDescent="0.3">
      <c r="S12875" s="50"/>
      <c r="T12875" s="49"/>
    </row>
    <row r="12876" spans="19:20" x14ac:dyDescent="0.3">
      <c r="S12876" s="50"/>
      <c r="T12876" s="49"/>
    </row>
    <row r="12877" spans="19:20" x14ac:dyDescent="0.3">
      <c r="S12877" s="50"/>
      <c r="T12877" s="49"/>
    </row>
    <row r="12878" spans="19:20" x14ac:dyDescent="0.3">
      <c r="S12878" s="50"/>
      <c r="T12878" s="49"/>
    </row>
    <row r="12879" spans="19:20" x14ac:dyDescent="0.3">
      <c r="S12879" s="50"/>
      <c r="T12879" s="49"/>
    </row>
    <row r="12880" spans="19:20" x14ac:dyDescent="0.3">
      <c r="S12880" s="50"/>
      <c r="T12880" s="49"/>
    </row>
    <row r="12881" spans="19:20" x14ac:dyDescent="0.3">
      <c r="S12881" s="50"/>
      <c r="T12881" s="49"/>
    </row>
    <row r="12882" spans="19:20" x14ac:dyDescent="0.3">
      <c r="S12882" s="50"/>
      <c r="T12882" s="49"/>
    </row>
    <row r="12883" spans="19:20" x14ac:dyDescent="0.3">
      <c r="S12883" s="50"/>
      <c r="T12883" s="49"/>
    </row>
    <row r="12884" spans="19:20" x14ac:dyDescent="0.3">
      <c r="S12884" s="50"/>
      <c r="T12884" s="49"/>
    </row>
    <row r="12885" spans="19:20" x14ac:dyDescent="0.3">
      <c r="S12885" s="50"/>
      <c r="T12885" s="49"/>
    </row>
    <row r="12886" spans="19:20" x14ac:dyDescent="0.3">
      <c r="S12886" s="50"/>
      <c r="T12886" s="49"/>
    </row>
    <row r="12887" spans="19:20" x14ac:dyDescent="0.3">
      <c r="S12887" s="50"/>
      <c r="T12887" s="49"/>
    </row>
    <row r="12888" spans="19:20" x14ac:dyDescent="0.3">
      <c r="S12888" s="50"/>
      <c r="T12888" s="49"/>
    </row>
    <row r="12889" spans="19:20" x14ac:dyDescent="0.3">
      <c r="S12889" s="50"/>
      <c r="T12889" s="49"/>
    </row>
    <row r="12890" spans="19:20" x14ac:dyDescent="0.3">
      <c r="S12890" s="50"/>
      <c r="T12890" s="49"/>
    </row>
    <row r="12891" spans="19:20" x14ac:dyDescent="0.3">
      <c r="S12891" s="50"/>
      <c r="T12891" s="49"/>
    </row>
    <row r="12892" spans="19:20" x14ac:dyDescent="0.3">
      <c r="S12892" s="50"/>
      <c r="T12892" s="49"/>
    </row>
    <row r="12893" spans="19:20" x14ac:dyDescent="0.3">
      <c r="S12893" s="50"/>
      <c r="T12893" s="49"/>
    </row>
    <row r="12894" spans="19:20" x14ac:dyDescent="0.3">
      <c r="S12894" s="50"/>
      <c r="T12894" s="49"/>
    </row>
    <row r="12895" spans="19:20" x14ac:dyDescent="0.3">
      <c r="S12895" s="50"/>
      <c r="T12895" s="49"/>
    </row>
    <row r="12896" spans="19:20" x14ac:dyDescent="0.3">
      <c r="S12896" s="50"/>
      <c r="T12896" s="49"/>
    </row>
    <row r="12897" spans="19:20" x14ac:dyDescent="0.3">
      <c r="S12897" s="50"/>
      <c r="T12897" s="49"/>
    </row>
    <row r="12898" spans="19:20" x14ac:dyDescent="0.3">
      <c r="S12898" s="50"/>
      <c r="T12898" s="49"/>
    </row>
    <row r="12899" spans="19:20" x14ac:dyDescent="0.3">
      <c r="S12899" s="50"/>
      <c r="T12899" s="49"/>
    </row>
    <row r="12900" spans="19:20" x14ac:dyDescent="0.3">
      <c r="S12900" s="50"/>
      <c r="T12900" s="49"/>
    </row>
    <row r="12901" spans="19:20" x14ac:dyDescent="0.3">
      <c r="S12901" s="50"/>
      <c r="T12901" s="49"/>
    </row>
    <row r="12902" spans="19:20" x14ac:dyDescent="0.3">
      <c r="S12902" s="50"/>
      <c r="T12902" s="49"/>
    </row>
    <row r="12903" spans="19:20" x14ac:dyDescent="0.3">
      <c r="S12903" s="50"/>
      <c r="T12903" s="49"/>
    </row>
    <row r="12904" spans="19:20" x14ac:dyDescent="0.3">
      <c r="S12904" s="50"/>
      <c r="T12904" s="49"/>
    </row>
    <row r="12905" spans="19:20" x14ac:dyDescent="0.3">
      <c r="S12905" s="50"/>
      <c r="T12905" s="49"/>
    </row>
    <row r="12906" spans="19:20" x14ac:dyDescent="0.3">
      <c r="S12906" s="50"/>
      <c r="T12906" s="49"/>
    </row>
    <row r="12907" spans="19:20" x14ac:dyDescent="0.3">
      <c r="S12907" s="50"/>
      <c r="T12907" s="49"/>
    </row>
    <row r="12908" spans="19:20" x14ac:dyDescent="0.3">
      <c r="S12908" s="50"/>
      <c r="T12908" s="49"/>
    </row>
    <row r="12909" spans="19:20" x14ac:dyDescent="0.3">
      <c r="S12909" s="50"/>
      <c r="T12909" s="49"/>
    </row>
    <row r="12910" spans="19:20" x14ac:dyDescent="0.3">
      <c r="S12910" s="50"/>
      <c r="T12910" s="49"/>
    </row>
    <row r="12911" spans="19:20" x14ac:dyDescent="0.3">
      <c r="S12911" s="50"/>
      <c r="T12911" s="49"/>
    </row>
    <row r="12912" spans="19:20" x14ac:dyDescent="0.3">
      <c r="S12912" s="50"/>
      <c r="T12912" s="49"/>
    </row>
    <row r="12913" spans="19:20" x14ac:dyDescent="0.3">
      <c r="S12913" s="50"/>
      <c r="T12913" s="49"/>
    </row>
    <row r="12914" spans="19:20" x14ac:dyDescent="0.3">
      <c r="S12914" s="50"/>
      <c r="T12914" s="49"/>
    </row>
    <row r="12915" spans="19:20" x14ac:dyDescent="0.3">
      <c r="S12915" s="50"/>
      <c r="T12915" s="49"/>
    </row>
    <row r="12916" spans="19:20" x14ac:dyDescent="0.3">
      <c r="S12916" s="50"/>
      <c r="T12916" s="49"/>
    </row>
    <row r="12917" spans="19:20" x14ac:dyDescent="0.3">
      <c r="S12917" s="50"/>
      <c r="T12917" s="49"/>
    </row>
    <row r="12918" spans="19:20" x14ac:dyDescent="0.3">
      <c r="S12918" s="50"/>
      <c r="T12918" s="49"/>
    </row>
    <row r="12919" spans="19:20" x14ac:dyDescent="0.3">
      <c r="S12919" s="50"/>
      <c r="T12919" s="49"/>
    </row>
    <row r="12920" spans="19:20" x14ac:dyDescent="0.3">
      <c r="S12920" s="50"/>
      <c r="T12920" s="49"/>
    </row>
    <row r="12921" spans="19:20" x14ac:dyDescent="0.3">
      <c r="S12921" s="50"/>
      <c r="T12921" s="49"/>
    </row>
    <row r="12922" spans="19:20" x14ac:dyDescent="0.3">
      <c r="S12922" s="50"/>
      <c r="T12922" s="49"/>
    </row>
    <row r="12923" spans="19:20" x14ac:dyDescent="0.3">
      <c r="S12923" s="50"/>
      <c r="T12923" s="49"/>
    </row>
    <row r="12924" spans="19:20" x14ac:dyDescent="0.3">
      <c r="S12924" s="50"/>
      <c r="T12924" s="49"/>
    </row>
    <row r="12925" spans="19:20" x14ac:dyDescent="0.3">
      <c r="S12925" s="50"/>
      <c r="T12925" s="49"/>
    </row>
    <row r="12926" spans="19:20" x14ac:dyDescent="0.3">
      <c r="S12926" s="50"/>
      <c r="T12926" s="49"/>
    </row>
    <row r="12927" spans="19:20" x14ac:dyDescent="0.3">
      <c r="S12927" s="50"/>
      <c r="T12927" s="49"/>
    </row>
    <row r="12928" spans="19:20" x14ac:dyDescent="0.3">
      <c r="S12928" s="50"/>
      <c r="T12928" s="49"/>
    </row>
    <row r="12929" spans="19:20" x14ac:dyDescent="0.3">
      <c r="S12929" s="50"/>
      <c r="T12929" s="49"/>
    </row>
    <row r="12930" spans="19:20" x14ac:dyDescent="0.3">
      <c r="S12930" s="50"/>
      <c r="T12930" s="49"/>
    </row>
    <row r="12931" spans="19:20" x14ac:dyDescent="0.3">
      <c r="S12931" s="50"/>
      <c r="T12931" s="49"/>
    </row>
    <row r="12932" spans="19:20" x14ac:dyDescent="0.3">
      <c r="S12932" s="50"/>
      <c r="T12932" s="49"/>
    </row>
    <row r="12933" spans="19:20" x14ac:dyDescent="0.3">
      <c r="S12933" s="50"/>
      <c r="T12933" s="49"/>
    </row>
    <row r="12934" spans="19:20" x14ac:dyDescent="0.3">
      <c r="S12934" s="50"/>
      <c r="T12934" s="49"/>
    </row>
    <row r="12935" spans="19:20" x14ac:dyDescent="0.3">
      <c r="S12935" s="50"/>
      <c r="T12935" s="49"/>
    </row>
    <row r="12936" spans="19:20" x14ac:dyDescent="0.3">
      <c r="S12936" s="50"/>
      <c r="T12936" s="49"/>
    </row>
    <row r="12937" spans="19:20" x14ac:dyDescent="0.3">
      <c r="S12937" s="50"/>
      <c r="T12937" s="49"/>
    </row>
    <row r="12938" spans="19:20" x14ac:dyDescent="0.3">
      <c r="S12938" s="50"/>
      <c r="T12938" s="49"/>
    </row>
    <row r="12939" spans="19:20" x14ac:dyDescent="0.3">
      <c r="S12939" s="50"/>
      <c r="T12939" s="49"/>
    </row>
    <row r="12940" spans="19:20" x14ac:dyDescent="0.3">
      <c r="S12940" s="50"/>
      <c r="T12940" s="49"/>
    </row>
    <row r="12941" spans="19:20" x14ac:dyDescent="0.3">
      <c r="S12941" s="50"/>
      <c r="T12941" s="49"/>
    </row>
    <row r="12942" spans="19:20" x14ac:dyDescent="0.3">
      <c r="S12942" s="50"/>
      <c r="T12942" s="49"/>
    </row>
    <row r="12943" spans="19:20" x14ac:dyDescent="0.3">
      <c r="S12943" s="50"/>
      <c r="T12943" s="49"/>
    </row>
    <row r="12944" spans="19:20" x14ac:dyDescent="0.3">
      <c r="S12944" s="50"/>
      <c r="T12944" s="49"/>
    </row>
    <row r="12945" spans="19:20" x14ac:dyDescent="0.3">
      <c r="S12945" s="50"/>
      <c r="T12945" s="49"/>
    </row>
    <row r="12946" spans="19:20" x14ac:dyDescent="0.3">
      <c r="S12946" s="50"/>
      <c r="T12946" s="49"/>
    </row>
    <row r="12947" spans="19:20" x14ac:dyDescent="0.3">
      <c r="S12947" s="50"/>
      <c r="T12947" s="49"/>
    </row>
    <row r="12948" spans="19:20" x14ac:dyDescent="0.3">
      <c r="S12948" s="50"/>
      <c r="T12948" s="49"/>
    </row>
    <row r="12949" spans="19:20" x14ac:dyDescent="0.3">
      <c r="S12949" s="50"/>
      <c r="T12949" s="49"/>
    </row>
    <row r="12950" spans="19:20" x14ac:dyDescent="0.3">
      <c r="S12950" s="50"/>
      <c r="T12950" s="49"/>
    </row>
    <row r="12951" spans="19:20" x14ac:dyDescent="0.3">
      <c r="S12951" s="50"/>
      <c r="T12951" s="49"/>
    </row>
    <row r="12952" spans="19:20" x14ac:dyDescent="0.3">
      <c r="S12952" s="50"/>
      <c r="T12952" s="49"/>
    </row>
    <row r="12953" spans="19:20" x14ac:dyDescent="0.3">
      <c r="S12953" s="50"/>
      <c r="T12953" s="49"/>
    </row>
    <row r="12954" spans="19:20" x14ac:dyDescent="0.3">
      <c r="S12954" s="50"/>
      <c r="T12954" s="49"/>
    </row>
    <row r="12955" spans="19:20" x14ac:dyDescent="0.3">
      <c r="S12955" s="50"/>
      <c r="T12955" s="49"/>
    </row>
    <row r="12956" spans="19:20" x14ac:dyDescent="0.3">
      <c r="S12956" s="50"/>
      <c r="T12956" s="49"/>
    </row>
    <row r="12957" spans="19:20" x14ac:dyDescent="0.3">
      <c r="S12957" s="50"/>
      <c r="T12957" s="49"/>
    </row>
    <row r="12958" spans="19:20" x14ac:dyDescent="0.3">
      <c r="S12958" s="50"/>
      <c r="T12958" s="49"/>
    </row>
    <row r="12959" spans="19:20" x14ac:dyDescent="0.3">
      <c r="S12959" s="50"/>
      <c r="T12959" s="49"/>
    </row>
    <row r="12960" spans="19:20" x14ac:dyDescent="0.3">
      <c r="S12960" s="50"/>
      <c r="T12960" s="49"/>
    </row>
    <row r="12961" spans="19:20" x14ac:dyDescent="0.3">
      <c r="S12961" s="50"/>
      <c r="T12961" s="49"/>
    </row>
    <row r="12962" spans="19:20" x14ac:dyDescent="0.3">
      <c r="S12962" s="50"/>
      <c r="T12962" s="49"/>
    </row>
    <row r="12963" spans="19:20" x14ac:dyDescent="0.3">
      <c r="S12963" s="50"/>
      <c r="T12963" s="49"/>
    </row>
    <row r="12964" spans="19:20" x14ac:dyDescent="0.3">
      <c r="S12964" s="50"/>
      <c r="T12964" s="49"/>
    </row>
    <row r="12965" spans="19:20" x14ac:dyDescent="0.3">
      <c r="S12965" s="50"/>
      <c r="T12965" s="49"/>
    </row>
    <row r="12966" spans="19:20" x14ac:dyDescent="0.3">
      <c r="S12966" s="50"/>
      <c r="T12966" s="49"/>
    </row>
    <row r="12967" spans="19:20" x14ac:dyDescent="0.3">
      <c r="S12967" s="50"/>
      <c r="T12967" s="49"/>
    </row>
    <row r="12968" spans="19:20" x14ac:dyDescent="0.3">
      <c r="S12968" s="50"/>
      <c r="T12968" s="49"/>
    </row>
    <row r="12969" spans="19:20" x14ac:dyDescent="0.3">
      <c r="S12969" s="50"/>
      <c r="T12969" s="49"/>
    </row>
    <row r="12970" spans="19:20" x14ac:dyDescent="0.3">
      <c r="S12970" s="50"/>
      <c r="T12970" s="49"/>
    </row>
    <row r="12971" spans="19:20" x14ac:dyDescent="0.3">
      <c r="S12971" s="50"/>
      <c r="T12971" s="49"/>
    </row>
    <row r="12972" spans="19:20" x14ac:dyDescent="0.3">
      <c r="S12972" s="50"/>
      <c r="T12972" s="49"/>
    </row>
    <row r="12973" spans="19:20" x14ac:dyDescent="0.3">
      <c r="S12973" s="50"/>
      <c r="T12973" s="49"/>
    </row>
    <row r="12974" spans="19:20" x14ac:dyDescent="0.3">
      <c r="S12974" s="50"/>
      <c r="T12974" s="49"/>
    </row>
    <row r="12975" spans="19:20" x14ac:dyDescent="0.3">
      <c r="S12975" s="50"/>
      <c r="T12975" s="49"/>
    </row>
    <row r="12976" spans="19:20" x14ac:dyDescent="0.3">
      <c r="S12976" s="50"/>
      <c r="T12976" s="49"/>
    </row>
    <row r="12977" spans="19:20" x14ac:dyDescent="0.3">
      <c r="S12977" s="50"/>
      <c r="T12977" s="49"/>
    </row>
    <row r="12978" spans="19:20" x14ac:dyDescent="0.3">
      <c r="S12978" s="50"/>
      <c r="T12978" s="49"/>
    </row>
    <row r="12979" spans="19:20" x14ac:dyDescent="0.3">
      <c r="S12979" s="50"/>
      <c r="T12979" s="49"/>
    </row>
    <row r="12980" spans="19:20" x14ac:dyDescent="0.3">
      <c r="S12980" s="50"/>
      <c r="T12980" s="49"/>
    </row>
    <row r="12981" spans="19:20" x14ac:dyDescent="0.3">
      <c r="S12981" s="50"/>
      <c r="T12981" s="49"/>
    </row>
    <row r="12982" spans="19:20" x14ac:dyDescent="0.3">
      <c r="S12982" s="50"/>
      <c r="T12982" s="49"/>
    </row>
    <row r="12983" spans="19:20" x14ac:dyDescent="0.3">
      <c r="S12983" s="50"/>
      <c r="T12983" s="49"/>
    </row>
    <row r="12984" spans="19:20" x14ac:dyDescent="0.3">
      <c r="S12984" s="50"/>
      <c r="T12984" s="49"/>
    </row>
    <row r="12985" spans="19:20" x14ac:dyDescent="0.3">
      <c r="S12985" s="50"/>
      <c r="T12985" s="49"/>
    </row>
    <row r="12986" spans="19:20" x14ac:dyDescent="0.3">
      <c r="S12986" s="50"/>
      <c r="T12986" s="49"/>
    </row>
    <row r="12987" spans="19:20" x14ac:dyDescent="0.3">
      <c r="S12987" s="50"/>
      <c r="T12987" s="49"/>
    </row>
    <row r="12988" spans="19:20" x14ac:dyDescent="0.3">
      <c r="S12988" s="50"/>
      <c r="T12988" s="49"/>
    </row>
    <row r="12989" spans="19:20" x14ac:dyDescent="0.3">
      <c r="S12989" s="50"/>
      <c r="T12989" s="49"/>
    </row>
    <row r="12990" spans="19:20" x14ac:dyDescent="0.3">
      <c r="S12990" s="50"/>
      <c r="T12990" s="49"/>
    </row>
    <row r="12991" spans="19:20" x14ac:dyDescent="0.3">
      <c r="S12991" s="50"/>
      <c r="T12991" s="49"/>
    </row>
    <row r="12992" spans="19:20" x14ac:dyDescent="0.3">
      <c r="S12992" s="50"/>
      <c r="T12992" s="49"/>
    </row>
    <row r="12993" spans="19:20" x14ac:dyDescent="0.3">
      <c r="S12993" s="50"/>
      <c r="T12993" s="49"/>
    </row>
    <row r="12994" spans="19:20" x14ac:dyDescent="0.3">
      <c r="S12994" s="50"/>
      <c r="T12994" s="49"/>
    </row>
    <row r="12995" spans="19:20" x14ac:dyDescent="0.3">
      <c r="S12995" s="50"/>
      <c r="T12995" s="49"/>
    </row>
    <row r="12996" spans="19:20" x14ac:dyDescent="0.3">
      <c r="S12996" s="50"/>
      <c r="T12996" s="49"/>
    </row>
    <row r="12997" spans="19:20" x14ac:dyDescent="0.3">
      <c r="S12997" s="50"/>
      <c r="T12997" s="49"/>
    </row>
    <row r="12998" spans="19:20" x14ac:dyDescent="0.3">
      <c r="S12998" s="50"/>
      <c r="T12998" s="49"/>
    </row>
    <row r="12999" spans="19:20" x14ac:dyDescent="0.3">
      <c r="S12999" s="50"/>
      <c r="T12999" s="49"/>
    </row>
    <row r="13000" spans="19:20" x14ac:dyDescent="0.3">
      <c r="S13000" s="50"/>
      <c r="T13000" s="49"/>
    </row>
    <row r="13001" spans="19:20" x14ac:dyDescent="0.3">
      <c r="S13001" s="50"/>
      <c r="T13001" s="49"/>
    </row>
    <row r="13002" spans="19:20" x14ac:dyDescent="0.3">
      <c r="S13002" s="50"/>
      <c r="T13002" s="49"/>
    </row>
    <row r="13003" spans="19:20" x14ac:dyDescent="0.3">
      <c r="S13003" s="50"/>
      <c r="T13003" s="49"/>
    </row>
    <row r="13004" spans="19:20" x14ac:dyDescent="0.3">
      <c r="S13004" s="50"/>
      <c r="T13004" s="49"/>
    </row>
    <row r="13005" spans="19:20" x14ac:dyDescent="0.3">
      <c r="S13005" s="50"/>
      <c r="T13005" s="49"/>
    </row>
    <row r="13006" spans="19:20" x14ac:dyDescent="0.3">
      <c r="S13006" s="50"/>
      <c r="T13006" s="49"/>
    </row>
    <row r="13007" spans="19:20" x14ac:dyDescent="0.3">
      <c r="S13007" s="50"/>
      <c r="T13007" s="49"/>
    </row>
    <row r="13008" spans="19:20" x14ac:dyDescent="0.3">
      <c r="S13008" s="50"/>
      <c r="T13008" s="49"/>
    </row>
    <row r="13009" spans="19:20" x14ac:dyDescent="0.3">
      <c r="S13009" s="50"/>
      <c r="T13009" s="49"/>
    </row>
    <row r="13010" spans="19:20" x14ac:dyDescent="0.3">
      <c r="S13010" s="50"/>
      <c r="T13010" s="49"/>
    </row>
    <row r="13011" spans="19:20" x14ac:dyDescent="0.3">
      <c r="S13011" s="50"/>
      <c r="T13011" s="49"/>
    </row>
    <row r="13012" spans="19:20" x14ac:dyDescent="0.3">
      <c r="S13012" s="50"/>
      <c r="T13012" s="49"/>
    </row>
    <row r="13013" spans="19:20" x14ac:dyDescent="0.3">
      <c r="S13013" s="50"/>
      <c r="T13013" s="49"/>
    </row>
    <row r="13014" spans="19:20" x14ac:dyDescent="0.3">
      <c r="S13014" s="50"/>
      <c r="T13014" s="49"/>
    </row>
    <row r="13015" spans="19:20" x14ac:dyDescent="0.3">
      <c r="S13015" s="50"/>
      <c r="T13015" s="49"/>
    </row>
    <row r="13016" spans="19:20" x14ac:dyDescent="0.3">
      <c r="S13016" s="50"/>
      <c r="T13016" s="49"/>
    </row>
    <row r="13017" spans="19:20" x14ac:dyDescent="0.3">
      <c r="S13017" s="50"/>
      <c r="T13017" s="49"/>
    </row>
    <row r="13018" spans="19:20" x14ac:dyDescent="0.3">
      <c r="S13018" s="50"/>
      <c r="T13018" s="49"/>
    </row>
    <row r="13019" spans="19:20" x14ac:dyDescent="0.3">
      <c r="S13019" s="50"/>
      <c r="T13019" s="49"/>
    </row>
    <row r="13020" spans="19:20" x14ac:dyDescent="0.3">
      <c r="S13020" s="50"/>
      <c r="T13020" s="49"/>
    </row>
    <row r="13021" spans="19:20" x14ac:dyDescent="0.3">
      <c r="S13021" s="50"/>
      <c r="T13021" s="49"/>
    </row>
    <row r="13022" spans="19:20" x14ac:dyDescent="0.3">
      <c r="S13022" s="50"/>
      <c r="T13022" s="49"/>
    </row>
    <row r="13023" spans="19:20" x14ac:dyDescent="0.3">
      <c r="S13023" s="50"/>
      <c r="T13023" s="49"/>
    </row>
    <row r="13024" spans="19:20" x14ac:dyDescent="0.3">
      <c r="S13024" s="50"/>
      <c r="T13024" s="49"/>
    </row>
    <row r="13025" spans="19:20" x14ac:dyDescent="0.3">
      <c r="S13025" s="50"/>
      <c r="T13025" s="49"/>
    </row>
    <row r="13026" spans="19:20" x14ac:dyDescent="0.3">
      <c r="S13026" s="50"/>
      <c r="T13026" s="49"/>
    </row>
    <row r="13027" spans="19:20" x14ac:dyDescent="0.3">
      <c r="S13027" s="50"/>
      <c r="T13027" s="49"/>
    </row>
    <row r="13028" spans="19:20" x14ac:dyDescent="0.3">
      <c r="S13028" s="50"/>
      <c r="T13028" s="49"/>
    </row>
    <row r="13029" spans="19:20" x14ac:dyDescent="0.3">
      <c r="S13029" s="50"/>
      <c r="T13029" s="49"/>
    </row>
    <row r="13030" spans="19:20" x14ac:dyDescent="0.3">
      <c r="S13030" s="50"/>
      <c r="T13030" s="49"/>
    </row>
    <row r="13031" spans="19:20" x14ac:dyDescent="0.3">
      <c r="S13031" s="50"/>
      <c r="T13031" s="49"/>
    </row>
    <row r="13032" spans="19:20" x14ac:dyDescent="0.3">
      <c r="S13032" s="50"/>
      <c r="T13032" s="49"/>
    </row>
    <row r="13033" spans="19:20" x14ac:dyDescent="0.3">
      <c r="S13033" s="50"/>
      <c r="T13033" s="49"/>
    </row>
    <row r="13034" spans="19:20" x14ac:dyDescent="0.3">
      <c r="S13034" s="50"/>
      <c r="T13034" s="49"/>
    </row>
    <row r="13035" spans="19:20" x14ac:dyDescent="0.3">
      <c r="S13035" s="50"/>
      <c r="T13035" s="49"/>
    </row>
    <row r="13036" spans="19:20" x14ac:dyDescent="0.3">
      <c r="S13036" s="50"/>
      <c r="T13036" s="49"/>
    </row>
    <row r="13037" spans="19:20" x14ac:dyDescent="0.3">
      <c r="S13037" s="50"/>
      <c r="T13037" s="49"/>
    </row>
    <row r="13038" spans="19:20" x14ac:dyDescent="0.3">
      <c r="S13038" s="50"/>
      <c r="T13038" s="49"/>
    </row>
    <row r="13039" spans="19:20" x14ac:dyDescent="0.3">
      <c r="S13039" s="50"/>
      <c r="T13039" s="49"/>
    </row>
    <row r="13040" spans="19:20" x14ac:dyDescent="0.3">
      <c r="S13040" s="50"/>
      <c r="T13040" s="49"/>
    </row>
    <row r="13041" spans="19:20" x14ac:dyDescent="0.3">
      <c r="S13041" s="50"/>
      <c r="T13041" s="49"/>
    </row>
    <row r="13042" spans="19:20" x14ac:dyDescent="0.3">
      <c r="S13042" s="50"/>
      <c r="T13042" s="49"/>
    </row>
    <row r="13043" spans="19:20" x14ac:dyDescent="0.3">
      <c r="S13043" s="50"/>
      <c r="T13043" s="49"/>
    </row>
    <row r="13044" spans="19:20" x14ac:dyDescent="0.3">
      <c r="S13044" s="50"/>
      <c r="T13044" s="49"/>
    </row>
    <row r="13045" spans="19:20" x14ac:dyDescent="0.3">
      <c r="S13045" s="50"/>
      <c r="T13045" s="49"/>
    </row>
    <row r="13046" spans="19:20" x14ac:dyDescent="0.3">
      <c r="S13046" s="50"/>
      <c r="T13046" s="49"/>
    </row>
    <row r="13047" spans="19:20" x14ac:dyDescent="0.3">
      <c r="S13047" s="50"/>
      <c r="T13047" s="49"/>
    </row>
    <row r="13048" spans="19:20" x14ac:dyDescent="0.3">
      <c r="S13048" s="50"/>
      <c r="T13048" s="49"/>
    </row>
    <row r="13049" spans="19:20" x14ac:dyDescent="0.3">
      <c r="S13049" s="50"/>
      <c r="T13049" s="49"/>
    </row>
    <row r="13050" spans="19:20" x14ac:dyDescent="0.3">
      <c r="S13050" s="50"/>
      <c r="T13050" s="49"/>
    </row>
    <row r="13051" spans="19:20" x14ac:dyDescent="0.3">
      <c r="S13051" s="50"/>
      <c r="T13051" s="49"/>
    </row>
    <row r="13052" spans="19:20" x14ac:dyDescent="0.3">
      <c r="S13052" s="50"/>
      <c r="T13052" s="49"/>
    </row>
    <row r="13053" spans="19:20" x14ac:dyDescent="0.3">
      <c r="S13053" s="50"/>
      <c r="T13053" s="49"/>
    </row>
    <row r="13054" spans="19:20" x14ac:dyDescent="0.3">
      <c r="S13054" s="50"/>
      <c r="T13054" s="49"/>
    </row>
    <row r="13055" spans="19:20" x14ac:dyDescent="0.3">
      <c r="S13055" s="50"/>
      <c r="T13055" s="49"/>
    </row>
    <row r="13056" spans="19:20" x14ac:dyDescent="0.3">
      <c r="S13056" s="50"/>
      <c r="T13056" s="49"/>
    </row>
    <row r="13057" spans="19:20" x14ac:dyDescent="0.3">
      <c r="S13057" s="50"/>
      <c r="T13057" s="49"/>
    </row>
    <row r="13058" spans="19:20" x14ac:dyDescent="0.3">
      <c r="S13058" s="50"/>
      <c r="T13058" s="49"/>
    </row>
    <row r="13059" spans="19:20" x14ac:dyDescent="0.3">
      <c r="S13059" s="50"/>
      <c r="T13059" s="49"/>
    </row>
    <row r="13060" spans="19:20" x14ac:dyDescent="0.3">
      <c r="S13060" s="50"/>
      <c r="T13060" s="49"/>
    </row>
    <row r="13061" spans="19:20" x14ac:dyDescent="0.3">
      <c r="S13061" s="50"/>
      <c r="T13061" s="49"/>
    </row>
    <row r="13062" spans="19:20" x14ac:dyDescent="0.3">
      <c r="S13062" s="50"/>
      <c r="T13062" s="49"/>
    </row>
    <row r="13063" spans="19:20" x14ac:dyDescent="0.3">
      <c r="S13063" s="50"/>
      <c r="T13063" s="49"/>
    </row>
    <row r="13064" spans="19:20" x14ac:dyDescent="0.3">
      <c r="S13064" s="50"/>
      <c r="T13064" s="49"/>
    </row>
    <row r="13065" spans="19:20" x14ac:dyDescent="0.3">
      <c r="S13065" s="50"/>
      <c r="T13065" s="49"/>
    </row>
    <row r="13066" spans="19:20" x14ac:dyDescent="0.3">
      <c r="S13066" s="50"/>
      <c r="T13066" s="49"/>
    </row>
    <row r="13067" spans="19:20" x14ac:dyDescent="0.3">
      <c r="S13067" s="50"/>
      <c r="T13067" s="49"/>
    </row>
    <row r="13068" spans="19:20" x14ac:dyDescent="0.3">
      <c r="S13068" s="50"/>
      <c r="T13068" s="49"/>
    </row>
    <row r="13069" spans="19:20" x14ac:dyDescent="0.3">
      <c r="S13069" s="50"/>
      <c r="T13069" s="49"/>
    </row>
    <row r="13070" spans="19:20" x14ac:dyDescent="0.3">
      <c r="S13070" s="50"/>
      <c r="T13070" s="49"/>
    </row>
    <row r="13071" spans="19:20" x14ac:dyDescent="0.3">
      <c r="S13071" s="50"/>
      <c r="T13071" s="49"/>
    </row>
    <row r="13072" spans="19:20" x14ac:dyDescent="0.3">
      <c r="S13072" s="50"/>
      <c r="T13072" s="49"/>
    </row>
    <row r="13073" spans="19:20" x14ac:dyDescent="0.3">
      <c r="S13073" s="50"/>
      <c r="T13073" s="49"/>
    </row>
    <row r="13074" spans="19:20" x14ac:dyDescent="0.3">
      <c r="S13074" s="50"/>
      <c r="T13074" s="49"/>
    </row>
    <row r="13075" spans="19:20" x14ac:dyDescent="0.3">
      <c r="S13075" s="50"/>
      <c r="T13075" s="49"/>
    </row>
    <row r="13076" spans="19:20" x14ac:dyDescent="0.3">
      <c r="S13076" s="50"/>
      <c r="T13076" s="49"/>
    </row>
    <row r="13077" spans="19:20" x14ac:dyDescent="0.3">
      <c r="S13077" s="50"/>
      <c r="T13077" s="49"/>
    </row>
    <row r="13078" spans="19:20" x14ac:dyDescent="0.3">
      <c r="S13078" s="50"/>
      <c r="T13078" s="49"/>
    </row>
    <row r="13079" spans="19:20" x14ac:dyDescent="0.3">
      <c r="S13079" s="50"/>
      <c r="T13079" s="49"/>
    </row>
    <row r="13080" spans="19:20" x14ac:dyDescent="0.3">
      <c r="S13080" s="50"/>
      <c r="T13080" s="49"/>
    </row>
    <row r="13081" spans="19:20" x14ac:dyDescent="0.3">
      <c r="S13081" s="50"/>
      <c r="T13081" s="49"/>
    </row>
    <row r="13082" spans="19:20" x14ac:dyDescent="0.3">
      <c r="S13082" s="50"/>
      <c r="T13082" s="49"/>
    </row>
    <row r="13083" spans="19:20" x14ac:dyDescent="0.3">
      <c r="S13083" s="50"/>
      <c r="T13083" s="49"/>
    </row>
    <row r="13084" spans="19:20" x14ac:dyDescent="0.3">
      <c r="S13084" s="50"/>
      <c r="T13084" s="49"/>
    </row>
    <row r="13085" spans="19:20" x14ac:dyDescent="0.3">
      <c r="S13085" s="50"/>
      <c r="T13085" s="49"/>
    </row>
    <row r="13086" spans="19:20" x14ac:dyDescent="0.3">
      <c r="S13086" s="50"/>
      <c r="T13086" s="49"/>
    </row>
    <row r="13087" spans="19:20" x14ac:dyDescent="0.3">
      <c r="S13087" s="50"/>
      <c r="T13087" s="49"/>
    </row>
    <row r="13088" spans="19:20" x14ac:dyDescent="0.3">
      <c r="S13088" s="50"/>
      <c r="T13088" s="49"/>
    </row>
    <row r="13089" spans="19:20" x14ac:dyDescent="0.3">
      <c r="S13089" s="50"/>
      <c r="T13089" s="49"/>
    </row>
    <row r="13090" spans="19:20" x14ac:dyDescent="0.3">
      <c r="S13090" s="50"/>
      <c r="T13090" s="49"/>
    </row>
    <row r="13091" spans="19:20" x14ac:dyDescent="0.3">
      <c r="S13091" s="50"/>
      <c r="T13091" s="49"/>
    </row>
    <row r="13092" spans="19:20" x14ac:dyDescent="0.3">
      <c r="S13092" s="50"/>
      <c r="T13092" s="49"/>
    </row>
    <row r="13093" spans="19:20" x14ac:dyDescent="0.3">
      <c r="S13093" s="50"/>
      <c r="T13093" s="49"/>
    </row>
    <row r="13094" spans="19:20" x14ac:dyDescent="0.3">
      <c r="S13094" s="50"/>
      <c r="T13094" s="49"/>
    </row>
    <row r="13095" spans="19:20" x14ac:dyDescent="0.3">
      <c r="S13095" s="50"/>
      <c r="T13095" s="49"/>
    </row>
    <row r="13096" spans="19:20" x14ac:dyDescent="0.3">
      <c r="S13096" s="50"/>
      <c r="T13096" s="49"/>
    </row>
    <row r="13097" spans="19:20" x14ac:dyDescent="0.3">
      <c r="S13097" s="50"/>
      <c r="T13097" s="49"/>
    </row>
    <row r="13098" spans="19:20" x14ac:dyDescent="0.3">
      <c r="S13098" s="50"/>
      <c r="T13098" s="49"/>
    </row>
    <row r="13099" spans="19:20" x14ac:dyDescent="0.3">
      <c r="S13099" s="50"/>
      <c r="T13099" s="49"/>
    </row>
    <row r="13100" spans="19:20" x14ac:dyDescent="0.3">
      <c r="S13100" s="50"/>
      <c r="T13100" s="49"/>
    </row>
    <row r="13101" spans="19:20" x14ac:dyDescent="0.3">
      <c r="S13101" s="50"/>
      <c r="T13101" s="49"/>
    </row>
    <row r="13102" spans="19:20" x14ac:dyDescent="0.3">
      <c r="S13102" s="50"/>
      <c r="T13102" s="49"/>
    </row>
    <row r="13103" spans="19:20" x14ac:dyDescent="0.3">
      <c r="S13103" s="50"/>
      <c r="T13103" s="49"/>
    </row>
    <row r="13104" spans="19:20" x14ac:dyDescent="0.3">
      <c r="S13104" s="50"/>
      <c r="T13104" s="49"/>
    </row>
    <row r="13105" spans="19:20" x14ac:dyDescent="0.3">
      <c r="S13105" s="50"/>
      <c r="T13105" s="49"/>
    </row>
    <row r="13106" spans="19:20" x14ac:dyDescent="0.3">
      <c r="S13106" s="50"/>
      <c r="T13106" s="49"/>
    </row>
    <row r="13107" spans="19:20" x14ac:dyDescent="0.3">
      <c r="S13107" s="50"/>
      <c r="T13107" s="49"/>
    </row>
    <row r="13108" spans="19:20" x14ac:dyDescent="0.3">
      <c r="S13108" s="50"/>
      <c r="T13108" s="49"/>
    </row>
    <row r="13109" spans="19:20" x14ac:dyDescent="0.3">
      <c r="S13109" s="50"/>
      <c r="T13109" s="49"/>
    </row>
    <row r="13110" spans="19:20" x14ac:dyDescent="0.3">
      <c r="S13110" s="50"/>
      <c r="T13110" s="49"/>
    </row>
    <row r="13111" spans="19:20" x14ac:dyDescent="0.3">
      <c r="S13111" s="50"/>
      <c r="T13111" s="49"/>
    </row>
    <row r="13112" spans="19:20" x14ac:dyDescent="0.3">
      <c r="S13112" s="50"/>
      <c r="T13112" s="49"/>
    </row>
    <row r="13113" spans="19:20" x14ac:dyDescent="0.3">
      <c r="S13113" s="50"/>
      <c r="T13113" s="49"/>
    </row>
    <row r="13114" spans="19:20" x14ac:dyDescent="0.3">
      <c r="S13114" s="50"/>
      <c r="T13114" s="49"/>
    </row>
    <row r="13115" spans="19:20" x14ac:dyDescent="0.3">
      <c r="S13115" s="50"/>
      <c r="T13115" s="49"/>
    </row>
    <row r="13116" spans="19:20" x14ac:dyDescent="0.3">
      <c r="S13116" s="50"/>
      <c r="T13116" s="49"/>
    </row>
    <row r="13117" spans="19:20" x14ac:dyDescent="0.3">
      <c r="S13117" s="50"/>
      <c r="T13117" s="49"/>
    </row>
    <row r="13118" spans="19:20" x14ac:dyDescent="0.3">
      <c r="S13118" s="50"/>
      <c r="T13118" s="49"/>
    </row>
    <row r="13119" spans="19:20" x14ac:dyDescent="0.3">
      <c r="S13119" s="50"/>
      <c r="T13119" s="49"/>
    </row>
    <row r="13120" spans="19:20" x14ac:dyDescent="0.3">
      <c r="S13120" s="50"/>
      <c r="T13120" s="49"/>
    </row>
    <row r="13121" spans="19:20" x14ac:dyDescent="0.3">
      <c r="S13121" s="50"/>
      <c r="T13121" s="49"/>
    </row>
    <row r="13122" spans="19:20" x14ac:dyDescent="0.3">
      <c r="S13122" s="50"/>
      <c r="T13122" s="49"/>
    </row>
    <row r="13123" spans="19:20" x14ac:dyDescent="0.3">
      <c r="S13123" s="50"/>
      <c r="T13123" s="49"/>
    </row>
    <row r="13124" spans="19:20" x14ac:dyDescent="0.3">
      <c r="S13124" s="50"/>
      <c r="T13124" s="49"/>
    </row>
    <row r="13125" spans="19:20" x14ac:dyDescent="0.3">
      <c r="S13125" s="50"/>
      <c r="T13125" s="49"/>
    </row>
    <row r="13126" spans="19:20" x14ac:dyDescent="0.3">
      <c r="S13126" s="50"/>
      <c r="T13126" s="49"/>
    </row>
    <row r="13127" spans="19:20" x14ac:dyDescent="0.3">
      <c r="S13127" s="50"/>
      <c r="T13127" s="49"/>
    </row>
    <row r="13128" spans="19:20" x14ac:dyDescent="0.3">
      <c r="S13128" s="50"/>
      <c r="T13128" s="49"/>
    </row>
    <row r="13129" spans="19:20" x14ac:dyDescent="0.3">
      <c r="S13129" s="50"/>
      <c r="T13129" s="49"/>
    </row>
    <row r="13130" spans="19:20" x14ac:dyDescent="0.3">
      <c r="S13130" s="50"/>
      <c r="T13130" s="49"/>
    </row>
    <row r="13131" spans="19:20" x14ac:dyDescent="0.3">
      <c r="S13131" s="50"/>
      <c r="T13131" s="49"/>
    </row>
    <row r="13132" spans="19:20" x14ac:dyDescent="0.3">
      <c r="S13132" s="50"/>
      <c r="T13132" s="49"/>
    </row>
    <row r="13133" spans="19:20" x14ac:dyDescent="0.3">
      <c r="S13133" s="50"/>
      <c r="T13133" s="49"/>
    </row>
    <row r="13134" spans="19:20" x14ac:dyDescent="0.3">
      <c r="S13134" s="50"/>
      <c r="T13134" s="49"/>
    </row>
    <row r="13135" spans="19:20" x14ac:dyDescent="0.3">
      <c r="S13135" s="50"/>
      <c r="T13135" s="49"/>
    </row>
    <row r="13136" spans="19:20" x14ac:dyDescent="0.3">
      <c r="S13136" s="50"/>
      <c r="T13136" s="49"/>
    </row>
    <row r="13137" spans="19:20" x14ac:dyDescent="0.3">
      <c r="S13137" s="50"/>
      <c r="T13137" s="49"/>
    </row>
    <row r="13138" spans="19:20" x14ac:dyDescent="0.3">
      <c r="S13138" s="50"/>
      <c r="T13138" s="49"/>
    </row>
    <row r="13139" spans="19:20" x14ac:dyDescent="0.3">
      <c r="S13139" s="50"/>
      <c r="T13139" s="49"/>
    </row>
    <row r="13140" spans="19:20" x14ac:dyDescent="0.3">
      <c r="S13140" s="50"/>
      <c r="T13140" s="49"/>
    </row>
    <row r="13141" spans="19:20" x14ac:dyDescent="0.3">
      <c r="S13141" s="50"/>
      <c r="T13141" s="49"/>
    </row>
    <row r="13142" spans="19:20" x14ac:dyDescent="0.3">
      <c r="S13142" s="50"/>
      <c r="T13142" s="49"/>
    </row>
    <row r="13143" spans="19:20" x14ac:dyDescent="0.3">
      <c r="S13143" s="50"/>
      <c r="T13143" s="49"/>
    </row>
    <row r="13144" spans="19:20" x14ac:dyDescent="0.3">
      <c r="S13144" s="50"/>
      <c r="T13144" s="49"/>
    </row>
    <row r="13145" spans="19:20" x14ac:dyDescent="0.3">
      <c r="S13145" s="50"/>
      <c r="T13145" s="49"/>
    </row>
    <row r="13146" spans="19:20" x14ac:dyDescent="0.3">
      <c r="S13146" s="50"/>
      <c r="T13146" s="49"/>
    </row>
    <row r="13147" spans="19:20" x14ac:dyDescent="0.3">
      <c r="S13147" s="50"/>
      <c r="T13147" s="49"/>
    </row>
    <row r="13148" spans="19:20" x14ac:dyDescent="0.3">
      <c r="S13148" s="50"/>
      <c r="T13148" s="49"/>
    </row>
    <row r="13149" spans="19:20" x14ac:dyDescent="0.3">
      <c r="S13149" s="50"/>
      <c r="T13149" s="49"/>
    </row>
    <row r="13150" spans="19:20" x14ac:dyDescent="0.3">
      <c r="S13150" s="50"/>
      <c r="T13150" s="49"/>
    </row>
    <row r="13151" spans="19:20" x14ac:dyDescent="0.3">
      <c r="S13151" s="50"/>
      <c r="T13151" s="49"/>
    </row>
    <row r="13152" spans="19:20" x14ac:dyDescent="0.3">
      <c r="S13152" s="50"/>
      <c r="T13152" s="49"/>
    </row>
    <row r="13153" spans="19:20" x14ac:dyDescent="0.3">
      <c r="S13153" s="50"/>
      <c r="T13153" s="49"/>
    </row>
    <row r="13154" spans="19:20" x14ac:dyDescent="0.3">
      <c r="S13154" s="50"/>
      <c r="T13154" s="49"/>
    </row>
    <row r="13155" spans="19:20" x14ac:dyDescent="0.3">
      <c r="S13155" s="50"/>
      <c r="T13155" s="49"/>
    </row>
    <row r="13156" spans="19:20" x14ac:dyDescent="0.3">
      <c r="S13156" s="50"/>
      <c r="T13156" s="49"/>
    </row>
    <row r="13157" spans="19:20" x14ac:dyDescent="0.3">
      <c r="S13157" s="50"/>
      <c r="T13157" s="49"/>
    </row>
    <row r="13158" spans="19:20" x14ac:dyDescent="0.3">
      <c r="S13158" s="50"/>
      <c r="T13158" s="49"/>
    </row>
    <row r="13159" spans="19:20" x14ac:dyDescent="0.3">
      <c r="S13159" s="50"/>
      <c r="T13159" s="49"/>
    </row>
    <row r="13160" spans="19:20" x14ac:dyDescent="0.3">
      <c r="S13160" s="50"/>
      <c r="T13160" s="49"/>
    </row>
    <row r="13161" spans="19:20" x14ac:dyDescent="0.3">
      <c r="S13161" s="50"/>
      <c r="T13161" s="49"/>
    </row>
    <row r="13162" spans="19:20" x14ac:dyDescent="0.3">
      <c r="S13162" s="50"/>
      <c r="T13162" s="49"/>
    </row>
    <row r="13163" spans="19:20" x14ac:dyDescent="0.3">
      <c r="S13163" s="50"/>
      <c r="T13163" s="49"/>
    </row>
    <row r="13164" spans="19:20" x14ac:dyDescent="0.3">
      <c r="S13164" s="50"/>
      <c r="T13164" s="49"/>
    </row>
    <row r="13165" spans="19:20" x14ac:dyDescent="0.3">
      <c r="S13165" s="50"/>
      <c r="T13165" s="49"/>
    </row>
    <row r="13166" spans="19:20" x14ac:dyDescent="0.3">
      <c r="S13166" s="50"/>
      <c r="T13166" s="49"/>
    </row>
    <row r="13167" spans="19:20" x14ac:dyDescent="0.3">
      <c r="S13167" s="50"/>
      <c r="T13167" s="49"/>
    </row>
    <row r="13168" spans="19:20" x14ac:dyDescent="0.3">
      <c r="S13168" s="50"/>
      <c r="T13168" s="49"/>
    </row>
    <row r="13169" spans="19:20" x14ac:dyDescent="0.3">
      <c r="S13169" s="50"/>
      <c r="T13169" s="49"/>
    </row>
    <row r="13170" spans="19:20" x14ac:dyDescent="0.3">
      <c r="S13170" s="50"/>
      <c r="T13170" s="49"/>
    </row>
    <row r="13171" spans="19:20" x14ac:dyDescent="0.3">
      <c r="S13171" s="50"/>
      <c r="T13171" s="49"/>
    </row>
    <row r="13172" spans="19:20" x14ac:dyDescent="0.3">
      <c r="S13172" s="50"/>
      <c r="T13172" s="49"/>
    </row>
    <row r="13173" spans="19:20" x14ac:dyDescent="0.3">
      <c r="S13173" s="50"/>
      <c r="T13173" s="49"/>
    </row>
    <row r="13174" spans="19:20" x14ac:dyDescent="0.3">
      <c r="S13174" s="50"/>
      <c r="T13174" s="49"/>
    </row>
    <row r="13175" spans="19:20" x14ac:dyDescent="0.3">
      <c r="S13175" s="50"/>
      <c r="T13175" s="49"/>
    </row>
    <row r="13176" spans="19:20" x14ac:dyDescent="0.3">
      <c r="S13176" s="50"/>
      <c r="T13176" s="49"/>
    </row>
    <row r="13177" spans="19:20" x14ac:dyDescent="0.3">
      <c r="S13177" s="50"/>
      <c r="T13177" s="49"/>
    </row>
    <row r="13178" spans="19:20" x14ac:dyDescent="0.3">
      <c r="S13178" s="50"/>
      <c r="T13178" s="49"/>
    </row>
    <row r="13179" spans="19:20" x14ac:dyDescent="0.3">
      <c r="S13179" s="50"/>
      <c r="T13179" s="49"/>
    </row>
    <row r="13180" spans="19:20" x14ac:dyDescent="0.3">
      <c r="S13180" s="50"/>
      <c r="T13180" s="49"/>
    </row>
    <row r="13181" spans="19:20" x14ac:dyDescent="0.3">
      <c r="S13181" s="50"/>
      <c r="T13181" s="49"/>
    </row>
    <row r="13182" spans="19:20" x14ac:dyDescent="0.3">
      <c r="S13182" s="50"/>
      <c r="T13182" s="49"/>
    </row>
    <row r="13183" spans="19:20" x14ac:dyDescent="0.3">
      <c r="S13183" s="50"/>
      <c r="T13183" s="49"/>
    </row>
    <row r="13184" spans="19:20" x14ac:dyDescent="0.3">
      <c r="S13184" s="50"/>
      <c r="T13184" s="49"/>
    </row>
    <row r="13185" spans="19:20" x14ac:dyDescent="0.3">
      <c r="S13185" s="50"/>
      <c r="T13185" s="49"/>
    </row>
    <row r="13186" spans="19:20" x14ac:dyDescent="0.3">
      <c r="S13186" s="50"/>
      <c r="T13186" s="49"/>
    </row>
    <row r="13187" spans="19:20" x14ac:dyDescent="0.3">
      <c r="S13187" s="50"/>
      <c r="T13187" s="49"/>
    </row>
    <row r="13188" spans="19:20" x14ac:dyDescent="0.3">
      <c r="S13188" s="50"/>
      <c r="T13188" s="49"/>
    </row>
    <row r="13189" spans="19:20" x14ac:dyDescent="0.3">
      <c r="S13189" s="50"/>
      <c r="T13189" s="49"/>
    </row>
    <row r="13190" spans="19:20" x14ac:dyDescent="0.3">
      <c r="S13190" s="50"/>
      <c r="T13190" s="49"/>
    </row>
    <row r="13191" spans="19:20" x14ac:dyDescent="0.3">
      <c r="S13191" s="50"/>
      <c r="T13191" s="49"/>
    </row>
    <row r="13192" spans="19:20" x14ac:dyDescent="0.3">
      <c r="S13192" s="50"/>
      <c r="T13192" s="49"/>
    </row>
    <row r="13193" spans="19:20" x14ac:dyDescent="0.3">
      <c r="S13193" s="50"/>
      <c r="T13193" s="49"/>
    </row>
    <row r="13194" spans="19:20" x14ac:dyDescent="0.3">
      <c r="S13194" s="50"/>
      <c r="T13194" s="49"/>
    </row>
    <row r="13195" spans="19:20" x14ac:dyDescent="0.3">
      <c r="S13195" s="50"/>
      <c r="T13195" s="49"/>
    </row>
    <row r="13196" spans="19:20" x14ac:dyDescent="0.3">
      <c r="S13196" s="50"/>
      <c r="T13196" s="49"/>
    </row>
    <row r="13197" spans="19:20" x14ac:dyDescent="0.3">
      <c r="S13197" s="50"/>
      <c r="T13197" s="49"/>
    </row>
    <row r="13198" spans="19:20" x14ac:dyDescent="0.3">
      <c r="S13198" s="50"/>
      <c r="T13198" s="49"/>
    </row>
    <row r="13199" spans="19:20" x14ac:dyDescent="0.3">
      <c r="S13199" s="50"/>
      <c r="T13199" s="49"/>
    </row>
    <row r="13200" spans="19:20" x14ac:dyDescent="0.3">
      <c r="S13200" s="50"/>
      <c r="T13200" s="49"/>
    </row>
    <row r="13201" spans="19:20" x14ac:dyDescent="0.3">
      <c r="S13201" s="50"/>
      <c r="T13201" s="49"/>
    </row>
    <row r="13202" spans="19:20" x14ac:dyDescent="0.3">
      <c r="S13202" s="50"/>
      <c r="T13202" s="49"/>
    </row>
    <row r="13203" spans="19:20" x14ac:dyDescent="0.3">
      <c r="S13203" s="50"/>
      <c r="T13203" s="49"/>
    </row>
    <row r="13204" spans="19:20" x14ac:dyDescent="0.3">
      <c r="S13204" s="50"/>
      <c r="T13204" s="49"/>
    </row>
    <row r="13205" spans="19:20" x14ac:dyDescent="0.3">
      <c r="S13205" s="50"/>
      <c r="T13205" s="49"/>
    </row>
    <row r="13206" spans="19:20" x14ac:dyDescent="0.3">
      <c r="S13206" s="50"/>
      <c r="T13206" s="49"/>
    </row>
    <row r="13207" spans="19:20" x14ac:dyDescent="0.3">
      <c r="S13207" s="50"/>
      <c r="T13207" s="49"/>
    </row>
    <row r="13208" spans="19:20" x14ac:dyDescent="0.3">
      <c r="S13208" s="50"/>
      <c r="T13208" s="49"/>
    </row>
    <row r="13209" spans="19:20" x14ac:dyDescent="0.3">
      <c r="S13209" s="50"/>
      <c r="T13209" s="49"/>
    </row>
    <row r="13210" spans="19:20" x14ac:dyDescent="0.3">
      <c r="S13210" s="50"/>
      <c r="T13210" s="49"/>
    </row>
    <row r="13211" spans="19:20" x14ac:dyDescent="0.3">
      <c r="S13211" s="50"/>
      <c r="T13211" s="49"/>
    </row>
    <row r="13212" spans="19:20" x14ac:dyDescent="0.3">
      <c r="S13212" s="50"/>
      <c r="T13212" s="49"/>
    </row>
    <row r="13213" spans="19:20" x14ac:dyDescent="0.3">
      <c r="S13213" s="50"/>
      <c r="T13213" s="49"/>
    </row>
    <row r="13214" spans="19:20" x14ac:dyDescent="0.3">
      <c r="S13214" s="50"/>
      <c r="T13214" s="49"/>
    </row>
    <row r="13215" spans="19:20" x14ac:dyDescent="0.3">
      <c r="S13215" s="50"/>
      <c r="T13215" s="49"/>
    </row>
    <row r="13216" spans="19:20" x14ac:dyDescent="0.3">
      <c r="S13216" s="50"/>
      <c r="T13216" s="49"/>
    </row>
    <row r="13217" spans="19:20" x14ac:dyDescent="0.3">
      <c r="S13217" s="50"/>
      <c r="T13217" s="49"/>
    </row>
    <row r="13218" spans="19:20" x14ac:dyDescent="0.3">
      <c r="S13218" s="50"/>
      <c r="T13218" s="49"/>
    </row>
    <row r="13219" spans="19:20" x14ac:dyDescent="0.3">
      <c r="S13219" s="50"/>
      <c r="T13219" s="49"/>
    </row>
    <row r="13220" spans="19:20" x14ac:dyDescent="0.3">
      <c r="S13220" s="50"/>
      <c r="T13220" s="49"/>
    </row>
    <row r="13221" spans="19:20" x14ac:dyDescent="0.3">
      <c r="S13221" s="50"/>
      <c r="T13221" s="49"/>
    </row>
    <row r="13222" spans="19:20" x14ac:dyDescent="0.3">
      <c r="S13222" s="50"/>
      <c r="T13222" s="49"/>
    </row>
    <row r="13223" spans="19:20" x14ac:dyDescent="0.3">
      <c r="S13223" s="50"/>
      <c r="T13223" s="49"/>
    </row>
    <row r="13224" spans="19:20" x14ac:dyDescent="0.3">
      <c r="S13224" s="50"/>
      <c r="T13224" s="49"/>
    </row>
    <row r="13225" spans="19:20" x14ac:dyDescent="0.3">
      <c r="S13225" s="50"/>
      <c r="T13225" s="49"/>
    </row>
    <row r="13226" spans="19:20" x14ac:dyDescent="0.3">
      <c r="S13226" s="50"/>
      <c r="T13226" s="49"/>
    </row>
    <row r="13227" spans="19:20" x14ac:dyDescent="0.3">
      <c r="S13227" s="50"/>
      <c r="T13227" s="49"/>
    </row>
    <row r="13228" spans="19:20" x14ac:dyDescent="0.3">
      <c r="S13228" s="50"/>
      <c r="T13228" s="49"/>
    </row>
    <row r="13229" spans="19:20" x14ac:dyDescent="0.3">
      <c r="S13229" s="50"/>
      <c r="T13229" s="49"/>
    </row>
    <row r="13230" spans="19:20" x14ac:dyDescent="0.3">
      <c r="S13230" s="50"/>
      <c r="T13230" s="49"/>
    </row>
    <row r="13231" spans="19:20" x14ac:dyDescent="0.3">
      <c r="S13231" s="50"/>
      <c r="T13231" s="49"/>
    </row>
    <row r="13232" spans="19:20" x14ac:dyDescent="0.3">
      <c r="S13232" s="50"/>
      <c r="T13232" s="49"/>
    </row>
    <row r="13233" spans="19:20" x14ac:dyDescent="0.3">
      <c r="S13233" s="50"/>
      <c r="T13233" s="49"/>
    </row>
    <row r="13234" spans="19:20" x14ac:dyDescent="0.3">
      <c r="S13234" s="50"/>
      <c r="T13234" s="49"/>
    </row>
    <row r="13235" spans="19:20" x14ac:dyDescent="0.3">
      <c r="S13235" s="50"/>
      <c r="T13235" s="49"/>
    </row>
    <row r="13236" spans="19:20" x14ac:dyDescent="0.3">
      <c r="S13236" s="50"/>
      <c r="T13236" s="49"/>
    </row>
    <row r="13237" spans="19:20" x14ac:dyDescent="0.3">
      <c r="S13237" s="50"/>
      <c r="T13237" s="49"/>
    </row>
    <row r="13238" spans="19:20" x14ac:dyDescent="0.3">
      <c r="S13238" s="50"/>
      <c r="T13238" s="49"/>
    </row>
    <row r="13239" spans="19:20" x14ac:dyDescent="0.3">
      <c r="S13239" s="50"/>
      <c r="T13239" s="49"/>
    </row>
    <row r="13240" spans="19:20" x14ac:dyDescent="0.3">
      <c r="S13240" s="50"/>
      <c r="T13240" s="49"/>
    </row>
    <row r="13241" spans="19:20" x14ac:dyDescent="0.3">
      <c r="S13241" s="50"/>
      <c r="T13241" s="49"/>
    </row>
    <row r="13242" spans="19:20" x14ac:dyDescent="0.3">
      <c r="S13242" s="50"/>
      <c r="T13242" s="49"/>
    </row>
    <row r="13243" spans="19:20" x14ac:dyDescent="0.3">
      <c r="S13243" s="50"/>
      <c r="T13243" s="49"/>
    </row>
    <row r="13244" spans="19:20" x14ac:dyDescent="0.3">
      <c r="S13244" s="50"/>
      <c r="T13244" s="49"/>
    </row>
    <row r="13245" spans="19:20" x14ac:dyDescent="0.3">
      <c r="S13245" s="50"/>
      <c r="T13245" s="49"/>
    </row>
    <row r="13246" spans="19:20" x14ac:dyDescent="0.3">
      <c r="S13246" s="50"/>
      <c r="T13246" s="49"/>
    </row>
    <row r="13247" spans="19:20" x14ac:dyDescent="0.3">
      <c r="S13247" s="50"/>
      <c r="T13247" s="49"/>
    </row>
    <row r="13248" spans="19:20" x14ac:dyDescent="0.3">
      <c r="S13248" s="50"/>
      <c r="T13248" s="49"/>
    </row>
    <row r="13249" spans="19:20" x14ac:dyDescent="0.3">
      <c r="S13249" s="50"/>
      <c r="T13249" s="49"/>
    </row>
    <row r="13250" spans="19:20" x14ac:dyDescent="0.3">
      <c r="S13250" s="50"/>
      <c r="T13250" s="49"/>
    </row>
    <row r="13251" spans="19:20" x14ac:dyDescent="0.3">
      <c r="S13251" s="50"/>
      <c r="T13251" s="49"/>
    </row>
    <row r="13252" spans="19:20" x14ac:dyDescent="0.3">
      <c r="S13252" s="50"/>
      <c r="T13252" s="49"/>
    </row>
    <row r="13253" spans="19:20" x14ac:dyDescent="0.3">
      <c r="S13253" s="50"/>
      <c r="T13253" s="49"/>
    </row>
    <row r="13254" spans="19:20" x14ac:dyDescent="0.3">
      <c r="S13254" s="50"/>
      <c r="T13254" s="49"/>
    </row>
    <row r="13255" spans="19:20" x14ac:dyDescent="0.3">
      <c r="S13255" s="50"/>
      <c r="T13255" s="49"/>
    </row>
    <row r="13256" spans="19:20" x14ac:dyDescent="0.3">
      <c r="S13256" s="50"/>
      <c r="T13256" s="49"/>
    </row>
    <row r="13257" spans="19:20" x14ac:dyDescent="0.3">
      <c r="S13257" s="50"/>
      <c r="T13257" s="49"/>
    </row>
    <row r="13258" spans="19:20" x14ac:dyDescent="0.3">
      <c r="S13258" s="50"/>
      <c r="T13258" s="49"/>
    </row>
    <row r="13259" spans="19:20" x14ac:dyDescent="0.3">
      <c r="S13259" s="50"/>
      <c r="T13259" s="49"/>
    </row>
    <row r="13260" spans="19:20" x14ac:dyDescent="0.3">
      <c r="S13260" s="50"/>
      <c r="T13260" s="49"/>
    </row>
    <row r="13261" spans="19:20" x14ac:dyDescent="0.3">
      <c r="S13261" s="50"/>
      <c r="T13261" s="49"/>
    </row>
    <row r="13262" spans="19:20" x14ac:dyDescent="0.3">
      <c r="S13262" s="50"/>
      <c r="T13262" s="49"/>
    </row>
    <row r="13263" spans="19:20" x14ac:dyDescent="0.3">
      <c r="S13263" s="50"/>
      <c r="T13263" s="49"/>
    </row>
    <row r="13264" spans="19:20" x14ac:dyDescent="0.3">
      <c r="S13264" s="50"/>
      <c r="T13264" s="49"/>
    </row>
    <row r="13265" spans="19:20" x14ac:dyDescent="0.3">
      <c r="S13265" s="50"/>
      <c r="T13265" s="49"/>
    </row>
    <row r="13266" spans="19:20" x14ac:dyDescent="0.3">
      <c r="S13266" s="50"/>
      <c r="T13266" s="49"/>
    </row>
    <row r="13267" spans="19:20" x14ac:dyDescent="0.3">
      <c r="S13267" s="50"/>
      <c r="T13267" s="49"/>
    </row>
    <row r="13268" spans="19:20" x14ac:dyDescent="0.3">
      <c r="S13268" s="50"/>
      <c r="T13268" s="49"/>
    </row>
    <row r="13269" spans="19:20" x14ac:dyDescent="0.3">
      <c r="S13269" s="50"/>
      <c r="T13269" s="49"/>
    </row>
    <row r="13270" spans="19:20" x14ac:dyDescent="0.3">
      <c r="S13270" s="50"/>
      <c r="T13270" s="49"/>
    </row>
    <row r="13271" spans="19:20" x14ac:dyDescent="0.3">
      <c r="S13271" s="50"/>
      <c r="T13271" s="49"/>
    </row>
    <row r="13272" spans="19:20" x14ac:dyDescent="0.3">
      <c r="S13272" s="50"/>
      <c r="T13272" s="49"/>
    </row>
    <row r="13273" spans="19:20" x14ac:dyDescent="0.3">
      <c r="S13273" s="50"/>
      <c r="T13273" s="49"/>
    </row>
    <row r="13274" spans="19:20" x14ac:dyDescent="0.3">
      <c r="S13274" s="50"/>
      <c r="T13274" s="49"/>
    </row>
    <row r="13275" spans="19:20" x14ac:dyDescent="0.3">
      <c r="S13275" s="50"/>
      <c r="T13275" s="49"/>
    </row>
    <row r="13276" spans="19:20" x14ac:dyDescent="0.3">
      <c r="S13276" s="50"/>
      <c r="T13276" s="49"/>
    </row>
    <row r="13277" spans="19:20" x14ac:dyDescent="0.3">
      <c r="S13277" s="50"/>
      <c r="T13277" s="49"/>
    </row>
    <row r="13278" spans="19:20" x14ac:dyDescent="0.3">
      <c r="S13278" s="50"/>
      <c r="T13278" s="49"/>
    </row>
    <row r="13279" spans="19:20" x14ac:dyDescent="0.3">
      <c r="S13279" s="50"/>
      <c r="T13279" s="49"/>
    </row>
    <row r="13280" spans="19:20" x14ac:dyDescent="0.3">
      <c r="S13280" s="50"/>
      <c r="T13280" s="49"/>
    </row>
    <row r="13281" spans="19:20" x14ac:dyDescent="0.3">
      <c r="S13281" s="50"/>
      <c r="T13281" s="49"/>
    </row>
    <row r="13282" spans="19:20" x14ac:dyDescent="0.3">
      <c r="S13282" s="50"/>
      <c r="T13282" s="49"/>
    </row>
    <row r="13283" spans="19:20" x14ac:dyDescent="0.3">
      <c r="S13283" s="50"/>
      <c r="T13283" s="49"/>
    </row>
    <row r="13284" spans="19:20" x14ac:dyDescent="0.3">
      <c r="S13284" s="50"/>
      <c r="T13284" s="49"/>
    </row>
    <row r="13285" spans="19:20" x14ac:dyDescent="0.3">
      <c r="S13285" s="50"/>
      <c r="T13285" s="49"/>
    </row>
    <row r="13286" spans="19:20" x14ac:dyDescent="0.3">
      <c r="S13286" s="50"/>
      <c r="T13286" s="49"/>
    </row>
    <row r="13287" spans="19:20" x14ac:dyDescent="0.3">
      <c r="S13287" s="50"/>
      <c r="T13287" s="49"/>
    </row>
    <row r="13288" spans="19:20" x14ac:dyDescent="0.3">
      <c r="S13288" s="50"/>
      <c r="T13288" s="49"/>
    </row>
    <row r="13289" spans="19:20" x14ac:dyDescent="0.3">
      <c r="S13289" s="50"/>
      <c r="T13289" s="49"/>
    </row>
    <row r="13290" spans="19:20" x14ac:dyDescent="0.3">
      <c r="S13290" s="50"/>
      <c r="T13290" s="49"/>
    </row>
    <row r="13291" spans="19:20" x14ac:dyDescent="0.3">
      <c r="S13291" s="50"/>
      <c r="T13291" s="49"/>
    </row>
    <row r="13292" spans="19:20" x14ac:dyDescent="0.3">
      <c r="S13292" s="50"/>
      <c r="T13292" s="49"/>
    </row>
    <row r="13293" spans="19:20" x14ac:dyDescent="0.3">
      <c r="S13293" s="50"/>
      <c r="T13293" s="49"/>
    </row>
    <row r="13294" spans="19:20" x14ac:dyDescent="0.3">
      <c r="S13294" s="50"/>
      <c r="T13294" s="49"/>
    </row>
    <row r="13295" spans="19:20" x14ac:dyDescent="0.3">
      <c r="S13295" s="50"/>
      <c r="T13295" s="49"/>
    </row>
    <row r="13296" spans="19:20" x14ac:dyDescent="0.3">
      <c r="S13296" s="50"/>
      <c r="T13296" s="49"/>
    </row>
    <row r="13297" spans="19:20" x14ac:dyDescent="0.3">
      <c r="S13297" s="50"/>
      <c r="T13297" s="49"/>
    </row>
    <row r="13298" spans="19:20" x14ac:dyDescent="0.3">
      <c r="S13298" s="50"/>
      <c r="T13298" s="49"/>
    </row>
    <row r="13299" spans="19:20" x14ac:dyDescent="0.3">
      <c r="S13299" s="50"/>
      <c r="T13299" s="49"/>
    </row>
    <row r="13300" spans="19:20" x14ac:dyDescent="0.3">
      <c r="S13300" s="50"/>
      <c r="T13300" s="49"/>
    </row>
    <row r="13301" spans="19:20" x14ac:dyDescent="0.3">
      <c r="S13301" s="50"/>
      <c r="T13301" s="49"/>
    </row>
    <row r="13302" spans="19:20" x14ac:dyDescent="0.3">
      <c r="S13302" s="50"/>
      <c r="T13302" s="49"/>
    </row>
    <row r="13303" spans="19:20" x14ac:dyDescent="0.3">
      <c r="S13303" s="50"/>
      <c r="T13303" s="49"/>
    </row>
    <row r="13304" spans="19:20" x14ac:dyDescent="0.3">
      <c r="S13304" s="50"/>
      <c r="T13304" s="49"/>
    </row>
    <row r="13305" spans="19:20" x14ac:dyDescent="0.3">
      <c r="S13305" s="50"/>
      <c r="T13305" s="49"/>
    </row>
    <row r="13306" spans="19:20" x14ac:dyDescent="0.3">
      <c r="S13306" s="50"/>
      <c r="T13306" s="49"/>
    </row>
    <row r="13307" spans="19:20" x14ac:dyDescent="0.3">
      <c r="S13307" s="50"/>
      <c r="T13307" s="49"/>
    </row>
    <row r="13308" spans="19:20" x14ac:dyDescent="0.3">
      <c r="S13308" s="50"/>
      <c r="T13308" s="49"/>
    </row>
    <row r="13309" spans="19:20" x14ac:dyDescent="0.3">
      <c r="S13309" s="50"/>
      <c r="T13309" s="49"/>
    </row>
    <row r="13310" spans="19:20" x14ac:dyDescent="0.3">
      <c r="S13310" s="50"/>
      <c r="T13310" s="49"/>
    </row>
    <row r="13311" spans="19:20" x14ac:dyDescent="0.3">
      <c r="S13311" s="50"/>
      <c r="T13311" s="49"/>
    </row>
    <row r="13312" spans="19:20" x14ac:dyDescent="0.3">
      <c r="S13312" s="50"/>
      <c r="T13312" s="49"/>
    </row>
    <row r="13313" spans="19:20" x14ac:dyDescent="0.3">
      <c r="S13313" s="50"/>
      <c r="T13313" s="49"/>
    </row>
    <row r="13314" spans="19:20" x14ac:dyDescent="0.3">
      <c r="S13314" s="50"/>
      <c r="T13314" s="49"/>
    </row>
    <row r="13315" spans="19:20" x14ac:dyDescent="0.3">
      <c r="S13315" s="50"/>
      <c r="T13315" s="49"/>
    </row>
    <row r="13316" spans="19:20" x14ac:dyDescent="0.3">
      <c r="S13316" s="50"/>
      <c r="T13316" s="49"/>
    </row>
    <row r="13317" spans="19:20" x14ac:dyDescent="0.3">
      <c r="S13317" s="50"/>
      <c r="T13317" s="49"/>
    </row>
    <row r="13318" spans="19:20" x14ac:dyDescent="0.3">
      <c r="S13318" s="50"/>
      <c r="T13318" s="49"/>
    </row>
    <row r="13319" spans="19:20" x14ac:dyDescent="0.3">
      <c r="S13319" s="50"/>
      <c r="T13319" s="49"/>
    </row>
    <row r="13320" spans="19:20" x14ac:dyDescent="0.3">
      <c r="S13320" s="50"/>
      <c r="T13320" s="49"/>
    </row>
    <row r="13321" spans="19:20" x14ac:dyDescent="0.3">
      <c r="S13321" s="50"/>
      <c r="T13321" s="49"/>
    </row>
    <row r="13322" spans="19:20" x14ac:dyDescent="0.3">
      <c r="S13322" s="50"/>
      <c r="T13322" s="49"/>
    </row>
    <row r="13323" spans="19:20" x14ac:dyDescent="0.3">
      <c r="S13323" s="50"/>
      <c r="T13323" s="49"/>
    </row>
    <row r="13324" spans="19:20" x14ac:dyDescent="0.3">
      <c r="S13324" s="50"/>
      <c r="T13324" s="49"/>
    </row>
    <row r="13325" spans="19:20" x14ac:dyDescent="0.3">
      <c r="S13325" s="50"/>
      <c r="T13325" s="49"/>
    </row>
    <row r="13326" spans="19:20" x14ac:dyDescent="0.3">
      <c r="S13326" s="50"/>
      <c r="T13326" s="49"/>
    </row>
    <row r="13327" spans="19:20" x14ac:dyDescent="0.3">
      <c r="S13327" s="50"/>
      <c r="T13327" s="49"/>
    </row>
    <row r="13328" spans="19:20" x14ac:dyDescent="0.3">
      <c r="S13328" s="50"/>
      <c r="T13328" s="49"/>
    </row>
    <row r="13329" spans="19:20" x14ac:dyDescent="0.3">
      <c r="S13329" s="50"/>
      <c r="T13329" s="49"/>
    </row>
    <row r="13330" spans="19:20" x14ac:dyDescent="0.3">
      <c r="S13330" s="50"/>
      <c r="T13330" s="49"/>
    </row>
    <row r="13331" spans="19:20" x14ac:dyDescent="0.3">
      <c r="S13331" s="50"/>
      <c r="T13331" s="49"/>
    </row>
    <row r="13332" spans="19:20" x14ac:dyDescent="0.3">
      <c r="S13332" s="50"/>
      <c r="T13332" s="49"/>
    </row>
    <row r="13333" spans="19:20" x14ac:dyDescent="0.3">
      <c r="S13333" s="50"/>
      <c r="T13333" s="49"/>
    </row>
    <row r="13334" spans="19:20" x14ac:dyDescent="0.3">
      <c r="S13334" s="50"/>
      <c r="T13334" s="49"/>
    </row>
    <row r="13335" spans="19:20" x14ac:dyDescent="0.3">
      <c r="S13335" s="50"/>
      <c r="T13335" s="49"/>
    </row>
    <row r="13336" spans="19:20" x14ac:dyDescent="0.3">
      <c r="S13336" s="50"/>
      <c r="T13336" s="49"/>
    </row>
    <row r="13337" spans="19:20" x14ac:dyDescent="0.3">
      <c r="S13337" s="50"/>
      <c r="T13337" s="49"/>
    </row>
    <row r="13338" spans="19:20" x14ac:dyDescent="0.3">
      <c r="S13338" s="50"/>
      <c r="T13338" s="49"/>
    </row>
    <row r="13339" spans="19:20" x14ac:dyDescent="0.3">
      <c r="S13339" s="50"/>
      <c r="T13339" s="49"/>
    </row>
    <row r="13340" spans="19:20" x14ac:dyDescent="0.3">
      <c r="S13340" s="50"/>
      <c r="T13340" s="49"/>
    </row>
    <row r="13341" spans="19:20" x14ac:dyDescent="0.3">
      <c r="S13341" s="50"/>
      <c r="T13341" s="49"/>
    </row>
    <row r="13342" spans="19:20" x14ac:dyDescent="0.3">
      <c r="S13342" s="50"/>
      <c r="T13342" s="49"/>
    </row>
    <row r="13343" spans="19:20" x14ac:dyDescent="0.3">
      <c r="S13343" s="50"/>
      <c r="T13343" s="49"/>
    </row>
    <row r="13344" spans="19:20" x14ac:dyDescent="0.3">
      <c r="S13344" s="50"/>
      <c r="T13344" s="49"/>
    </row>
    <row r="13345" spans="19:20" x14ac:dyDescent="0.3">
      <c r="S13345" s="50"/>
      <c r="T13345" s="49"/>
    </row>
    <row r="13346" spans="19:20" x14ac:dyDescent="0.3">
      <c r="S13346" s="50"/>
      <c r="T13346" s="49"/>
    </row>
    <row r="13347" spans="19:20" x14ac:dyDescent="0.3">
      <c r="S13347" s="50"/>
      <c r="T13347" s="49"/>
    </row>
    <row r="13348" spans="19:20" x14ac:dyDescent="0.3">
      <c r="S13348" s="50"/>
      <c r="T13348" s="49"/>
    </row>
    <row r="13349" spans="19:20" x14ac:dyDescent="0.3">
      <c r="S13349" s="50"/>
      <c r="T13349" s="49"/>
    </row>
    <row r="13350" spans="19:20" x14ac:dyDescent="0.3">
      <c r="S13350" s="50"/>
      <c r="T13350" s="49"/>
    </row>
    <row r="13351" spans="19:20" x14ac:dyDescent="0.3">
      <c r="S13351" s="50"/>
      <c r="T13351" s="49"/>
    </row>
    <row r="13352" spans="19:20" x14ac:dyDescent="0.3">
      <c r="S13352" s="50"/>
      <c r="T13352" s="49"/>
    </row>
    <row r="13353" spans="19:20" x14ac:dyDescent="0.3">
      <c r="S13353" s="50"/>
      <c r="T13353" s="49"/>
    </row>
    <row r="13354" spans="19:20" x14ac:dyDescent="0.3">
      <c r="S13354" s="50"/>
      <c r="T13354" s="49"/>
    </row>
    <row r="13355" spans="19:20" x14ac:dyDescent="0.3">
      <c r="S13355" s="50"/>
      <c r="T13355" s="49"/>
    </row>
    <row r="13356" spans="19:20" x14ac:dyDescent="0.3">
      <c r="S13356" s="50"/>
      <c r="T13356" s="49"/>
    </row>
    <row r="13357" spans="19:20" x14ac:dyDescent="0.3">
      <c r="S13357" s="50"/>
      <c r="T13357" s="49"/>
    </row>
    <row r="13358" spans="19:20" x14ac:dyDescent="0.3">
      <c r="S13358" s="50"/>
      <c r="T13358" s="49"/>
    </row>
    <row r="13359" spans="19:20" x14ac:dyDescent="0.3">
      <c r="S13359" s="50"/>
      <c r="T13359" s="49"/>
    </row>
    <row r="13360" spans="19:20" x14ac:dyDescent="0.3">
      <c r="S13360" s="50"/>
      <c r="T13360" s="49"/>
    </row>
    <row r="13361" spans="19:20" x14ac:dyDescent="0.3">
      <c r="S13361" s="50"/>
      <c r="T13361" s="49"/>
    </row>
    <row r="13362" spans="19:20" x14ac:dyDescent="0.3">
      <c r="S13362" s="50"/>
      <c r="T13362" s="49"/>
    </row>
    <row r="13363" spans="19:20" x14ac:dyDescent="0.3">
      <c r="S13363" s="50"/>
      <c r="T13363" s="49"/>
    </row>
    <row r="13364" spans="19:20" x14ac:dyDescent="0.3">
      <c r="S13364" s="50"/>
      <c r="T13364" s="49"/>
    </row>
    <row r="13365" spans="19:20" x14ac:dyDescent="0.3">
      <c r="S13365" s="50"/>
      <c r="T13365" s="49"/>
    </row>
    <row r="13366" spans="19:20" x14ac:dyDescent="0.3">
      <c r="S13366" s="50"/>
      <c r="T13366" s="49"/>
    </row>
    <row r="13367" spans="19:20" x14ac:dyDescent="0.3">
      <c r="S13367" s="50"/>
      <c r="T13367" s="49"/>
    </row>
    <row r="13368" spans="19:20" x14ac:dyDescent="0.3">
      <c r="S13368" s="50"/>
      <c r="T13368" s="49"/>
    </row>
    <row r="13369" spans="19:20" x14ac:dyDescent="0.3">
      <c r="S13369" s="50"/>
      <c r="T13369" s="49"/>
    </row>
    <row r="13370" spans="19:20" x14ac:dyDescent="0.3">
      <c r="S13370" s="50"/>
      <c r="T13370" s="49"/>
    </row>
    <row r="13371" spans="19:20" x14ac:dyDescent="0.3">
      <c r="S13371" s="50"/>
      <c r="T13371" s="49"/>
    </row>
    <row r="13372" spans="19:20" x14ac:dyDescent="0.3">
      <c r="S13372" s="50"/>
      <c r="T13372" s="49"/>
    </row>
    <row r="13373" spans="19:20" x14ac:dyDescent="0.3">
      <c r="S13373" s="50"/>
      <c r="T13373" s="49"/>
    </row>
    <row r="13374" spans="19:20" x14ac:dyDescent="0.3">
      <c r="S13374" s="50"/>
      <c r="T13374" s="49"/>
    </row>
    <row r="13375" spans="19:20" x14ac:dyDescent="0.3">
      <c r="S13375" s="50"/>
      <c r="T13375" s="49"/>
    </row>
    <row r="13376" spans="19:20" x14ac:dyDescent="0.3">
      <c r="S13376" s="50"/>
      <c r="T13376" s="49"/>
    </row>
    <row r="13377" spans="19:20" x14ac:dyDescent="0.3">
      <c r="S13377" s="50"/>
      <c r="T13377" s="49"/>
    </row>
    <row r="13378" spans="19:20" x14ac:dyDescent="0.3">
      <c r="S13378" s="50"/>
      <c r="T13378" s="49"/>
    </row>
    <row r="13379" spans="19:20" x14ac:dyDescent="0.3">
      <c r="S13379" s="50"/>
      <c r="T13379" s="49"/>
    </row>
    <row r="13380" spans="19:20" x14ac:dyDescent="0.3">
      <c r="S13380" s="50"/>
      <c r="T13380" s="49"/>
    </row>
    <row r="13381" spans="19:20" x14ac:dyDescent="0.3">
      <c r="S13381" s="50"/>
      <c r="T13381" s="49"/>
    </row>
    <row r="13382" spans="19:20" x14ac:dyDescent="0.3">
      <c r="S13382" s="50"/>
      <c r="T13382" s="49"/>
    </row>
    <row r="13383" spans="19:20" x14ac:dyDescent="0.3">
      <c r="S13383" s="50"/>
      <c r="T13383" s="49"/>
    </row>
    <row r="13384" spans="19:20" x14ac:dyDescent="0.3">
      <c r="S13384" s="50"/>
      <c r="T13384" s="49"/>
    </row>
    <row r="13385" spans="19:20" x14ac:dyDescent="0.3">
      <c r="S13385" s="50"/>
      <c r="T13385" s="49"/>
    </row>
    <row r="13386" spans="19:20" x14ac:dyDescent="0.3">
      <c r="S13386" s="50"/>
      <c r="T13386" s="49"/>
    </row>
    <row r="13387" spans="19:20" x14ac:dyDescent="0.3">
      <c r="S13387" s="50"/>
      <c r="T13387" s="49"/>
    </row>
    <row r="13388" spans="19:20" x14ac:dyDescent="0.3">
      <c r="S13388" s="50"/>
      <c r="T13388" s="49"/>
    </row>
    <row r="13389" spans="19:20" x14ac:dyDescent="0.3">
      <c r="S13389" s="50"/>
      <c r="T13389" s="49"/>
    </row>
    <row r="13390" spans="19:20" x14ac:dyDescent="0.3">
      <c r="S13390" s="50"/>
      <c r="T13390" s="49"/>
    </row>
    <row r="13391" spans="19:20" x14ac:dyDescent="0.3">
      <c r="S13391" s="50"/>
      <c r="T13391" s="49"/>
    </row>
    <row r="13392" spans="19:20" x14ac:dyDescent="0.3">
      <c r="S13392" s="50"/>
      <c r="T13392" s="49"/>
    </row>
    <row r="13393" spans="19:20" x14ac:dyDescent="0.3">
      <c r="S13393" s="50"/>
      <c r="T13393" s="49"/>
    </row>
    <row r="13394" spans="19:20" x14ac:dyDescent="0.3">
      <c r="S13394" s="50"/>
      <c r="T13394" s="49"/>
    </row>
    <row r="13395" spans="19:20" x14ac:dyDescent="0.3">
      <c r="S13395" s="50"/>
      <c r="T13395" s="49"/>
    </row>
    <row r="13396" spans="19:20" x14ac:dyDescent="0.3">
      <c r="S13396" s="50"/>
      <c r="T13396" s="49"/>
    </row>
    <row r="13397" spans="19:20" x14ac:dyDescent="0.3">
      <c r="S13397" s="50"/>
      <c r="T13397" s="49"/>
    </row>
    <row r="13398" spans="19:20" x14ac:dyDescent="0.3">
      <c r="S13398" s="50"/>
      <c r="T13398" s="49"/>
    </row>
    <row r="13399" spans="19:20" x14ac:dyDescent="0.3">
      <c r="S13399" s="50"/>
      <c r="T13399" s="49"/>
    </row>
    <row r="13400" spans="19:20" x14ac:dyDescent="0.3">
      <c r="S13400" s="50"/>
      <c r="T13400" s="49"/>
    </row>
    <row r="13401" spans="19:20" x14ac:dyDescent="0.3">
      <c r="S13401" s="50"/>
      <c r="T13401" s="49"/>
    </row>
    <row r="13402" spans="19:20" x14ac:dyDescent="0.3">
      <c r="S13402" s="50"/>
      <c r="T13402" s="49"/>
    </row>
    <row r="13403" spans="19:20" x14ac:dyDescent="0.3">
      <c r="S13403" s="50"/>
      <c r="T13403" s="49"/>
    </row>
    <row r="13404" spans="19:20" x14ac:dyDescent="0.3">
      <c r="S13404" s="50"/>
      <c r="T13404" s="49"/>
    </row>
    <row r="13405" spans="19:20" x14ac:dyDescent="0.3">
      <c r="S13405" s="50"/>
      <c r="T13405" s="49"/>
    </row>
    <row r="13406" spans="19:20" x14ac:dyDescent="0.3">
      <c r="S13406" s="50"/>
      <c r="T13406" s="49"/>
    </row>
    <row r="13407" spans="19:20" x14ac:dyDescent="0.3">
      <c r="S13407" s="50"/>
      <c r="T13407" s="49"/>
    </row>
    <row r="13408" spans="19:20" x14ac:dyDescent="0.3">
      <c r="S13408" s="50"/>
      <c r="T13408" s="49"/>
    </row>
    <row r="13409" spans="19:20" x14ac:dyDescent="0.3">
      <c r="S13409" s="50"/>
      <c r="T13409" s="49"/>
    </row>
    <row r="13410" spans="19:20" x14ac:dyDescent="0.3">
      <c r="S13410" s="50"/>
      <c r="T13410" s="49"/>
    </row>
    <row r="13411" spans="19:20" x14ac:dyDescent="0.3">
      <c r="S13411" s="50"/>
      <c r="T13411" s="49"/>
    </row>
    <row r="13412" spans="19:20" x14ac:dyDescent="0.3">
      <c r="S13412" s="50"/>
      <c r="T13412" s="49"/>
    </row>
    <row r="13413" spans="19:20" x14ac:dyDescent="0.3">
      <c r="S13413" s="50"/>
      <c r="T13413" s="49"/>
    </row>
    <row r="13414" spans="19:20" x14ac:dyDescent="0.3">
      <c r="S13414" s="50"/>
      <c r="T13414" s="49"/>
    </row>
    <row r="13415" spans="19:20" x14ac:dyDescent="0.3">
      <c r="S13415" s="50"/>
      <c r="T13415" s="49"/>
    </row>
    <row r="13416" spans="19:20" x14ac:dyDescent="0.3">
      <c r="S13416" s="50"/>
      <c r="T13416" s="49"/>
    </row>
    <row r="13417" spans="19:20" x14ac:dyDescent="0.3">
      <c r="S13417" s="50"/>
      <c r="T13417" s="49"/>
    </row>
    <row r="13418" spans="19:20" x14ac:dyDescent="0.3">
      <c r="S13418" s="50"/>
      <c r="T13418" s="49"/>
    </row>
    <row r="13419" spans="19:20" x14ac:dyDescent="0.3">
      <c r="S13419" s="50"/>
      <c r="T13419" s="49"/>
    </row>
    <row r="13420" spans="19:20" x14ac:dyDescent="0.3">
      <c r="S13420" s="50"/>
      <c r="T13420" s="49"/>
    </row>
    <row r="13421" spans="19:20" x14ac:dyDescent="0.3">
      <c r="S13421" s="50"/>
      <c r="T13421" s="49"/>
    </row>
    <row r="13422" spans="19:20" x14ac:dyDescent="0.3">
      <c r="S13422" s="50"/>
      <c r="T13422" s="49"/>
    </row>
    <row r="13423" spans="19:20" x14ac:dyDescent="0.3">
      <c r="S13423" s="50"/>
      <c r="T13423" s="49"/>
    </row>
    <row r="13424" spans="19:20" x14ac:dyDescent="0.3">
      <c r="S13424" s="50"/>
      <c r="T13424" s="49"/>
    </row>
    <row r="13425" spans="19:20" x14ac:dyDescent="0.3">
      <c r="S13425" s="50"/>
      <c r="T13425" s="49"/>
    </row>
    <row r="13426" spans="19:20" x14ac:dyDescent="0.3">
      <c r="S13426" s="50"/>
      <c r="T13426" s="49"/>
    </row>
    <row r="13427" spans="19:20" x14ac:dyDescent="0.3">
      <c r="S13427" s="50"/>
      <c r="T13427" s="49"/>
    </row>
    <row r="13428" spans="19:20" x14ac:dyDescent="0.3">
      <c r="S13428" s="50"/>
      <c r="T13428" s="49"/>
    </row>
    <row r="13429" spans="19:20" x14ac:dyDescent="0.3">
      <c r="S13429" s="50"/>
      <c r="T13429" s="49"/>
    </row>
    <row r="13430" spans="19:20" x14ac:dyDescent="0.3">
      <c r="S13430" s="50"/>
      <c r="T13430" s="49"/>
    </row>
    <row r="13431" spans="19:20" x14ac:dyDescent="0.3">
      <c r="S13431" s="50"/>
      <c r="T13431" s="49"/>
    </row>
    <row r="13432" spans="19:20" x14ac:dyDescent="0.3">
      <c r="S13432" s="50"/>
      <c r="T13432" s="49"/>
    </row>
    <row r="13433" spans="19:20" x14ac:dyDescent="0.3">
      <c r="S13433" s="50"/>
      <c r="T13433" s="49"/>
    </row>
    <row r="13434" spans="19:20" x14ac:dyDescent="0.3">
      <c r="S13434" s="50"/>
      <c r="T13434" s="49"/>
    </row>
    <row r="13435" spans="19:20" x14ac:dyDescent="0.3">
      <c r="S13435" s="50"/>
      <c r="T13435" s="49"/>
    </row>
    <row r="13436" spans="19:20" x14ac:dyDescent="0.3">
      <c r="S13436" s="50"/>
      <c r="T13436" s="49"/>
    </row>
    <row r="13437" spans="19:20" x14ac:dyDescent="0.3">
      <c r="S13437" s="50"/>
      <c r="T13437" s="49"/>
    </row>
    <row r="13438" spans="19:20" x14ac:dyDescent="0.3">
      <c r="S13438" s="50"/>
      <c r="T13438" s="49"/>
    </row>
    <row r="13439" spans="19:20" x14ac:dyDescent="0.3">
      <c r="S13439" s="50"/>
      <c r="T13439" s="49"/>
    </row>
    <row r="13440" spans="19:20" x14ac:dyDescent="0.3">
      <c r="S13440" s="50"/>
      <c r="T13440" s="49"/>
    </row>
    <row r="13441" spans="19:20" x14ac:dyDescent="0.3">
      <c r="S13441" s="50"/>
      <c r="T13441" s="49"/>
    </row>
    <row r="13442" spans="19:20" x14ac:dyDescent="0.3">
      <c r="S13442" s="50"/>
      <c r="T13442" s="49"/>
    </row>
    <row r="13443" spans="19:20" x14ac:dyDescent="0.3">
      <c r="S13443" s="50"/>
      <c r="T13443" s="49"/>
    </row>
    <row r="13444" spans="19:20" x14ac:dyDescent="0.3">
      <c r="S13444" s="50"/>
      <c r="T13444" s="49"/>
    </row>
    <row r="13445" spans="19:20" x14ac:dyDescent="0.3">
      <c r="S13445" s="50"/>
      <c r="T13445" s="49"/>
    </row>
    <row r="13446" spans="19:20" x14ac:dyDescent="0.3">
      <c r="S13446" s="50"/>
      <c r="T13446" s="49"/>
    </row>
    <row r="13447" spans="19:20" x14ac:dyDescent="0.3">
      <c r="S13447" s="50"/>
      <c r="T13447" s="49"/>
    </row>
    <row r="13448" spans="19:20" x14ac:dyDescent="0.3">
      <c r="S13448" s="50"/>
      <c r="T13448" s="49"/>
    </row>
    <row r="13449" spans="19:20" x14ac:dyDescent="0.3">
      <c r="S13449" s="50"/>
      <c r="T13449" s="49"/>
    </row>
    <row r="13450" spans="19:20" x14ac:dyDescent="0.3">
      <c r="S13450" s="50"/>
      <c r="T13450" s="49"/>
    </row>
    <row r="13451" spans="19:20" x14ac:dyDescent="0.3">
      <c r="S13451" s="50"/>
      <c r="T13451" s="49"/>
    </row>
    <row r="13452" spans="19:20" x14ac:dyDescent="0.3">
      <c r="S13452" s="50"/>
      <c r="T13452" s="49"/>
    </row>
    <row r="13453" spans="19:20" x14ac:dyDescent="0.3">
      <c r="S13453" s="50"/>
      <c r="T13453" s="49"/>
    </row>
    <row r="13454" spans="19:20" x14ac:dyDescent="0.3">
      <c r="S13454" s="50"/>
      <c r="T13454" s="49"/>
    </row>
    <row r="13455" spans="19:20" x14ac:dyDescent="0.3">
      <c r="S13455" s="50"/>
      <c r="T13455" s="49"/>
    </row>
    <row r="13456" spans="19:20" x14ac:dyDescent="0.3">
      <c r="S13456" s="50"/>
      <c r="T13456" s="49"/>
    </row>
    <row r="13457" spans="19:20" x14ac:dyDescent="0.3">
      <c r="S13457" s="50"/>
      <c r="T13457" s="49"/>
    </row>
    <row r="13458" spans="19:20" x14ac:dyDescent="0.3">
      <c r="S13458" s="50"/>
      <c r="T13458" s="49"/>
    </row>
    <row r="13459" spans="19:20" x14ac:dyDescent="0.3">
      <c r="S13459" s="50"/>
      <c r="T13459" s="49"/>
    </row>
    <row r="13460" spans="19:20" x14ac:dyDescent="0.3">
      <c r="S13460" s="50"/>
      <c r="T13460" s="49"/>
    </row>
    <row r="13461" spans="19:20" x14ac:dyDescent="0.3">
      <c r="S13461" s="50"/>
      <c r="T13461" s="49"/>
    </row>
    <row r="13462" spans="19:20" x14ac:dyDescent="0.3">
      <c r="S13462" s="50"/>
      <c r="T13462" s="49"/>
    </row>
    <row r="13463" spans="19:20" x14ac:dyDescent="0.3">
      <c r="S13463" s="50"/>
      <c r="T13463" s="49"/>
    </row>
    <row r="13464" spans="19:20" x14ac:dyDescent="0.3">
      <c r="S13464" s="50"/>
      <c r="T13464" s="49"/>
    </row>
    <row r="13465" spans="19:20" x14ac:dyDescent="0.3">
      <c r="S13465" s="50"/>
      <c r="T13465" s="49"/>
    </row>
    <row r="13466" spans="19:20" x14ac:dyDescent="0.3">
      <c r="S13466" s="50"/>
      <c r="T13466" s="49"/>
    </row>
    <row r="13467" spans="19:20" x14ac:dyDescent="0.3">
      <c r="S13467" s="50"/>
      <c r="T13467" s="49"/>
    </row>
    <row r="13468" spans="19:20" x14ac:dyDescent="0.3">
      <c r="S13468" s="50"/>
      <c r="T13468" s="49"/>
    </row>
    <row r="13469" spans="19:20" x14ac:dyDescent="0.3">
      <c r="S13469" s="50"/>
      <c r="T13469" s="49"/>
    </row>
    <row r="13470" spans="19:20" x14ac:dyDescent="0.3">
      <c r="S13470" s="50"/>
      <c r="T13470" s="49"/>
    </row>
    <row r="13471" spans="19:20" x14ac:dyDescent="0.3">
      <c r="S13471" s="50"/>
      <c r="T13471" s="49"/>
    </row>
    <row r="13472" spans="19:20" x14ac:dyDescent="0.3">
      <c r="S13472" s="50"/>
      <c r="T13472" s="49"/>
    </row>
    <row r="13473" spans="19:20" x14ac:dyDescent="0.3">
      <c r="S13473" s="50"/>
      <c r="T13473" s="49"/>
    </row>
    <row r="13474" spans="19:20" x14ac:dyDescent="0.3">
      <c r="S13474" s="50"/>
      <c r="T13474" s="49"/>
    </row>
    <row r="13475" spans="19:20" x14ac:dyDescent="0.3">
      <c r="S13475" s="50"/>
      <c r="T13475" s="49"/>
    </row>
    <row r="13476" spans="19:20" x14ac:dyDescent="0.3">
      <c r="S13476" s="50"/>
      <c r="T13476" s="49"/>
    </row>
    <row r="13477" spans="19:20" x14ac:dyDescent="0.3">
      <c r="S13477" s="50"/>
      <c r="T13477" s="49"/>
    </row>
    <row r="13478" spans="19:20" x14ac:dyDescent="0.3">
      <c r="S13478" s="50"/>
      <c r="T13478" s="49"/>
    </row>
    <row r="13479" spans="19:20" x14ac:dyDescent="0.3">
      <c r="S13479" s="50"/>
      <c r="T13479" s="49"/>
    </row>
    <row r="13480" spans="19:20" x14ac:dyDescent="0.3">
      <c r="S13480" s="50"/>
      <c r="T13480" s="49"/>
    </row>
    <row r="13481" spans="19:20" x14ac:dyDescent="0.3">
      <c r="S13481" s="50"/>
      <c r="T13481" s="49"/>
    </row>
    <row r="13482" spans="19:20" x14ac:dyDescent="0.3">
      <c r="S13482" s="50"/>
      <c r="T13482" s="49"/>
    </row>
    <row r="13483" spans="19:20" x14ac:dyDescent="0.3">
      <c r="S13483" s="50"/>
      <c r="T13483" s="49"/>
    </row>
    <row r="13484" spans="19:20" x14ac:dyDescent="0.3">
      <c r="S13484" s="50"/>
      <c r="T13484" s="49"/>
    </row>
    <row r="13485" spans="19:20" x14ac:dyDescent="0.3">
      <c r="S13485" s="50"/>
      <c r="T13485" s="49"/>
    </row>
    <row r="13486" spans="19:20" x14ac:dyDescent="0.3">
      <c r="S13486" s="50"/>
      <c r="T13486" s="49"/>
    </row>
    <row r="13487" spans="19:20" x14ac:dyDescent="0.3">
      <c r="S13487" s="50"/>
      <c r="T13487" s="49"/>
    </row>
    <row r="13488" spans="19:20" x14ac:dyDescent="0.3">
      <c r="S13488" s="50"/>
      <c r="T13488" s="49"/>
    </row>
    <row r="13489" spans="19:20" x14ac:dyDescent="0.3">
      <c r="S13489" s="50"/>
      <c r="T13489" s="49"/>
    </row>
    <row r="13490" spans="19:20" x14ac:dyDescent="0.3">
      <c r="S13490" s="50"/>
      <c r="T13490" s="49"/>
    </row>
    <row r="13491" spans="19:20" x14ac:dyDescent="0.3">
      <c r="S13491" s="50"/>
      <c r="T13491" s="49"/>
    </row>
    <row r="13492" spans="19:20" x14ac:dyDescent="0.3">
      <c r="S13492" s="50"/>
      <c r="T13492" s="49"/>
    </row>
    <row r="13493" spans="19:20" x14ac:dyDescent="0.3">
      <c r="S13493" s="50"/>
      <c r="T13493" s="49"/>
    </row>
    <row r="13494" spans="19:20" x14ac:dyDescent="0.3">
      <c r="S13494" s="50"/>
      <c r="T13494" s="49"/>
    </row>
    <row r="13495" spans="19:20" x14ac:dyDescent="0.3">
      <c r="S13495" s="50"/>
      <c r="T13495" s="49"/>
    </row>
    <row r="13496" spans="19:20" x14ac:dyDescent="0.3">
      <c r="S13496" s="50"/>
      <c r="T13496" s="49"/>
    </row>
    <row r="13497" spans="19:20" x14ac:dyDescent="0.3">
      <c r="S13497" s="50"/>
      <c r="T13497" s="49"/>
    </row>
    <row r="13498" spans="19:20" x14ac:dyDescent="0.3">
      <c r="S13498" s="50"/>
      <c r="T13498" s="49"/>
    </row>
    <row r="13499" spans="19:20" x14ac:dyDescent="0.3">
      <c r="S13499" s="50"/>
      <c r="T13499" s="49"/>
    </row>
    <row r="13500" spans="19:20" x14ac:dyDescent="0.3">
      <c r="S13500" s="50"/>
      <c r="T13500" s="49"/>
    </row>
    <row r="13501" spans="19:20" x14ac:dyDescent="0.3">
      <c r="S13501" s="50"/>
      <c r="T13501" s="49"/>
    </row>
    <row r="13502" spans="19:20" x14ac:dyDescent="0.3">
      <c r="S13502" s="50"/>
      <c r="T13502" s="49"/>
    </row>
    <row r="13503" spans="19:20" x14ac:dyDescent="0.3">
      <c r="S13503" s="50"/>
      <c r="T13503" s="49"/>
    </row>
    <row r="13504" spans="19:20" x14ac:dyDescent="0.3">
      <c r="S13504" s="50"/>
      <c r="T13504" s="49"/>
    </row>
    <row r="13505" spans="19:20" x14ac:dyDescent="0.3">
      <c r="S13505" s="50"/>
      <c r="T13505" s="49"/>
    </row>
    <row r="13506" spans="19:20" x14ac:dyDescent="0.3">
      <c r="S13506" s="50"/>
      <c r="T13506" s="49"/>
    </row>
    <row r="13507" spans="19:20" x14ac:dyDescent="0.3">
      <c r="S13507" s="50"/>
      <c r="T13507" s="49"/>
    </row>
    <row r="13508" spans="19:20" x14ac:dyDescent="0.3">
      <c r="S13508" s="50"/>
      <c r="T13508" s="49"/>
    </row>
    <row r="13509" spans="19:20" x14ac:dyDescent="0.3">
      <c r="S13509" s="50"/>
      <c r="T13509" s="49"/>
    </row>
    <row r="13510" spans="19:20" x14ac:dyDescent="0.3">
      <c r="S13510" s="50"/>
      <c r="T13510" s="49"/>
    </row>
    <row r="13511" spans="19:20" x14ac:dyDescent="0.3">
      <c r="S13511" s="50"/>
      <c r="T13511" s="49"/>
    </row>
    <row r="13512" spans="19:20" x14ac:dyDescent="0.3">
      <c r="S13512" s="50"/>
      <c r="T13512" s="49"/>
    </row>
    <row r="13513" spans="19:20" x14ac:dyDescent="0.3">
      <c r="S13513" s="50"/>
      <c r="T13513" s="49"/>
    </row>
    <row r="13514" spans="19:20" x14ac:dyDescent="0.3">
      <c r="S13514" s="50"/>
      <c r="T13514" s="49"/>
    </row>
    <row r="13515" spans="19:20" x14ac:dyDescent="0.3">
      <c r="S13515" s="50"/>
      <c r="T13515" s="49"/>
    </row>
    <row r="13516" spans="19:20" x14ac:dyDescent="0.3">
      <c r="S13516" s="50"/>
      <c r="T13516" s="49"/>
    </row>
    <row r="13517" spans="19:20" x14ac:dyDescent="0.3">
      <c r="S13517" s="50"/>
      <c r="T13517" s="49"/>
    </row>
    <row r="13518" spans="19:20" x14ac:dyDescent="0.3">
      <c r="S13518" s="50"/>
      <c r="T13518" s="49"/>
    </row>
    <row r="13519" spans="19:20" x14ac:dyDescent="0.3">
      <c r="S13519" s="50"/>
      <c r="T13519" s="49"/>
    </row>
    <row r="13520" spans="19:20" x14ac:dyDescent="0.3">
      <c r="S13520" s="50"/>
      <c r="T13520" s="49"/>
    </row>
    <row r="13521" spans="19:20" x14ac:dyDescent="0.3">
      <c r="S13521" s="50"/>
      <c r="T13521" s="49"/>
    </row>
    <row r="13522" spans="19:20" x14ac:dyDescent="0.3">
      <c r="S13522" s="50"/>
      <c r="T13522" s="49"/>
    </row>
    <row r="13523" spans="19:20" x14ac:dyDescent="0.3">
      <c r="S13523" s="50"/>
      <c r="T13523" s="49"/>
    </row>
    <row r="13524" spans="19:20" x14ac:dyDescent="0.3">
      <c r="S13524" s="50"/>
      <c r="T13524" s="49"/>
    </row>
    <row r="13525" spans="19:20" x14ac:dyDescent="0.3">
      <c r="S13525" s="50"/>
      <c r="T13525" s="49"/>
    </row>
    <row r="13526" spans="19:20" x14ac:dyDescent="0.3">
      <c r="S13526" s="50"/>
      <c r="T13526" s="49"/>
    </row>
    <row r="13527" spans="19:20" x14ac:dyDescent="0.3">
      <c r="S13527" s="50"/>
      <c r="T13527" s="49"/>
    </row>
    <row r="13528" spans="19:20" x14ac:dyDescent="0.3">
      <c r="S13528" s="50"/>
      <c r="T13528" s="49"/>
    </row>
    <row r="13529" spans="19:20" x14ac:dyDescent="0.3">
      <c r="S13529" s="50"/>
      <c r="T13529" s="49"/>
    </row>
    <row r="13530" spans="19:20" x14ac:dyDescent="0.3">
      <c r="S13530" s="50"/>
      <c r="T13530" s="49"/>
    </row>
    <row r="13531" spans="19:20" x14ac:dyDescent="0.3">
      <c r="S13531" s="50"/>
      <c r="T13531" s="49"/>
    </row>
    <row r="13532" spans="19:20" x14ac:dyDescent="0.3">
      <c r="S13532" s="50"/>
      <c r="T13532" s="49"/>
    </row>
    <row r="13533" spans="19:20" x14ac:dyDescent="0.3">
      <c r="S13533" s="50"/>
      <c r="T13533" s="49"/>
    </row>
    <row r="13534" spans="19:20" x14ac:dyDescent="0.3">
      <c r="S13534" s="50"/>
      <c r="T13534" s="49"/>
    </row>
    <row r="13535" spans="19:20" x14ac:dyDescent="0.3">
      <c r="S13535" s="50"/>
      <c r="T13535" s="49"/>
    </row>
    <row r="13536" spans="19:20" x14ac:dyDescent="0.3">
      <c r="S13536" s="50"/>
      <c r="T13536" s="49"/>
    </row>
    <row r="13537" spans="19:20" x14ac:dyDescent="0.3">
      <c r="S13537" s="50"/>
      <c r="T13537" s="49"/>
    </row>
    <row r="13538" spans="19:20" x14ac:dyDescent="0.3">
      <c r="S13538" s="50"/>
      <c r="T13538" s="49"/>
    </row>
    <row r="13539" spans="19:20" x14ac:dyDescent="0.3">
      <c r="S13539" s="50"/>
      <c r="T13539" s="49"/>
    </row>
    <row r="13540" spans="19:20" x14ac:dyDescent="0.3">
      <c r="S13540" s="50"/>
      <c r="T13540" s="49"/>
    </row>
    <row r="13541" spans="19:20" x14ac:dyDescent="0.3">
      <c r="S13541" s="50"/>
      <c r="T13541" s="49"/>
    </row>
    <row r="13542" spans="19:20" x14ac:dyDescent="0.3">
      <c r="S13542" s="50"/>
      <c r="T13542" s="49"/>
    </row>
    <row r="13543" spans="19:20" x14ac:dyDescent="0.3">
      <c r="S13543" s="50"/>
      <c r="T13543" s="49"/>
    </row>
    <row r="13544" spans="19:20" x14ac:dyDescent="0.3">
      <c r="S13544" s="50"/>
      <c r="T13544" s="49"/>
    </row>
    <row r="13545" spans="19:20" x14ac:dyDescent="0.3">
      <c r="S13545" s="50"/>
      <c r="T13545" s="49"/>
    </row>
    <row r="13546" spans="19:20" x14ac:dyDescent="0.3">
      <c r="S13546" s="50"/>
      <c r="T13546" s="49"/>
    </row>
    <row r="13547" spans="19:20" x14ac:dyDescent="0.3">
      <c r="S13547" s="50"/>
      <c r="T13547" s="49"/>
    </row>
    <row r="13548" spans="19:20" x14ac:dyDescent="0.3">
      <c r="S13548" s="50"/>
      <c r="T13548" s="49"/>
    </row>
    <row r="13549" spans="19:20" x14ac:dyDescent="0.3">
      <c r="S13549" s="50"/>
      <c r="T13549" s="49"/>
    </row>
    <row r="13550" spans="19:20" x14ac:dyDescent="0.3">
      <c r="S13550" s="50"/>
      <c r="T13550" s="49"/>
    </row>
    <row r="13551" spans="19:20" x14ac:dyDescent="0.3">
      <c r="S13551" s="50"/>
      <c r="T13551" s="49"/>
    </row>
    <row r="13552" spans="19:20" x14ac:dyDescent="0.3">
      <c r="S13552" s="50"/>
      <c r="T13552" s="49"/>
    </row>
    <row r="13553" spans="19:20" x14ac:dyDescent="0.3">
      <c r="S13553" s="50"/>
      <c r="T13553" s="49"/>
    </row>
    <row r="13554" spans="19:20" x14ac:dyDescent="0.3">
      <c r="S13554" s="50"/>
      <c r="T13554" s="49"/>
    </row>
    <row r="13555" spans="19:20" x14ac:dyDescent="0.3">
      <c r="S13555" s="50"/>
      <c r="T13555" s="49"/>
    </row>
    <row r="13556" spans="19:20" x14ac:dyDescent="0.3">
      <c r="S13556" s="50"/>
      <c r="T13556" s="49"/>
    </row>
    <row r="13557" spans="19:20" x14ac:dyDescent="0.3">
      <c r="S13557" s="50"/>
      <c r="T13557" s="49"/>
    </row>
    <row r="13558" spans="19:20" x14ac:dyDescent="0.3">
      <c r="S13558" s="50"/>
      <c r="T13558" s="49"/>
    </row>
    <row r="13559" spans="19:20" x14ac:dyDescent="0.3">
      <c r="S13559" s="50"/>
      <c r="T13559" s="49"/>
    </row>
    <row r="13560" spans="19:20" x14ac:dyDescent="0.3">
      <c r="S13560" s="50"/>
      <c r="T13560" s="49"/>
    </row>
    <row r="13561" spans="19:20" x14ac:dyDescent="0.3">
      <c r="S13561" s="50"/>
      <c r="T13561" s="49"/>
    </row>
    <row r="13562" spans="19:20" x14ac:dyDescent="0.3">
      <c r="S13562" s="50"/>
      <c r="T13562" s="49"/>
    </row>
    <row r="13563" spans="19:20" x14ac:dyDescent="0.3">
      <c r="S13563" s="50"/>
      <c r="T13563" s="49"/>
    </row>
    <row r="13564" spans="19:20" x14ac:dyDescent="0.3">
      <c r="S13564" s="50"/>
      <c r="T13564" s="49"/>
    </row>
    <row r="13565" spans="19:20" x14ac:dyDescent="0.3">
      <c r="S13565" s="50"/>
      <c r="T13565" s="49"/>
    </row>
    <row r="13566" spans="19:20" x14ac:dyDescent="0.3">
      <c r="S13566" s="50"/>
      <c r="T13566" s="49"/>
    </row>
    <row r="13567" spans="19:20" x14ac:dyDescent="0.3">
      <c r="S13567" s="50"/>
      <c r="T13567" s="49"/>
    </row>
    <row r="13568" spans="19:20" x14ac:dyDescent="0.3">
      <c r="S13568" s="50"/>
      <c r="T13568" s="49"/>
    </row>
    <row r="13569" spans="19:20" x14ac:dyDescent="0.3">
      <c r="S13569" s="50"/>
      <c r="T13569" s="49"/>
    </row>
    <row r="13570" spans="19:20" x14ac:dyDescent="0.3">
      <c r="S13570" s="50"/>
      <c r="T13570" s="49"/>
    </row>
    <row r="13571" spans="19:20" x14ac:dyDescent="0.3">
      <c r="S13571" s="50"/>
      <c r="T13571" s="49"/>
    </row>
    <row r="13572" spans="19:20" x14ac:dyDescent="0.3">
      <c r="S13572" s="50"/>
      <c r="T13572" s="49"/>
    </row>
    <row r="13573" spans="19:20" x14ac:dyDescent="0.3">
      <c r="S13573" s="50"/>
      <c r="T13573" s="49"/>
    </row>
    <row r="13574" spans="19:20" x14ac:dyDescent="0.3">
      <c r="S13574" s="50"/>
      <c r="T13574" s="49"/>
    </row>
    <row r="13575" spans="19:20" x14ac:dyDescent="0.3">
      <c r="S13575" s="50"/>
      <c r="T13575" s="49"/>
    </row>
    <row r="13576" spans="19:20" x14ac:dyDescent="0.3">
      <c r="S13576" s="50"/>
      <c r="T13576" s="49"/>
    </row>
    <row r="13577" spans="19:20" x14ac:dyDescent="0.3">
      <c r="S13577" s="50"/>
      <c r="T13577" s="49"/>
    </row>
    <row r="13578" spans="19:20" x14ac:dyDescent="0.3">
      <c r="S13578" s="50"/>
      <c r="T13578" s="49"/>
    </row>
    <row r="13579" spans="19:20" x14ac:dyDescent="0.3">
      <c r="S13579" s="50"/>
      <c r="T13579" s="49"/>
    </row>
    <row r="13580" spans="19:20" x14ac:dyDescent="0.3">
      <c r="S13580" s="50"/>
      <c r="T13580" s="49"/>
    </row>
    <row r="13581" spans="19:20" x14ac:dyDescent="0.3">
      <c r="S13581" s="50"/>
      <c r="T13581" s="49"/>
    </row>
    <row r="13582" spans="19:20" x14ac:dyDescent="0.3">
      <c r="S13582" s="50"/>
      <c r="T13582" s="49"/>
    </row>
    <row r="13583" spans="19:20" x14ac:dyDescent="0.3">
      <c r="S13583" s="50"/>
      <c r="T13583" s="49"/>
    </row>
    <row r="13584" spans="19:20" x14ac:dyDescent="0.3">
      <c r="S13584" s="50"/>
      <c r="T13584" s="49"/>
    </row>
    <row r="13585" spans="19:20" x14ac:dyDescent="0.3">
      <c r="S13585" s="50"/>
      <c r="T13585" s="49"/>
    </row>
    <row r="13586" spans="19:20" x14ac:dyDescent="0.3">
      <c r="S13586" s="50"/>
      <c r="T13586" s="49"/>
    </row>
    <row r="13587" spans="19:20" x14ac:dyDescent="0.3">
      <c r="S13587" s="50"/>
      <c r="T13587" s="49"/>
    </row>
    <row r="13588" spans="19:20" x14ac:dyDescent="0.3">
      <c r="S13588" s="50"/>
      <c r="T13588" s="49"/>
    </row>
    <row r="13589" spans="19:20" x14ac:dyDescent="0.3">
      <c r="S13589" s="50"/>
      <c r="T13589" s="49"/>
    </row>
    <row r="13590" spans="19:20" x14ac:dyDescent="0.3">
      <c r="S13590" s="50"/>
      <c r="T13590" s="49"/>
    </row>
    <row r="13591" spans="19:20" x14ac:dyDescent="0.3">
      <c r="S13591" s="50"/>
      <c r="T13591" s="49"/>
    </row>
    <row r="13592" spans="19:20" x14ac:dyDescent="0.3">
      <c r="S13592" s="50"/>
      <c r="T13592" s="49"/>
    </row>
    <row r="13593" spans="19:20" x14ac:dyDescent="0.3">
      <c r="S13593" s="50"/>
      <c r="T13593" s="49"/>
    </row>
    <row r="13594" spans="19:20" x14ac:dyDescent="0.3">
      <c r="S13594" s="50"/>
      <c r="T13594" s="49"/>
    </row>
    <row r="13595" spans="19:20" x14ac:dyDescent="0.3">
      <c r="S13595" s="50"/>
      <c r="T13595" s="49"/>
    </row>
    <row r="13596" spans="19:20" x14ac:dyDescent="0.3">
      <c r="S13596" s="50"/>
      <c r="T13596" s="49"/>
    </row>
    <row r="13597" spans="19:20" x14ac:dyDescent="0.3">
      <c r="S13597" s="50"/>
      <c r="T13597" s="49"/>
    </row>
    <row r="13598" spans="19:20" x14ac:dyDescent="0.3">
      <c r="S13598" s="50"/>
      <c r="T13598" s="49"/>
    </row>
    <row r="13599" spans="19:20" x14ac:dyDescent="0.3">
      <c r="S13599" s="50"/>
      <c r="T13599" s="49"/>
    </row>
    <row r="13600" spans="19:20" x14ac:dyDescent="0.3">
      <c r="S13600" s="50"/>
      <c r="T13600" s="49"/>
    </row>
    <row r="13601" spans="19:20" x14ac:dyDescent="0.3">
      <c r="S13601" s="50"/>
      <c r="T13601" s="49"/>
    </row>
    <row r="13602" spans="19:20" x14ac:dyDescent="0.3">
      <c r="S13602" s="50"/>
      <c r="T13602" s="49"/>
    </row>
    <row r="13603" spans="19:20" x14ac:dyDescent="0.3">
      <c r="S13603" s="50"/>
      <c r="T13603" s="49"/>
    </row>
    <row r="13604" spans="19:20" x14ac:dyDescent="0.3">
      <c r="S13604" s="50"/>
      <c r="T13604" s="49"/>
    </row>
    <row r="13605" spans="19:20" x14ac:dyDescent="0.3">
      <c r="S13605" s="50"/>
      <c r="T13605" s="49"/>
    </row>
    <row r="13606" spans="19:20" x14ac:dyDescent="0.3">
      <c r="S13606" s="50"/>
      <c r="T13606" s="49"/>
    </row>
    <row r="13607" spans="19:20" x14ac:dyDescent="0.3">
      <c r="S13607" s="50"/>
      <c r="T13607" s="49"/>
    </row>
    <row r="13608" spans="19:20" x14ac:dyDescent="0.3">
      <c r="S13608" s="50"/>
      <c r="T13608" s="49"/>
    </row>
    <row r="13609" spans="19:20" x14ac:dyDescent="0.3">
      <c r="S13609" s="50"/>
      <c r="T13609" s="49"/>
    </row>
    <row r="13610" spans="19:20" x14ac:dyDescent="0.3">
      <c r="S13610" s="50"/>
      <c r="T13610" s="49"/>
    </row>
    <row r="13611" spans="19:20" x14ac:dyDescent="0.3">
      <c r="S13611" s="50"/>
      <c r="T13611" s="49"/>
    </row>
    <row r="13612" spans="19:20" x14ac:dyDescent="0.3">
      <c r="S13612" s="50"/>
      <c r="T13612" s="49"/>
    </row>
    <row r="13613" spans="19:20" x14ac:dyDescent="0.3">
      <c r="S13613" s="50"/>
      <c r="T13613" s="49"/>
    </row>
    <row r="13614" spans="19:20" x14ac:dyDescent="0.3">
      <c r="S13614" s="50"/>
      <c r="T13614" s="49"/>
    </row>
    <row r="13615" spans="19:20" x14ac:dyDescent="0.3">
      <c r="S13615" s="50"/>
      <c r="T13615" s="49"/>
    </row>
    <row r="13616" spans="19:20" x14ac:dyDescent="0.3">
      <c r="S13616" s="50"/>
      <c r="T13616" s="49"/>
    </row>
    <row r="13617" spans="19:20" x14ac:dyDescent="0.3">
      <c r="S13617" s="50"/>
      <c r="T13617" s="49"/>
    </row>
    <row r="13618" spans="19:20" x14ac:dyDescent="0.3">
      <c r="S13618" s="50"/>
      <c r="T13618" s="49"/>
    </row>
    <row r="13619" spans="19:20" x14ac:dyDescent="0.3">
      <c r="S13619" s="50"/>
      <c r="T13619" s="49"/>
    </row>
    <row r="13620" spans="19:20" x14ac:dyDescent="0.3">
      <c r="S13620" s="50"/>
      <c r="T13620" s="49"/>
    </row>
    <row r="13621" spans="19:20" x14ac:dyDescent="0.3">
      <c r="S13621" s="50"/>
      <c r="T13621" s="49"/>
    </row>
    <row r="13622" spans="19:20" x14ac:dyDescent="0.3">
      <c r="S13622" s="50"/>
      <c r="T13622" s="49"/>
    </row>
    <row r="13623" spans="19:20" x14ac:dyDescent="0.3">
      <c r="S13623" s="50"/>
      <c r="T13623" s="49"/>
    </row>
    <row r="13624" spans="19:20" x14ac:dyDescent="0.3">
      <c r="S13624" s="50"/>
      <c r="T13624" s="49"/>
    </row>
    <row r="13625" spans="19:20" x14ac:dyDescent="0.3">
      <c r="S13625" s="50"/>
      <c r="T13625" s="49"/>
    </row>
    <row r="13626" spans="19:20" x14ac:dyDescent="0.3">
      <c r="S13626" s="50"/>
      <c r="T13626" s="49"/>
    </row>
    <row r="13627" spans="19:20" x14ac:dyDescent="0.3">
      <c r="S13627" s="50"/>
      <c r="T13627" s="49"/>
    </row>
    <row r="13628" spans="19:20" x14ac:dyDescent="0.3">
      <c r="S13628" s="50"/>
      <c r="T13628" s="49"/>
    </row>
    <row r="13629" spans="19:20" x14ac:dyDescent="0.3">
      <c r="S13629" s="50"/>
      <c r="T13629" s="49"/>
    </row>
    <row r="13630" spans="19:20" x14ac:dyDescent="0.3">
      <c r="S13630" s="50"/>
      <c r="T13630" s="49"/>
    </row>
    <row r="13631" spans="19:20" x14ac:dyDescent="0.3">
      <c r="S13631" s="50"/>
      <c r="T13631" s="49"/>
    </row>
    <row r="13632" spans="19:20" x14ac:dyDescent="0.3">
      <c r="S13632" s="50"/>
      <c r="T13632" s="49"/>
    </row>
    <row r="13633" spans="19:20" x14ac:dyDescent="0.3">
      <c r="S13633" s="50"/>
      <c r="T13633" s="49"/>
    </row>
    <row r="13634" spans="19:20" x14ac:dyDescent="0.3">
      <c r="S13634" s="50"/>
      <c r="T13634" s="49"/>
    </row>
    <row r="13635" spans="19:20" x14ac:dyDescent="0.3">
      <c r="S13635" s="50"/>
      <c r="T13635" s="49"/>
    </row>
    <row r="13636" spans="19:20" x14ac:dyDescent="0.3">
      <c r="S13636" s="50"/>
      <c r="T13636" s="49"/>
    </row>
    <row r="13637" spans="19:20" x14ac:dyDescent="0.3">
      <c r="S13637" s="50"/>
      <c r="T13637" s="49"/>
    </row>
    <row r="13638" spans="19:20" x14ac:dyDescent="0.3">
      <c r="S13638" s="50"/>
      <c r="T13638" s="49"/>
    </row>
    <row r="13639" spans="19:20" x14ac:dyDescent="0.3">
      <c r="S13639" s="50"/>
      <c r="T13639" s="49"/>
    </row>
    <row r="13640" spans="19:20" x14ac:dyDescent="0.3">
      <c r="S13640" s="50"/>
      <c r="T13640" s="49"/>
    </row>
    <row r="13641" spans="19:20" x14ac:dyDescent="0.3">
      <c r="S13641" s="50"/>
      <c r="T13641" s="49"/>
    </row>
    <row r="13642" spans="19:20" x14ac:dyDescent="0.3">
      <c r="S13642" s="50"/>
      <c r="T13642" s="49"/>
    </row>
    <row r="13643" spans="19:20" x14ac:dyDescent="0.3">
      <c r="S13643" s="50"/>
      <c r="T13643" s="49"/>
    </row>
    <row r="13644" spans="19:20" x14ac:dyDescent="0.3">
      <c r="S13644" s="50"/>
      <c r="T13644" s="49"/>
    </row>
    <row r="13645" spans="19:20" x14ac:dyDescent="0.3">
      <c r="S13645" s="50"/>
      <c r="T13645" s="49"/>
    </row>
    <row r="13646" spans="19:20" x14ac:dyDescent="0.3">
      <c r="S13646" s="50"/>
      <c r="T13646" s="49"/>
    </row>
    <row r="13647" spans="19:20" x14ac:dyDescent="0.3">
      <c r="S13647" s="50"/>
      <c r="T13647" s="49"/>
    </row>
    <row r="13648" spans="19:20" x14ac:dyDescent="0.3">
      <c r="S13648" s="50"/>
      <c r="T13648" s="49"/>
    </row>
    <row r="13649" spans="19:20" x14ac:dyDescent="0.3">
      <c r="S13649" s="50"/>
      <c r="T13649" s="49"/>
    </row>
    <row r="13650" spans="19:20" x14ac:dyDescent="0.3">
      <c r="S13650" s="50"/>
      <c r="T13650" s="49"/>
    </row>
    <row r="13651" spans="19:20" x14ac:dyDescent="0.3">
      <c r="S13651" s="50"/>
      <c r="T13651" s="49"/>
    </row>
    <row r="13652" spans="19:20" x14ac:dyDescent="0.3">
      <c r="S13652" s="50"/>
      <c r="T13652" s="49"/>
    </row>
    <row r="13653" spans="19:20" x14ac:dyDescent="0.3">
      <c r="S13653" s="50"/>
      <c r="T13653" s="49"/>
    </row>
    <row r="13654" spans="19:20" x14ac:dyDescent="0.3">
      <c r="S13654" s="50"/>
      <c r="T13654" s="49"/>
    </row>
    <row r="13655" spans="19:20" x14ac:dyDescent="0.3">
      <c r="S13655" s="50"/>
      <c r="T13655" s="49"/>
    </row>
    <row r="13656" spans="19:20" x14ac:dyDescent="0.3">
      <c r="S13656" s="50"/>
      <c r="T13656" s="49"/>
    </row>
    <row r="13657" spans="19:20" x14ac:dyDescent="0.3">
      <c r="S13657" s="50"/>
      <c r="T13657" s="49"/>
    </row>
    <row r="13658" spans="19:20" x14ac:dyDescent="0.3">
      <c r="S13658" s="50"/>
      <c r="T13658" s="49"/>
    </row>
    <row r="13659" spans="19:20" x14ac:dyDescent="0.3">
      <c r="S13659" s="50"/>
      <c r="T13659" s="49"/>
    </row>
    <row r="13660" spans="19:20" x14ac:dyDescent="0.3">
      <c r="S13660" s="50"/>
      <c r="T13660" s="49"/>
    </row>
    <row r="13661" spans="19:20" x14ac:dyDescent="0.3">
      <c r="S13661" s="50"/>
      <c r="T13661" s="49"/>
    </row>
    <row r="13662" spans="19:20" x14ac:dyDescent="0.3">
      <c r="S13662" s="50"/>
      <c r="T13662" s="49"/>
    </row>
    <row r="13663" spans="19:20" x14ac:dyDescent="0.3">
      <c r="S13663" s="50"/>
      <c r="T13663" s="49"/>
    </row>
    <row r="13664" spans="19:20" x14ac:dyDescent="0.3">
      <c r="S13664" s="50"/>
      <c r="T13664" s="49"/>
    </row>
    <row r="13665" spans="19:20" x14ac:dyDescent="0.3">
      <c r="S13665" s="50"/>
      <c r="T13665" s="49"/>
    </row>
    <row r="13666" spans="19:20" x14ac:dyDescent="0.3">
      <c r="S13666" s="50"/>
      <c r="T13666" s="49"/>
    </row>
    <row r="13667" spans="19:20" x14ac:dyDescent="0.3">
      <c r="S13667" s="50"/>
      <c r="T13667" s="49"/>
    </row>
    <row r="13668" spans="19:20" x14ac:dyDescent="0.3">
      <c r="S13668" s="50"/>
      <c r="T13668" s="49"/>
    </row>
    <row r="13669" spans="19:20" x14ac:dyDescent="0.3">
      <c r="S13669" s="50"/>
      <c r="T13669" s="49"/>
    </row>
    <row r="13670" spans="19:20" x14ac:dyDescent="0.3">
      <c r="S13670" s="50"/>
      <c r="T13670" s="49"/>
    </row>
    <row r="13671" spans="19:20" x14ac:dyDescent="0.3">
      <c r="S13671" s="50"/>
      <c r="T13671" s="49"/>
    </row>
    <row r="13672" spans="19:20" x14ac:dyDescent="0.3">
      <c r="S13672" s="50"/>
      <c r="T13672" s="49"/>
    </row>
    <row r="13673" spans="19:20" x14ac:dyDescent="0.3">
      <c r="S13673" s="50"/>
      <c r="T13673" s="49"/>
    </row>
    <row r="13674" spans="19:20" x14ac:dyDescent="0.3">
      <c r="S13674" s="50"/>
      <c r="T13674" s="49"/>
    </row>
    <row r="13675" spans="19:20" x14ac:dyDescent="0.3">
      <c r="S13675" s="50"/>
      <c r="T13675" s="49"/>
    </row>
    <row r="13676" spans="19:20" x14ac:dyDescent="0.3">
      <c r="S13676" s="50"/>
      <c r="T13676" s="49"/>
    </row>
    <row r="13677" spans="19:20" x14ac:dyDescent="0.3">
      <c r="S13677" s="50"/>
      <c r="T13677" s="49"/>
    </row>
    <row r="13678" spans="19:20" x14ac:dyDescent="0.3">
      <c r="S13678" s="50"/>
      <c r="T13678" s="49"/>
    </row>
    <row r="13679" spans="19:20" x14ac:dyDescent="0.3">
      <c r="S13679" s="50"/>
      <c r="T13679" s="49"/>
    </row>
    <row r="13680" spans="19:20" x14ac:dyDescent="0.3">
      <c r="S13680" s="50"/>
      <c r="T13680" s="49"/>
    </row>
    <row r="13681" spans="19:20" x14ac:dyDescent="0.3">
      <c r="S13681" s="50"/>
      <c r="T13681" s="49"/>
    </row>
    <row r="13682" spans="19:20" x14ac:dyDescent="0.3">
      <c r="S13682" s="50"/>
      <c r="T13682" s="49"/>
    </row>
    <row r="13683" spans="19:20" x14ac:dyDescent="0.3">
      <c r="S13683" s="50"/>
      <c r="T13683" s="49"/>
    </row>
    <row r="13684" spans="19:20" x14ac:dyDescent="0.3">
      <c r="S13684" s="50"/>
      <c r="T13684" s="49"/>
    </row>
    <row r="13685" spans="19:20" x14ac:dyDescent="0.3">
      <c r="S13685" s="50"/>
      <c r="T13685" s="49"/>
    </row>
    <row r="13686" spans="19:20" x14ac:dyDescent="0.3">
      <c r="S13686" s="50"/>
      <c r="T13686" s="49"/>
    </row>
    <row r="13687" spans="19:20" x14ac:dyDescent="0.3">
      <c r="S13687" s="50"/>
      <c r="T13687" s="49"/>
    </row>
    <row r="13688" spans="19:20" x14ac:dyDescent="0.3">
      <c r="S13688" s="50"/>
      <c r="T13688" s="49"/>
    </row>
    <row r="13689" spans="19:20" x14ac:dyDescent="0.3">
      <c r="S13689" s="50"/>
      <c r="T13689" s="49"/>
    </row>
    <row r="13690" spans="19:20" x14ac:dyDescent="0.3">
      <c r="S13690" s="50"/>
      <c r="T13690" s="49"/>
    </row>
    <row r="13691" spans="19:20" x14ac:dyDescent="0.3">
      <c r="S13691" s="50"/>
      <c r="T13691" s="49"/>
    </row>
    <row r="13692" spans="19:20" x14ac:dyDescent="0.3">
      <c r="S13692" s="50"/>
      <c r="T13692" s="49"/>
    </row>
    <row r="13693" spans="19:20" x14ac:dyDescent="0.3">
      <c r="S13693" s="50"/>
      <c r="T13693" s="49"/>
    </row>
    <row r="13694" spans="19:20" x14ac:dyDescent="0.3">
      <c r="S13694" s="50"/>
      <c r="T13694" s="49"/>
    </row>
    <row r="13695" spans="19:20" x14ac:dyDescent="0.3">
      <c r="S13695" s="50"/>
      <c r="T13695" s="49"/>
    </row>
    <row r="13696" spans="19:20" x14ac:dyDescent="0.3">
      <c r="S13696" s="50"/>
      <c r="T13696" s="49"/>
    </row>
    <row r="13697" spans="19:20" x14ac:dyDescent="0.3">
      <c r="S13697" s="50"/>
      <c r="T13697" s="49"/>
    </row>
    <row r="13698" spans="19:20" x14ac:dyDescent="0.3">
      <c r="S13698" s="50"/>
      <c r="T13698" s="49"/>
    </row>
    <row r="13699" spans="19:20" x14ac:dyDescent="0.3">
      <c r="S13699" s="50"/>
      <c r="T13699" s="49"/>
    </row>
    <row r="13700" spans="19:20" x14ac:dyDescent="0.3">
      <c r="S13700" s="50"/>
      <c r="T13700" s="49"/>
    </row>
    <row r="13701" spans="19:20" x14ac:dyDescent="0.3">
      <c r="S13701" s="50"/>
      <c r="T13701" s="49"/>
    </row>
    <row r="13702" spans="19:20" x14ac:dyDescent="0.3">
      <c r="S13702" s="50"/>
      <c r="T13702" s="49"/>
    </row>
    <row r="13703" spans="19:20" x14ac:dyDescent="0.3">
      <c r="S13703" s="50"/>
      <c r="T13703" s="49"/>
    </row>
    <row r="13704" spans="19:20" x14ac:dyDescent="0.3">
      <c r="S13704" s="50"/>
      <c r="T13704" s="49"/>
    </row>
    <row r="13705" spans="19:20" x14ac:dyDescent="0.3">
      <c r="S13705" s="50"/>
      <c r="T13705" s="49"/>
    </row>
    <row r="13706" spans="19:20" x14ac:dyDescent="0.3">
      <c r="S13706" s="50"/>
      <c r="T13706" s="49"/>
    </row>
    <row r="13707" spans="19:20" x14ac:dyDescent="0.3">
      <c r="S13707" s="50"/>
      <c r="T13707" s="49"/>
    </row>
    <row r="13708" spans="19:20" x14ac:dyDescent="0.3">
      <c r="S13708" s="50"/>
      <c r="T13708" s="49"/>
    </row>
    <row r="13709" spans="19:20" x14ac:dyDescent="0.3">
      <c r="S13709" s="50"/>
      <c r="T13709" s="49"/>
    </row>
    <row r="13710" spans="19:20" x14ac:dyDescent="0.3">
      <c r="S13710" s="50"/>
      <c r="T13710" s="49"/>
    </row>
    <row r="13711" spans="19:20" x14ac:dyDescent="0.3">
      <c r="S13711" s="50"/>
      <c r="T13711" s="49"/>
    </row>
    <row r="13712" spans="19:20" x14ac:dyDescent="0.3">
      <c r="S13712" s="50"/>
      <c r="T13712" s="49"/>
    </row>
    <row r="13713" spans="19:20" x14ac:dyDescent="0.3">
      <c r="S13713" s="50"/>
      <c r="T13713" s="49"/>
    </row>
    <row r="13714" spans="19:20" x14ac:dyDescent="0.3">
      <c r="S13714" s="50"/>
      <c r="T13714" s="49"/>
    </row>
    <row r="13715" spans="19:20" x14ac:dyDescent="0.3">
      <c r="S13715" s="50"/>
      <c r="T13715" s="49"/>
    </row>
    <row r="13716" spans="19:20" x14ac:dyDescent="0.3">
      <c r="S13716" s="50"/>
      <c r="T13716" s="49"/>
    </row>
    <row r="13717" spans="19:20" x14ac:dyDescent="0.3">
      <c r="S13717" s="50"/>
      <c r="T13717" s="49"/>
    </row>
    <row r="13718" spans="19:20" x14ac:dyDescent="0.3">
      <c r="S13718" s="50"/>
      <c r="T13718" s="49"/>
    </row>
    <row r="13719" spans="19:20" x14ac:dyDescent="0.3">
      <c r="S13719" s="50"/>
      <c r="T13719" s="49"/>
    </row>
    <row r="13720" spans="19:20" x14ac:dyDescent="0.3">
      <c r="S13720" s="50"/>
      <c r="T13720" s="49"/>
    </row>
    <row r="13721" spans="19:20" x14ac:dyDescent="0.3">
      <c r="S13721" s="50"/>
      <c r="T13721" s="49"/>
    </row>
    <row r="13722" spans="19:20" x14ac:dyDescent="0.3">
      <c r="S13722" s="50"/>
      <c r="T13722" s="49"/>
    </row>
    <row r="13723" spans="19:20" x14ac:dyDescent="0.3">
      <c r="S13723" s="50"/>
      <c r="T13723" s="49"/>
    </row>
    <row r="13724" spans="19:20" x14ac:dyDescent="0.3">
      <c r="S13724" s="50"/>
      <c r="T13724" s="49"/>
    </row>
    <row r="13725" spans="19:20" x14ac:dyDescent="0.3">
      <c r="S13725" s="50"/>
      <c r="T13725" s="49"/>
    </row>
    <row r="13726" spans="19:20" x14ac:dyDescent="0.3">
      <c r="S13726" s="50"/>
      <c r="T13726" s="49"/>
    </row>
    <row r="13727" spans="19:20" x14ac:dyDescent="0.3">
      <c r="S13727" s="50"/>
      <c r="T13727" s="49"/>
    </row>
    <row r="13728" spans="19:20" x14ac:dyDescent="0.3">
      <c r="S13728" s="50"/>
      <c r="T13728" s="49"/>
    </row>
    <row r="13729" spans="19:20" x14ac:dyDescent="0.3">
      <c r="S13729" s="50"/>
      <c r="T13729" s="49"/>
    </row>
    <row r="13730" spans="19:20" x14ac:dyDescent="0.3">
      <c r="S13730" s="50"/>
      <c r="T13730" s="49"/>
    </row>
    <row r="13731" spans="19:20" x14ac:dyDescent="0.3">
      <c r="S13731" s="50"/>
      <c r="T13731" s="49"/>
    </row>
    <row r="13732" spans="19:20" x14ac:dyDescent="0.3">
      <c r="S13732" s="50"/>
      <c r="T13732" s="49"/>
    </row>
    <row r="13733" spans="19:20" x14ac:dyDescent="0.3">
      <c r="S13733" s="50"/>
      <c r="T13733" s="49"/>
    </row>
    <row r="13734" spans="19:20" x14ac:dyDescent="0.3">
      <c r="S13734" s="50"/>
      <c r="T13734" s="49"/>
    </row>
    <row r="13735" spans="19:20" x14ac:dyDescent="0.3">
      <c r="S13735" s="50"/>
      <c r="T13735" s="49"/>
    </row>
    <row r="13736" spans="19:20" x14ac:dyDescent="0.3">
      <c r="S13736" s="50"/>
      <c r="T13736" s="49"/>
    </row>
    <row r="13737" spans="19:20" x14ac:dyDescent="0.3">
      <c r="S13737" s="50"/>
      <c r="T13737" s="49"/>
    </row>
    <row r="13738" spans="19:20" x14ac:dyDescent="0.3">
      <c r="S13738" s="50"/>
      <c r="T13738" s="49"/>
    </row>
    <row r="13739" spans="19:20" x14ac:dyDescent="0.3">
      <c r="S13739" s="50"/>
      <c r="T13739" s="49"/>
    </row>
    <row r="13740" spans="19:20" x14ac:dyDescent="0.3">
      <c r="S13740" s="50"/>
      <c r="T13740" s="49"/>
    </row>
    <row r="13741" spans="19:20" x14ac:dyDescent="0.3">
      <c r="S13741" s="50"/>
      <c r="T13741" s="49"/>
    </row>
    <row r="13742" spans="19:20" x14ac:dyDescent="0.3">
      <c r="S13742" s="50"/>
      <c r="T13742" s="49"/>
    </row>
    <row r="13743" spans="19:20" x14ac:dyDescent="0.3">
      <c r="S13743" s="50"/>
      <c r="T13743" s="49"/>
    </row>
    <row r="13744" spans="19:20" x14ac:dyDescent="0.3">
      <c r="S13744" s="50"/>
      <c r="T13744" s="49"/>
    </row>
    <row r="13745" spans="19:20" x14ac:dyDescent="0.3">
      <c r="S13745" s="50"/>
      <c r="T13745" s="49"/>
    </row>
    <row r="13746" spans="19:20" x14ac:dyDescent="0.3">
      <c r="S13746" s="50"/>
      <c r="T13746" s="49"/>
    </row>
    <row r="13747" spans="19:20" x14ac:dyDescent="0.3">
      <c r="S13747" s="50"/>
      <c r="T13747" s="49"/>
    </row>
    <row r="13748" spans="19:20" x14ac:dyDescent="0.3">
      <c r="S13748" s="50"/>
      <c r="T13748" s="49"/>
    </row>
    <row r="13749" spans="19:20" x14ac:dyDescent="0.3">
      <c r="S13749" s="50"/>
      <c r="T13749" s="49"/>
    </row>
    <row r="13750" spans="19:20" x14ac:dyDescent="0.3">
      <c r="S13750" s="50"/>
      <c r="T13750" s="49"/>
    </row>
    <row r="13751" spans="19:20" x14ac:dyDescent="0.3">
      <c r="S13751" s="50"/>
      <c r="T13751" s="49"/>
    </row>
    <row r="13752" spans="19:20" x14ac:dyDescent="0.3">
      <c r="S13752" s="50"/>
      <c r="T13752" s="49"/>
    </row>
    <row r="13753" spans="19:20" x14ac:dyDescent="0.3">
      <c r="S13753" s="50"/>
      <c r="T13753" s="49"/>
    </row>
    <row r="13754" spans="19:20" x14ac:dyDescent="0.3">
      <c r="S13754" s="50"/>
      <c r="T13754" s="49"/>
    </row>
    <row r="13755" spans="19:20" x14ac:dyDescent="0.3">
      <c r="S13755" s="50"/>
      <c r="T13755" s="49"/>
    </row>
    <row r="13756" spans="19:20" x14ac:dyDescent="0.3">
      <c r="S13756" s="50"/>
      <c r="T13756" s="49"/>
    </row>
    <row r="13757" spans="19:20" x14ac:dyDescent="0.3">
      <c r="S13757" s="50"/>
      <c r="T13757" s="49"/>
    </row>
    <row r="13758" spans="19:20" x14ac:dyDescent="0.3">
      <c r="S13758" s="50"/>
      <c r="T13758" s="49"/>
    </row>
    <row r="13759" spans="19:20" x14ac:dyDescent="0.3">
      <c r="S13759" s="50"/>
      <c r="T13759" s="49"/>
    </row>
    <row r="13760" spans="19:20" x14ac:dyDescent="0.3">
      <c r="S13760" s="50"/>
      <c r="T13760" s="49"/>
    </row>
    <row r="13761" spans="19:20" x14ac:dyDescent="0.3">
      <c r="S13761" s="50"/>
      <c r="T13761" s="49"/>
    </row>
    <row r="13762" spans="19:20" x14ac:dyDescent="0.3">
      <c r="S13762" s="50"/>
      <c r="T13762" s="49"/>
    </row>
    <row r="13763" spans="19:20" x14ac:dyDescent="0.3">
      <c r="S13763" s="50"/>
      <c r="T13763" s="49"/>
    </row>
    <row r="13764" spans="19:20" x14ac:dyDescent="0.3">
      <c r="S13764" s="50"/>
      <c r="T13764" s="49"/>
    </row>
    <row r="13765" spans="19:20" x14ac:dyDescent="0.3">
      <c r="S13765" s="50"/>
      <c r="T13765" s="49"/>
    </row>
    <row r="13766" spans="19:20" x14ac:dyDescent="0.3">
      <c r="S13766" s="50"/>
      <c r="T13766" s="49"/>
    </row>
    <row r="13767" spans="19:20" x14ac:dyDescent="0.3">
      <c r="S13767" s="50"/>
      <c r="T13767" s="49"/>
    </row>
    <row r="13768" spans="19:20" x14ac:dyDescent="0.3">
      <c r="S13768" s="50"/>
      <c r="T13768" s="49"/>
    </row>
    <row r="13769" spans="19:20" x14ac:dyDescent="0.3">
      <c r="S13769" s="50"/>
      <c r="T13769" s="49"/>
    </row>
    <row r="13770" spans="19:20" x14ac:dyDescent="0.3">
      <c r="S13770" s="50"/>
      <c r="T13770" s="49"/>
    </row>
    <row r="13771" spans="19:20" x14ac:dyDescent="0.3">
      <c r="S13771" s="50"/>
      <c r="T13771" s="49"/>
    </row>
    <row r="13772" spans="19:20" x14ac:dyDescent="0.3">
      <c r="S13772" s="50"/>
      <c r="T13772" s="49"/>
    </row>
    <row r="13773" spans="19:20" x14ac:dyDescent="0.3">
      <c r="S13773" s="50"/>
      <c r="T13773" s="49"/>
    </row>
    <row r="13774" spans="19:20" x14ac:dyDescent="0.3">
      <c r="S13774" s="50"/>
      <c r="T13774" s="49"/>
    </row>
    <row r="13775" spans="19:20" x14ac:dyDescent="0.3">
      <c r="S13775" s="50"/>
      <c r="T13775" s="49"/>
    </row>
    <row r="13776" spans="19:20" x14ac:dyDescent="0.3">
      <c r="S13776" s="50"/>
      <c r="T13776" s="49"/>
    </row>
    <row r="13777" spans="19:20" x14ac:dyDescent="0.3">
      <c r="S13777" s="50"/>
      <c r="T13777" s="49"/>
    </row>
    <row r="13778" spans="19:20" x14ac:dyDescent="0.3">
      <c r="S13778" s="50"/>
      <c r="T13778" s="49"/>
    </row>
    <row r="13779" spans="19:20" x14ac:dyDescent="0.3">
      <c r="S13779" s="50"/>
      <c r="T13779" s="49"/>
    </row>
    <row r="13780" spans="19:20" x14ac:dyDescent="0.3">
      <c r="S13780" s="50"/>
      <c r="T13780" s="49"/>
    </row>
    <row r="13781" spans="19:20" x14ac:dyDescent="0.3">
      <c r="S13781" s="50"/>
      <c r="T13781" s="49"/>
    </row>
    <row r="13782" spans="19:20" x14ac:dyDescent="0.3">
      <c r="S13782" s="50"/>
      <c r="T13782" s="49"/>
    </row>
    <row r="13783" spans="19:20" x14ac:dyDescent="0.3">
      <c r="S13783" s="50"/>
      <c r="T13783" s="49"/>
    </row>
    <row r="13784" spans="19:20" x14ac:dyDescent="0.3">
      <c r="S13784" s="50"/>
      <c r="T13784" s="49"/>
    </row>
    <row r="13785" spans="19:20" x14ac:dyDescent="0.3">
      <c r="S13785" s="50"/>
      <c r="T13785" s="49"/>
    </row>
    <row r="13786" spans="19:20" x14ac:dyDescent="0.3">
      <c r="S13786" s="50"/>
      <c r="T13786" s="49"/>
    </row>
    <row r="13787" spans="19:20" x14ac:dyDescent="0.3">
      <c r="S13787" s="50"/>
      <c r="T13787" s="49"/>
    </row>
    <row r="13788" spans="19:20" x14ac:dyDescent="0.3">
      <c r="S13788" s="50"/>
      <c r="T13788" s="49"/>
    </row>
    <row r="13789" spans="19:20" x14ac:dyDescent="0.3">
      <c r="S13789" s="50"/>
      <c r="T13789" s="49"/>
    </row>
    <row r="13790" spans="19:20" x14ac:dyDescent="0.3">
      <c r="S13790" s="50"/>
      <c r="T13790" s="49"/>
    </row>
    <row r="13791" spans="19:20" x14ac:dyDescent="0.3">
      <c r="S13791" s="50"/>
      <c r="T13791" s="49"/>
    </row>
    <row r="13792" spans="19:20" x14ac:dyDescent="0.3">
      <c r="S13792" s="50"/>
      <c r="T13792" s="49"/>
    </row>
    <row r="13793" spans="19:20" x14ac:dyDescent="0.3">
      <c r="S13793" s="50"/>
      <c r="T13793" s="49"/>
    </row>
    <row r="13794" spans="19:20" x14ac:dyDescent="0.3">
      <c r="S13794" s="50"/>
      <c r="T13794" s="49"/>
    </row>
    <row r="13795" spans="19:20" x14ac:dyDescent="0.3">
      <c r="S13795" s="50"/>
      <c r="T13795" s="49"/>
    </row>
    <row r="13796" spans="19:20" x14ac:dyDescent="0.3">
      <c r="S13796" s="50"/>
      <c r="T13796" s="49"/>
    </row>
    <row r="13797" spans="19:20" x14ac:dyDescent="0.3">
      <c r="S13797" s="50"/>
      <c r="T13797" s="49"/>
    </row>
    <row r="13798" spans="19:20" x14ac:dyDescent="0.3">
      <c r="S13798" s="50"/>
      <c r="T13798" s="49"/>
    </row>
    <row r="13799" spans="19:20" x14ac:dyDescent="0.3">
      <c r="S13799" s="50"/>
      <c r="T13799" s="49"/>
    </row>
    <row r="13800" spans="19:20" x14ac:dyDescent="0.3">
      <c r="S13800" s="50"/>
      <c r="T13800" s="49"/>
    </row>
    <row r="13801" spans="19:20" x14ac:dyDescent="0.3">
      <c r="S13801" s="50"/>
      <c r="T13801" s="49"/>
    </row>
    <row r="13802" spans="19:20" x14ac:dyDescent="0.3">
      <c r="S13802" s="50"/>
      <c r="T13802" s="49"/>
    </row>
    <row r="13803" spans="19:20" x14ac:dyDescent="0.3">
      <c r="S13803" s="50"/>
      <c r="T13803" s="49"/>
    </row>
    <row r="13804" spans="19:20" x14ac:dyDescent="0.3">
      <c r="S13804" s="50"/>
      <c r="T13804" s="49"/>
    </row>
    <row r="13805" spans="19:20" x14ac:dyDescent="0.3">
      <c r="S13805" s="50"/>
      <c r="T13805" s="49"/>
    </row>
    <row r="13806" spans="19:20" x14ac:dyDescent="0.3">
      <c r="S13806" s="50"/>
      <c r="T13806" s="49"/>
    </row>
    <row r="13807" spans="19:20" x14ac:dyDescent="0.3">
      <c r="S13807" s="50"/>
      <c r="T13807" s="49"/>
    </row>
    <row r="13808" spans="19:20" x14ac:dyDescent="0.3">
      <c r="S13808" s="50"/>
      <c r="T13808" s="49"/>
    </row>
    <row r="13809" spans="19:20" x14ac:dyDescent="0.3">
      <c r="S13809" s="50"/>
      <c r="T13809" s="49"/>
    </row>
    <row r="13810" spans="19:20" x14ac:dyDescent="0.3">
      <c r="S13810" s="50"/>
      <c r="T13810" s="49"/>
    </row>
    <row r="13811" spans="19:20" x14ac:dyDescent="0.3">
      <c r="S13811" s="50"/>
      <c r="T13811" s="49"/>
    </row>
    <row r="13812" spans="19:20" x14ac:dyDescent="0.3">
      <c r="S13812" s="50"/>
      <c r="T13812" s="49"/>
    </row>
    <row r="13813" spans="19:20" x14ac:dyDescent="0.3">
      <c r="S13813" s="50"/>
      <c r="T13813" s="49"/>
    </row>
    <row r="13814" spans="19:20" x14ac:dyDescent="0.3">
      <c r="S13814" s="50"/>
      <c r="T13814" s="49"/>
    </row>
    <row r="13815" spans="19:20" x14ac:dyDescent="0.3">
      <c r="S13815" s="50"/>
      <c r="T13815" s="49"/>
    </row>
    <row r="13816" spans="19:20" x14ac:dyDescent="0.3">
      <c r="S13816" s="50"/>
      <c r="T13816" s="49"/>
    </row>
    <row r="13817" spans="19:20" x14ac:dyDescent="0.3">
      <c r="S13817" s="50"/>
      <c r="T13817" s="49"/>
    </row>
    <row r="13818" spans="19:20" x14ac:dyDescent="0.3">
      <c r="S13818" s="50"/>
      <c r="T13818" s="49"/>
    </row>
    <row r="13819" spans="19:20" x14ac:dyDescent="0.3">
      <c r="S13819" s="50"/>
      <c r="T13819" s="49"/>
    </row>
    <row r="13820" spans="19:20" x14ac:dyDescent="0.3">
      <c r="S13820" s="50"/>
      <c r="T13820" s="49"/>
    </row>
    <row r="13821" spans="19:20" x14ac:dyDescent="0.3">
      <c r="S13821" s="50"/>
      <c r="T13821" s="49"/>
    </row>
    <row r="13822" spans="19:20" x14ac:dyDescent="0.3">
      <c r="S13822" s="50"/>
      <c r="T13822" s="49"/>
    </row>
    <row r="13823" spans="19:20" x14ac:dyDescent="0.3">
      <c r="S13823" s="50"/>
      <c r="T13823" s="49"/>
    </row>
    <row r="13824" spans="19:20" x14ac:dyDescent="0.3">
      <c r="S13824" s="50"/>
      <c r="T13824" s="49"/>
    </row>
    <row r="13825" spans="19:20" x14ac:dyDescent="0.3">
      <c r="S13825" s="50"/>
      <c r="T13825" s="49"/>
    </row>
    <row r="13826" spans="19:20" x14ac:dyDescent="0.3">
      <c r="S13826" s="50"/>
      <c r="T13826" s="49"/>
    </row>
    <row r="13827" spans="19:20" x14ac:dyDescent="0.3">
      <c r="S13827" s="50"/>
      <c r="T13827" s="49"/>
    </row>
    <row r="13828" spans="19:20" x14ac:dyDescent="0.3">
      <c r="S13828" s="50"/>
      <c r="T13828" s="49"/>
    </row>
    <row r="13829" spans="19:20" x14ac:dyDescent="0.3">
      <c r="S13829" s="50"/>
      <c r="T13829" s="49"/>
    </row>
    <row r="13830" spans="19:20" x14ac:dyDescent="0.3">
      <c r="S13830" s="50"/>
      <c r="T13830" s="49"/>
    </row>
    <row r="13831" spans="19:20" x14ac:dyDescent="0.3">
      <c r="S13831" s="50"/>
      <c r="T13831" s="49"/>
    </row>
    <row r="13832" spans="19:20" x14ac:dyDescent="0.3">
      <c r="S13832" s="50"/>
      <c r="T13832" s="49"/>
    </row>
    <row r="13833" spans="19:20" x14ac:dyDescent="0.3">
      <c r="S13833" s="50"/>
      <c r="T13833" s="49"/>
    </row>
    <row r="13834" spans="19:20" x14ac:dyDescent="0.3">
      <c r="S13834" s="50"/>
      <c r="T13834" s="49"/>
    </row>
    <row r="13835" spans="19:20" x14ac:dyDescent="0.3">
      <c r="S13835" s="50"/>
      <c r="T13835" s="49"/>
    </row>
    <row r="13836" spans="19:20" x14ac:dyDescent="0.3">
      <c r="S13836" s="50"/>
      <c r="T13836" s="49"/>
    </row>
    <row r="13837" spans="19:20" x14ac:dyDescent="0.3">
      <c r="S13837" s="50"/>
      <c r="T13837" s="49"/>
    </row>
    <row r="13838" spans="19:20" x14ac:dyDescent="0.3">
      <c r="S13838" s="50"/>
      <c r="T13838" s="49"/>
    </row>
    <row r="13839" spans="19:20" x14ac:dyDescent="0.3">
      <c r="S13839" s="50"/>
      <c r="T13839" s="49"/>
    </row>
    <row r="13840" spans="19:20" x14ac:dyDescent="0.3">
      <c r="S13840" s="50"/>
      <c r="T13840" s="49"/>
    </row>
    <row r="13841" spans="19:20" x14ac:dyDescent="0.3">
      <c r="S13841" s="50"/>
      <c r="T13841" s="49"/>
    </row>
    <row r="13842" spans="19:20" x14ac:dyDescent="0.3">
      <c r="S13842" s="50"/>
      <c r="T13842" s="49"/>
    </row>
    <row r="13843" spans="19:20" x14ac:dyDescent="0.3">
      <c r="S13843" s="50"/>
      <c r="T13843" s="49"/>
    </row>
    <row r="13844" spans="19:20" x14ac:dyDescent="0.3">
      <c r="S13844" s="50"/>
      <c r="T13844" s="49"/>
    </row>
    <row r="13845" spans="19:20" x14ac:dyDescent="0.3">
      <c r="S13845" s="50"/>
      <c r="T13845" s="49"/>
    </row>
    <row r="13846" spans="19:20" x14ac:dyDescent="0.3">
      <c r="S13846" s="50"/>
      <c r="T13846" s="49"/>
    </row>
    <row r="13847" spans="19:20" x14ac:dyDescent="0.3">
      <c r="S13847" s="50"/>
      <c r="T13847" s="49"/>
    </row>
    <row r="13848" spans="19:20" x14ac:dyDescent="0.3">
      <c r="S13848" s="50"/>
      <c r="T13848" s="49"/>
    </row>
    <row r="13849" spans="19:20" x14ac:dyDescent="0.3">
      <c r="S13849" s="50"/>
      <c r="T13849" s="49"/>
    </row>
    <row r="13850" spans="19:20" x14ac:dyDescent="0.3">
      <c r="S13850" s="50"/>
      <c r="T13850" s="49"/>
    </row>
    <row r="13851" spans="19:20" x14ac:dyDescent="0.3">
      <c r="S13851" s="50"/>
      <c r="T13851" s="49"/>
    </row>
    <row r="13852" spans="19:20" x14ac:dyDescent="0.3">
      <c r="S13852" s="50"/>
      <c r="T13852" s="49"/>
    </row>
    <row r="13853" spans="19:20" x14ac:dyDescent="0.3">
      <c r="S13853" s="50"/>
      <c r="T13853" s="49"/>
    </row>
    <row r="13854" spans="19:20" x14ac:dyDescent="0.3">
      <c r="S13854" s="50"/>
      <c r="T13854" s="49"/>
    </row>
    <row r="13855" spans="19:20" x14ac:dyDescent="0.3">
      <c r="S13855" s="50"/>
      <c r="T13855" s="49"/>
    </row>
    <row r="13856" spans="19:20" x14ac:dyDescent="0.3">
      <c r="S13856" s="50"/>
      <c r="T13856" s="49"/>
    </row>
    <row r="13857" spans="19:20" x14ac:dyDescent="0.3">
      <c r="S13857" s="50"/>
      <c r="T13857" s="49"/>
    </row>
    <row r="13858" spans="19:20" x14ac:dyDescent="0.3">
      <c r="S13858" s="50"/>
      <c r="T13858" s="49"/>
    </row>
    <row r="13859" spans="19:20" x14ac:dyDescent="0.3">
      <c r="S13859" s="50"/>
      <c r="T13859" s="49"/>
    </row>
    <row r="13860" spans="19:20" x14ac:dyDescent="0.3">
      <c r="S13860" s="50"/>
      <c r="T13860" s="49"/>
    </row>
    <row r="13861" spans="19:20" x14ac:dyDescent="0.3">
      <c r="S13861" s="50"/>
      <c r="T13861" s="49"/>
    </row>
    <row r="13862" spans="19:20" x14ac:dyDescent="0.3">
      <c r="S13862" s="50"/>
      <c r="T13862" s="49"/>
    </row>
    <row r="13863" spans="19:20" x14ac:dyDescent="0.3">
      <c r="S13863" s="50"/>
      <c r="T13863" s="49"/>
    </row>
    <row r="13864" spans="19:20" x14ac:dyDescent="0.3">
      <c r="S13864" s="50"/>
      <c r="T13864" s="49"/>
    </row>
    <row r="13865" spans="19:20" x14ac:dyDescent="0.3">
      <c r="S13865" s="50"/>
      <c r="T13865" s="49"/>
    </row>
    <row r="13866" spans="19:20" x14ac:dyDescent="0.3">
      <c r="S13866" s="50"/>
      <c r="T13866" s="49"/>
    </row>
    <row r="13867" spans="19:20" x14ac:dyDescent="0.3">
      <c r="S13867" s="50"/>
      <c r="T13867" s="49"/>
    </row>
    <row r="13868" spans="19:20" x14ac:dyDescent="0.3">
      <c r="S13868" s="50"/>
      <c r="T13868" s="49"/>
    </row>
    <row r="13869" spans="19:20" x14ac:dyDescent="0.3">
      <c r="S13869" s="50"/>
      <c r="T13869" s="49"/>
    </row>
    <row r="13870" spans="19:20" x14ac:dyDescent="0.3">
      <c r="S13870" s="50"/>
      <c r="T13870" s="49"/>
    </row>
    <row r="13871" spans="19:20" x14ac:dyDescent="0.3">
      <c r="S13871" s="50"/>
      <c r="T13871" s="49"/>
    </row>
    <row r="13872" spans="19:20" x14ac:dyDescent="0.3">
      <c r="S13872" s="50"/>
      <c r="T13872" s="49"/>
    </row>
    <row r="13873" spans="19:20" x14ac:dyDescent="0.3">
      <c r="S13873" s="50"/>
      <c r="T13873" s="49"/>
    </row>
    <row r="13874" spans="19:20" x14ac:dyDescent="0.3">
      <c r="S13874" s="50"/>
      <c r="T13874" s="49"/>
    </row>
    <row r="13875" spans="19:20" x14ac:dyDescent="0.3">
      <c r="S13875" s="50"/>
      <c r="T13875" s="49"/>
    </row>
    <row r="13876" spans="19:20" x14ac:dyDescent="0.3">
      <c r="S13876" s="50"/>
      <c r="T13876" s="49"/>
    </row>
    <row r="13877" spans="19:20" x14ac:dyDescent="0.3">
      <c r="S13877" s="50"/>
      <c r="T13877" s="49"/>
    </row>
    <row r="13878" spans="19:20" x14ac:dyDescent="0.3">
      <c r="S13878" s="50"/>
      <c r="T13878" s="49"/>
    </row>
    <row r="13879" spans="19:20" x14ac:dyDescent="0.3">
      <c r="S13879" s="50"/>
      <c r="T13879" s="49"/>
    </row>
    <row r="13880" spans="19:20" x14ac:dyDescent="0.3">
      <c r="S13880" s="50"/>
      <c r="T13880" s="49"/>
    </row>
    <row r="13881" spans="19:20" x14ac:dyDescent="0.3">
      <c r="S13881" s="50"/>
      <c r="T13881" s="49"/>
    </row>
    <row r="13882" spans="19:20" x14ac:dyDescent="0.3">
      <c r="S13882" s="50"/>
      <c r="T13882" s="49"/>
    </row>
    <row r="13883" spans="19:20" x14ac:dyDescent="0.3">
      <c r="S13883" s="50"/>
      <c r="T13883" s="49"/>
    </row>
    <row r="13884" spans="19:20" x14ac:dyDescent="0.3">
      <c r="S13884" s="50"/>
      <c r="T13884" s="49"/>
    </row>
    <row r="13885" spans="19:20" x14ac:dyDescent="0.3">
      <c r="S13885" s="50"/>
      <c r="T13885" s="49"/>
    </row>
    <row r="13886" spans="19:20" x14ac:dyDescent="0.3">
      <c r="S13886" s="50"/>
      <c r="T13886" s="49"/>
    </row>
    <row r="13887" spans="19:20" x14ac:dyDescent="0.3">
      <c r="S13887" s="50"/>
      <c r="T13887" s="49"/>
    </row>
    <row r="13888" spans="19:20" x14ac:dyDescent="0.3">
      <c r="S13888" s="50"/>
      <c r="T13888" s="49"/>
    </row>
    <row r="13889" spans="19:20" x14ac:dyDescent="0.3">
      <c r="S13889" s="50"/>
      <c r="T13889" s="49"/>
    </row>
    <row r="13890" spans="19:20" x14ac:dyDescent="0.3">
      <c r="S13890" s="50"/>
      <c r="T13890" s="49"/>
    </row>
    <row r="13891" spans="19:20" x14ac:dyDescent="0.3">
      <c r="S13891" s="50"/>
      <c r="T13891" s="49"/>
    </row>
    <row r="13892" spans="19:20" x14ac:dyDescent="0.3">
      <c r="S13892" s="50"/>
      <c r="T13892" s="49"/>
    </row>
    <row r="13893" spans="19:20" x14ac:dyDescent="0.3">
      <c r="S13893" s="50"/>
      <c r="T13893" s="49"/>
    </row>
    <row r="13894" spans="19:20" x14ac:dyDescent="0.3">
      <c r="S13894" s="50"/>
      <c r="T13894" s="49"/>
    </row>
    <row r="13895" spans="19:20" x14ac:dyDescent="0.3">
      <c r="S13895" s="50"/>
      <c r="T13895" s="49"/>
    </row>
    <row r="13896" spans="19:20" x14ac:dyDescent="0.3">
      <c r="S13896" s="50"/>
      <c r="T13896" s="49"/>
    </row>
    <row r="13897" spans="19:20" x14ac:dyDescent="0.3">
      <c r="S13897" s="50"/>
      <c r="T13897" s="49"/>
    </row>
    <row r="13898" spans="19:20" x14ac:dyDescent="0.3">
      <c r="S13898" s="50"/>
      <c r="T13898" s="49"/>
    </row>
    <row r="13899" spans="19:20" x14ac:dyDescent="0.3">
      <c r="S13899" s="50"/>
      <c r="T13899" s="49"/>
    </row>
    <row r="13900" spans="19:20" x14ac:dyDescent="0.3">
      <c r="S13900" s="50"/>
      <c r="T13900" s="49"/>
    </row>
    <row r="13901" spans="19:20" x14ac:dyDescent="0.3">
      <c r="S13901" s="50"/>
      <c r="T13901" s="49"/>
    </row>
    <row r="13902" spans="19:20" x14ac:dyDescent="0.3">
      <c r="S13902" s="50"/>
      <c r="T13902" s="49"/>
    </row>
    <row r="13903" spans="19:20" x14ac:dyDescent="0.3">
      <c r="S13903" s="50"/>
      <c r="T13903" s="49"/>
    </row>
    <row r="13904" spans="19:20" x14ac:dyDescent="0.3">
      <c r="S13904" s="50"/>
      <c r="T13904" s="49"/>
    </row>
    <row r="13905" spans="19:20" x14ac:dyDescent="0.3">
      <c r="S13905" s="50"/>
      <c r="T13905" s="49"/>
    </row>
    <row r="13906" spans="19:20" x14ac:dyDescent="0.3">
      <c r="S13906" s="50"/>
      <c r="T13906" s="49"/>
    </row>
    <row r="13907" spans="19:20" x14ac:dyDescent="0.3">
      <c r="S13907" s="50"/>
      <c r="T13907" s="49"/>
    </row>
    <row r="13908" spans="19:20" x14ac:dyDescent="0.3">
      <c r="S13908" s="50"/>
      <c r="T13908" s="49"/>
    </row>
    <row r="13909" spans="19:20" x14ac:dyDescent="0.3">
      <c r="S13909" s="50"/>
      <c r="T13909" s="49"/>
    </row>
    <row r="13910" spans="19:20" x14ac:dyDescent="0.3">
      <c r="S13910" s="50"/>
      <c r="T13910" s="49"/>
    </row>
    <row r="13911" spans="19:20" x14ac:dyDescent="0.3">
      <c r="S13911" s="50"/>
      <c r="T13911" s="49"/>
    </row>
    <row r="13912" spans="19:20" x14ac:dyDescent="0.3">
      <c r="S13912" s="50"/>
      <c r="T13912" s="49"/>
    </row>
    <row r="13913" spans="19:20" x14ac:dyDescent="0.3">
      <c r="S13913" s="50"/>
      <c r="T13913" s="49"/>
    </row>
    <row r="13914" spans="19:20" x14ac:dyDescent="0.3">
      <c r="S13914" s="50"/>
      <c r="T13914" s="49"/>
    </row>
    <row r="13915" spans="19:20" x14ac:dyDescent="0.3">
      <c r="S13915" s="50"/>
      <c r="T13915" s="49"/>
    </row>
    <row r="13916" spans="19:20" x14ac:dyDescent="0.3">
      <c r="S13916" s="50"/>
      <c r="T13916" s="49"/>
    </row>
    <row r="13917" spans="19:20" x14ac:dyDescent="0.3">
      <c r="S13917" s="50"/>
      <c r="T13917" s="49"/>
    </row>
    <row r="13918" spans="19:20" x14ac:dyDescent="0.3">
      <c r="S13918" s="50"/>
      <c r="T13918" s="49"/>
    </row>
    <row r="13919" spans="19:20" x14ac:dyDescent="0.3">
      <c r="S13919" s="50"/>
      <c r="T13919" s="49"/>
    </row>
    <row r="13920" spans="19:20" x14ac:dyDescent="0.3">
      <c r="S13920" s="50"/>
      <c r="T13920" s="49"/>
    </row>
    <row r="13921" spans="19:20" x14ac:dyDescent="0.3">
      <c r="S13921" s="50"/>
      <c r="T13921" s="49"/>
    </row>
    <row r="13922" spans="19:20" x14ac:dyDescent="0.3">
      <c r="S13922" s="50"/>
      <c r="T13922" s="49"/>
    </row>
    <row r="13923" spans="19:20" x14ac:dyDescent="0.3">
      <c r="S13923" s="50"/>
      <c r="T13923" s="49"/>
    </row>
    <row r="13924" spans="19:20" x14ac:dyDescent="0.3">
      <c r="S13924" s="50"/>
      <c r="T13924" s="49"/>
    </row>
    <row r="13925" spans="19:20" x14ac:dyDescent="0.3">
      <c r="S13925" s="50"/>
      <c r="T13925" s="49"/>
    </row>
    <row r="13926" spans="19:20" x14ac:dyDescent="0.3">
      <c r="S13926" s="50"/>
      <c r="T13926" s="49"/>
    </row>
    <row r="13927" spans="19:20" x14ac:dyDescent="0.3">
      <c r="S13927" s="50"/>
      <c r="T13927" s="49"/>
    </row>
    <row r="13928" spans="19:20" x14ac:dyDescent="0.3">
      <c r="S13928" s="50"/>
      <c r="T13928" s="49"/>
    </row>
    <row r="13929" spans="19:20" x14ac:dyDescent="0.3">
      <c r="S13929" s="50"/>
      <c r="T13929" s="49"/>
    </row>
    <row r="13930" spans="19:20" x14ac:dyDescent="0.3">
      <c r="S13930" s="50"/>
      <c r="T13930" s="49"/>
    </row>
    <row r="13931" spans="19:20" x14ac:dyDescent="0.3">
      <c r="S13931" s="50"/>
      <c r="T13931" s="49"/>
    </row>
    <row r="13932" spans="19:20" x14ac:dyDescent="0.3">
      <c r="S13932" s="50"/>
      <c r="T13932" s="49"/>
    </row>
    <row r="13933" spans="19:20" x14ac:dyDescent="0.3">
      <c r="S13933" s="50"/>
      <c r="T13933" s="49"/>
    </row>
    <row r="13934" spans="19:20" x14ac:dyDescent="0.3">
      <c r="S13934" s="50"/>
      <c r="T13934" s="49"/>
    </row>
    <row r="13935" spans="19:20" x14ac:dyDescent="0.3">
      <c r="S13935" s="50"/>
      <c r="T13935" s="49"/>
    </row>
    <row r="13936" spans="19:20" x14ac:dyDescent="0.3">
      <c r="S13936" s="50"/>
      <c r="T13936" s="49"/>
    </row>
    <row r="13937" spans="19:20" x14ac:dyDescent="0.3">
      <c r="S13937" s="50"/>
      <c r="T13937" s="49"/>
    </row>
    <row r="13938" spans="19:20" x14ac:dyDescent="0.3">
      <c r="S13938" s="50"/>
      <c r="T13938" s="49"/>
    </row>
    <row r="13939" spans="19:20" x14ac:dyDescent="0.3">
      <c r="S13939" s="50"/>
      <c r="T13939" s="49"/>
    </row>
    <row r="13940" spans="19:20" x14ac:dyDescent="0.3">
      <c r="S13940" s="50"/>
      <c r="T13940" s="49"/>
    </row>
    <row r="13941" spans="19:20" x14ac:dyDescent="0.3">
      <c r="S13941" s="50"/>
      <c r="T13941" s="49"/>
    </row>
    <row r="13942" spans="19:20" x14ac:dyDescent="0.3">
      <c r="S13942" s="50"/>
      <c r="T13942" s="49"/>
    </row>
    <row r="13943" spans="19:20" x14ac:dyDescent="0.3">
      <c r="S13943" s="50"/>
      <c r="T13943" s="49"/>
    </row>
    <row r="13944" spans="19:20" x14ac:dyDescent="0.3">
      <c r="S13944" s="50"/>
      <c r="T13944" s="49"/>
    </row>
    <row r="13945" spans="19:20" x14ac:dyDescent="0.3">
      <c r="S13945" s="50"/>
      <c r="T13945" s="49"/>
    </row>
    <row r="13946" spans="19:20" x14ac:dyDescent="0.3">
      <c r="S13946" s="50"/>
      <c r="T13946" s="49"/>
    </row>
    <row r="13947" spans="19:20" x14ac:dyDescent="0.3">
      <c r="S13947" s="50"/>
      <c r="T13947" s="49"/>
    </row>
    <row r="13948" spans="19:20" x14ac:dyDescent="0.3">
      <c r="S13948" s="50"/>
      <c r="T13948" s="49"/>
    </row>
    <row r="13949" spans="19:20" x14ac:dyDescent="0.3">
      <c r="S13949" s="50"/>
      <c r="T13949" s="49"/>
    </row>
    <row r="13950" spans="19:20" x14ac:dyDescent="0.3">
      <c r="S13950" s="50"/>
      <c r="T13950" s="49"/>
    </row>
    <row r="13951" spans="19:20" x14ac:dyDescent="0.3">
      <c r="S13951" s="50"/>
      <c r="T13951" s="49"/>
    </row>
    <row r="13952" spans="19:20" x14ac:dyDescent="0.3">
      <c r="S13952" s="50"/>
      <c r="T13952" s="49"/>
    </row>
    <row r="13953" spans="19:20" x14ac:dyDescent="0.3">
      <c r="S13953" s="50"/>
      <c r="T13953" s="49"/>
    </row>
    <row r="13954" spans="19:20" x14ac:dyDescent="0.3">
      <c r="S13954" s="50"/>
      <c r="T13954" s="49"/>
    </row>
    <row r="13955" spans="19:20" x14ac:dyDescent="0.3">
      <c r="S13955" s="50"/>
      <c r="T13955" s="49"/>
    </row>
    <row r="13956" spans="19:20" x14ac:dyDescent="0.3">
      <c r="S13956" s="50"/>
      <c r="T13956" s="49"/>
    </row>
    <row r="13957" spans="19:20" x14ac:dyDescent="0.3">
      <c r="S13957" s="50"/>
      <c r="T13957" s="49"/>
    </row>
    <row r="13958" spans="19:20" x14ac:dyDescent="0.3">
      <c r="S13958" s="50"/>
      <c r="T13958" s="49"/>
    </row>
    <row r="13959" spans="19:20" x14ac:dyDescent="0.3">
      <c r="S13959" s="50"/>
      <c r="T13959" s="49"/>
    </row>
    <row r="13960" spans="19:20" x14ac:dyDescent="0.3">
      <c r="S13960" s="50"/>
      <c r="T13960" s="49"/>
    </row>
    <row r="13961" spans="19:20" x14ac:dyDescent="0.3">
      <c r="S13961" s="50"/>
      <c r="T13961" s="49"/>
    </row>
    <row r="13962" spans="19:20" x14ac:dyDescent="0.3">
      <c r="S13962" s="50"/>
      <c r="T13962" s="49"/>
    </row>
    <row r="13963" spans="19:20" x14ac:dyDescent="0.3">
      <c r="S13963" s="50"/>
      <c r="T13963" s="49"/>
    </row>
    <row r="13964" spans="19:20" x14ac:dyDescent="0.3">
      <c r="S13964" s="50"/>
      <c r="T13964" s="49"/>
    </row>
    <row r="13965" spans="19:20" x14ac:dyDescent="0.3">
      <c r="S13965" s="50"/>
      <c r="T13965" s="49"/>
    </row>
    <row r="13966" spans="19:20" x14ac:dyDescent="0.3">
      <c r="S13966" s="50"/>
      <c r="T13966" s="49"/>
    </row>
    <row r="13967" spans="19:20" x14ac:dyDescent="0.3">
      <c r="S13967" s="50"/>
      <c r="T13967" s="49"/>
    </row>
    <row r="13968" spans="19:20" x14ac:dyDescent="0.3">
      <c r="S13968" s="50"/>
      <c r="T13968" s="49"/>
    </row>
    <row r="13969" spans="19:20" x14ac:dyDescent="0.3">
      <c r="S13969" s="50"/>
      <c r="T13969" s="49"/>
    </row>
    <row r="13970" spans="19:20" x14ac:dyDescent="0.3">
      <c r="S13970" s="50"/>
      <c r="T13970" s="49"/>
    </row>
    <row r="13971" spans="19:20" x14ac:dyDescent="0.3">
      <c r="S13971" s="50"/>
      <c r="T13971" s="49"/>
    </row>
    <row r="13972" spans="19:20" x14ac:dyDescent="0.3">
      <c r="S13972" s="50"/>
      <c r="T13972" s="49"/>
    </row>
    <row r="13973" spans="19:20" x14ac:dyDescent="0.3">
      <c r="S13973" s="50"/>
      <c r="T13973" s="49"/>
    </row>
    <row r="13974" spans="19:20" x14ac:dyDescent="0.3">
      <c r="S13974" s="50"/>
      <c r="T13974" s="49"/>
    </row>
    <row r="13975" spans="19:20" x14ac:dyDescent="0.3">
      <c r="S13975" s="50"/>
      <c r="T13975" s="49"/>
    </row>
    <row r="13976" spans="19:20" x14ac:dyDescent="0.3">
      <c r="S13976" s="50"/>
      <c r="T13976" s="49"/>
    </row>
    <row r="13977" spans="19:20" x14ac:dyDescent="0.3">
      <c r="S13977" s="50"/>
      <c r="T13977" s="49"/>
    </row>
    <row r="13978" spans="19:20" x14ac:dyDescent="0.3">
      <c r="S13978" s="50"/>
      <c r="T13978" s="49"/>
    </row>
    <row r="13979" spans="19:20" x14ac:dyDescent="0.3">
      <c r="S13979" s="50"/>
      <c r="T13979" s="49"/>
    </row>
    <row r="13980" spans="19:20" x14ac:dyDescent="0.3">
      <c r="S13980" s="50"/>
      <c r="T13980" s="49"/>
    </row>
    <row r="13981" spans="19:20" x14ac:dyDescent="0.3">
      <c r="S13981" s="50"/>
      <c r="T13981" s="49"/>
    </row>
    <row r="13982" spans="19:20" x14ac:dyDescent="0.3">
      <c r="S13982" s="50"/>
      <c r="T13982" s="49"/>
    </row>
    <row r="13983" spans="19:20" x14ac:dyDescent="0.3">
      <c r="S13983" s="50"/>
      <c r="T13983" s="49"/>
    </row>
    <row r="13984" spans="19:20" x14ac:dyDescent="0.3">
      <c r="S13984" s="50"/>
      <c r="T13984" s="49"/>
    </row>
    <row r="13985" spans="19:20" x14ac:dyDescent="0.3">
      <c r="S13985" s="50"/>
      <c r="T13985" s="49"/>
    </row>
    <row r="13986" spans="19:20" x14ac:dyDescent="0.3">
      <c r="S13986" s="50"/>
      <c r="T13986" s="49"/>
    </row>
    <row r="13987" spans="19:20" x14ac:dyDescent="0.3">
      <c r="S13987" s="50"/>
      <c r="T13987" s="49"/>
    </row>
    <row r="13988" spans="19:20" x14ac:dyDescent="0.3">
      <c r="S13988" s="50"/>
      <c r="T13988" s="49"/>
    </row>
    <row r="13989" spans="19:20" x14ac:dyDescent="0.3">
      <c r="S13989" s="50"/>
      <c r="T13989" s="49"/>
    </row>
    <row r="13990" spans="19:20" x14ac:dyDescent="0.3">
      <c r="S13990" s="50"/>
      <c r="T13990" s="49"/>
    </row>
    <row r="13991" spans="19:20" x14ac:dyDescent="0.3">
      <c r="S13991" s="50"/>
      <c r="T13991" s="49"/>
    </row>
    <row r="13992" spans="19:20" x14ac:dyDescent="0.3">
      <c r="S13992" s="50"/>
      <c r="T13992" s="49"/>
    </row>
    <row r="13993" spans="19:20" x14ac:dyDescent="0.3">
      <c r="S13993" s="50"/>
      <c r="T13993" s="49"/>
    </row>
    <row r="13994" spans="19:20" x14ac:dyDescent="0.3">
      <c r="S13994" s="50"/>
      <c r="T13994" s="49"/>
    </row>
    <row r="13995" spans="19:20" x14ac:dyDescent="0.3">
      <c r="S13995" s="50"/>
      <c r="T13995" s="49"/>
    </row>
    <row r="13996" spans="19:20" x14ac:dyDescent="0.3">
      <c r="S13996" s="50"/>
      <c r="T13996" s="49"/>
    </row>
    <row r="13997" spans="19:20" x14ac:dyDescent="0.3">
      <c r="S13997" s="50"/>
      <c r="T13997" s="49"/>
    </row>
    <row r="13998" spans="19:20" x14ac:dyDescent="0.3">
      <c r="S13998" s="50"/>
      <c r="T13998" s="49"/>
    </row>
    <row r="13999" spans="19:20" x14ac:dyDescent="0.3">
      <c r="S13999" s="50"/>
      <c r="T13999" s="49"/>
    </row>
    <row r="14000" spans="19:20" x14ac:dyDescent="0.3">
      <c r="S14000" s="50"/>
      <c r="T14000" s="49"/>
    </row>
    <row r="14001" spans="19:20" x14ac:dyDescent="0.3">
      <c r="S14001" s="50"/>
      <c r="T14001" s="49"/>
    </row>
    <row r="14002" spans="19:20" x14ac:dyDescent="0.3">
      <c r="S14002" s="50"/>
      <c r="T14002" s="49"/>
    </row>
    <row r="14003" spans="19:20" x14ac:dyDescent="0.3">
      <c r="S14003" s="50"/>
      <c r="T14003" s="49"/>
    </row>
    <row r="14004" spans="19:20" x14ac:dyDescent="0.3">
      <c r="S14004" s="50"/>
      <c r="T14004" s="49"/>
    </row>
    <row r="14005" spans="19:20" x14ac:dyDescent="0.3">
      <c r="S14005" s="50"/>
      <c r="T14005" s="49"/>
    </row>
    <row r="14006" spans="19:20" x14ac:dyDescent="0.3">
      <c r="S14006" s="50"/>
      <c r="T14006" s="49"/>
    </row>
    <row r="14007" spans="19:20" x14ac:dyDescent="0.3">
      <c r="S14007" s="50"/>
      <c r="T14007" s="49"/>
    </row>
    <row r="14008" spans="19:20" x14ac:dyDescent="0.3">
      <c r="S14008" s="50"/>
      <c r="T14008" s="49"/>
    </row>
    <row r="14009" spans="19:20" x14ac:dyDescent="0.3">
      <c r="S14009" s="50"/>
      <c r="T14009" s="49"/>
    </row>
    <row r="14010" spans="19:20" x14ac:dyDescent="0.3">
      <c r="S14010" s="50"/>
      <c r="T14010" s="49"/>
    </row>
    <row r="14011" spans="19:20" x14ac:dyDescent="0.3">
      <c r="S14011" s="50"/>
      <c r="T14011" s="49"/>
    </row>
    <row r="14012" spans="19:20" x14ac:dyDescent="0.3">
      <c r="S14012" s="50"/>
      <c r="T14012" s="49"/>
    </row>
    <row r="14013" spans="19:20" x14ac:dyDescent="0.3">
      <c r="S14013" s="50"/>
      <c r="T14013" s="49"/>
    </row>
    <row r="14014" spans="19:20" x14ac:dyDescent="0.3">
      <c r="S14014" s="50"/>
      <c r="T14014" s="49"/>
    </row>
    <row r="14015" spans="19:20" x14ac:dyDescent="0.3">
      <c r="S14015" s="50"/>
      <c r="T14015" s="49"/>
    </row>
    <row r="14016" spans="19:20" x14ac:dyDescent="0.3">
      <c r="S14016" s="50"/>
      <c r="T14016" s="49"/>
    </row>
    <row r="14017" spans="19:20" x14ac:dyDescent="0.3">
      <c r="S14017" s="50"/>
      <c r="T14017" s="49"/>
    </row>
    <row r="14018" spans="19:20" x14ac:dyDescent="0.3">
      <c r="S14018" s="50"/>
      <c r="T14018" s="49"/>
    </row>
    <row r="14019" spans="19:20" x14ac:dyDescent="0.3">
      <c r="S14019" s="50"/>
      <c r="T14019" s="49"/>
    </row>
    <row r="14020" spans="19:20" x14ac:dyDescent="0.3">
      <c r="S14020" s="50"/>
      <c r="T14020" s="49"/>
    </row>
    <row r="14021" spans="19:20" x14ac:dyDescent="0.3">
      <c r="S14021" s="50"/>
      <c r="T14021" s="49"/>
    </row>
    <row r="14022" spans="19:20" x14ac:dyDescent="0.3">
      <c r="S14022" s="50"/>
      <c r="T14022" s="49"/>
    </row>
    <row r="14023" spans="19:20" x14ac:dyDescent="0.3">
      <c r="S14023" s="50"/>
      <c r="T14023" s="49"/>
    </row>
    <row r="14024" spans="19:20" x14ac:dyDescent="0.3">
      <c r="S14024" s="50"/>
      <c r="T14024" s="49"/>
    </row>
    <row r="14025" spans="19:20" x14ac:dyDescent="0.3">
      <c r="S14025" s="50"/>
      <c r="T14025" s="49"/>
    </row>
    <row r="14026" spans="19:20" x14ac:dyDescent="0.3">
      <c r="S14026" s="50"/>
      <c r="T14026" s="49"/>
    </row>
    <row r="14027" spans="19:20" x14ac:dyDescent="0.3">
      <c r="S14027" s="50"/>
      <c r="T14027" s="49"/>
    </row>
    <row r="14028" spans="19:20" x14ac:dyDescent="0.3">
      <c r="S14028" s="50"/>
      <c r="T14028" s="49"/>
    </row>
    <row r="14029" spans="19:20" x14ac:dyDescent="0.3">
      <c r="S14029" s="50"/>
      <c r="T14029" s="49"/>
    </row>
    <row r="14030" spans="19:20" x14ac:dyDescent="0.3">
      <c r="S14030" s="50"/>
      <c r="T14030" s="49"/>
    </row>
    <row r="14031" spans="19:20" x14ac:dyDescent="0.3">
      <c r="S14031" s="50"/>
      <c r="T14031" s="49"/>
    </row>
    <row r="14032" spans="19:20" x14ac:dyDescent="0.3">
      <c r="S14032" s="50"/>
      <c r="T14032" s="49"/>
    </row>
    <row r="14033" spans="19:20" x14ac:dyDescent="0.3">
      <c r="S14033" s="50"/>
      <c r="T14033" s="49"/>
    </row>
    <row r="14034" spans="19:20" x14ac:dyDescent="0.3">
      <c r="S14034" s="50"/>
      <c r="T14034" s="49"/>
    </row>
    <row r="14035" spans="19:20" x14ac:dyDescent="0.3">
      <c r="S14035" s="50"/>
      <c r="T14035" s="49"/>
    </row>
    <row r="14036" spans="19:20" x14ac:dyDescent="0.3">
      <c r="S14036" s="50"/>
      <c r="T14036" s="49"/>
    </row>
    <row r="14037" spans="19:20" x14ac:dyDescent="0.3">
      <c r="S14037" s="50"/>
      <c r="T14037" s="49"/>
    </row>
    <row r="14038" spans="19:20" x14ac:dyDescent="0.3">
      <c r="S14038" s="50"/>
      <c r="T14038" s="49"/>
    </row>
    <row r="14039" spans="19:20" x14ac:dyDescent="0.3">
      <c r="S14039" s="50"/>
      <c r="T14039" s="49"/>
    </row>
    <row r="14040" spans="19:20" x14ac:dyDescent="0.3">
      <c r="S14040" s="50"/>
      <c r="T14040" s="49"/>
    </row>
    <row r="14041" spans="19:20" x14ac:dyDescent="0.3">
      <c r="S14041" s="50"/>
      <c r="T14041" s="49"/>
    </row>
    <row r="14042" spans="19:20" x14ac:dyDescent="0.3">
      <c r="S14042" s="50"/>
      <c r="T14042" s="49"/>
    </row>
    <row r="14043" spans="19:20" x14ac:dyDescent="0.3">
      <c r="S14043" s="50"/>
      <c r="T14043" s="49"/>
    </row>
    <row r="14044" spans="19:20" x14ac:dyDescent="0.3">
      <c r="S14044" s="50"/>
      <c r="T14044" s="49"/>
    </row>
    <row r="14045" spans="19:20" x14ac:dyDescent="0.3">
      <c r="S14045" s="50"/>
      <c r="T14045" s="49"/>
    </row>
    <row r="14046" spans="19:20" x14ac:dyDescent="0.3">
      <c r="S14046" s="50"/>
      <c r="T14046" s="49"/>
    </row>
    <row r="14047" spans="19:20" x14ac:dyDescent="0.3">
      <c r="S14047" s="50"/>
      <c r="T14047" s="49"/>
    </row>
    <row r="14048" spans="19:20" x14ac:dyDescent="0.3">
      <c r="S14048" s="50"/>
      <c r="T14048" s="49"/>
    </row>
    <row r="14049" spans="19:20" x14ac:dyDescent="0.3">
      <c r="S14049" s="50"/>
      <c r="T14049" s="49"/>
    </row>
    <row r="14050" spans="19:20" x14ac:dyDescent="0.3">
      <c r="S14050" s="50"/>
      <c r="T14050" s="49"/>
    </row>
    <row r="14051" spans="19:20" x14ac:dyDescent="0.3">
      <c r="S14051" s="50"/>
      <c r="T14051" s="49"/>
    </row>
    <row r="14052" spans="19:20" x14ac:dyDescent="0.3">
      <c r="S14052" s="50"/>
      <c r="T14052" s="49"/>
    </row>
    <row r="14053" spans="19:20" x14ac:dyDescent="0.3">
      <c r="S14053" s="50"/>
      <c r="T14053" s="49"/>
    </row>
    <row r="14054" spans="19:20" x14ac:dyDescent="0.3">
      <c r="S14054" s="50"/>
      <c r="T14054" s="49"/>
    </row>
    <row r="14055" spans="19:20" x14ac:dyDescent="0.3">
      <c r="S14055" s="50"/>
      <c r="T14055" s="49"/>
    </row>
    <row r="14056" spans="19:20" x14ac:dyDescent="0.3">
      <c r="S14056" s="50"/>
      <c r="T14056" s="49"/>
    </row>
    <row r="14057" spans="19:20" x14ac:dyDescent="0.3">
      <c r="S14057" s="50"/>
      <c r="T14057" s="49"/>
    </row>
    <row r="14058" spans="19:20" x14ac:dyDescent="0.3">
      <c r="S14058" s="50"/>
      <c r="T14058" s="49"/>
    </row>
    <row r="14059" spans="19:20" x14ac:dyDescent="0.3">
      <c r="S14059" s="50"/>
      <c r="T14059" s="49"/>
    </row>
    <row r="14060" spans="19:20" x14ac:dyDescent="0.3">
      <c r="S14060" s="50"/>
      <c r="T14060" s="49"/>
    </row>
    <row r="14061" spans="19:20" x14ac:dyDescent="0.3">
      <c r="S14061" s="50"/>
      <c r="T14061" s="49"/>
    </row>
    <row r="14062" spans="19:20" x14ac:dyDescent="0.3">
      <c r="S14062" s="50"/>
      <c r="T14062" s="49"/>
    </row>
    <row r="14063" spans="19:20" x14ac:dyDescent="0.3">
      <c r="S14063" s="50"/>
      <c r="T14063" s="49"/>
    </row>
    <row r="14064" spans="19:20" x14ac:dyDescent="0.3">
      <c r="S14064" s="50"/>
      <c r="T14064" s="49"/>
    </row>
    <row r="14065" spans="19:20" x14ac:dyDescent="0.3">
      <c r="S14065" s="50"/>
      <c r="T14065" s="49"/>
    </row>
    <row r="14066" spans="19:20" x14ac:dyDescent="0.3">
      <c r="S14066" s="50"/>
      <c r="T14066" s="49"/>
    </row>
    <row r="14067" spans="19:20" x14ac:dyDescent="0.3">
      <c r="S14067" s="50"/>
      <c r="T14067" s="49"/>
    </row>
    <row r="14068" spans="19:20" x14ac:dyDescent="0.3">
      <c r="S14068" s="50"/>
      <c r="T14068" s="49"/>
    </row>
    <row r="14069" spans="19:20" x14ac:dyDescent="0.3">
      <c r="S14069" s="50"/>
      <c r="T14069" s="49"/>
    </row>
    <row r="14070" spans="19:20" x14ac:dyDescent="0.3">
      <c r="S14070" s="50"/>
      <c r="T14070" s="49"/>
    </row>
    <row r="14071" spans="19:20" x14ac:dyDescent="0.3">
      <c r="S14071" s="50"/>
      <c r="T14071" s="49"/>
    </row>
    <row r="14072" spans="19:20" x14ac:dyDescent="0.3">
      <c r="S14072" s="50"/>
      <c r="T14072" s="49"/>
    </row>
    <row r="14073" spans="19:20" x14ac:dyDescent="0.3">
      <c r="S14073" s="50"/>
      <c r="T14073" s="49"/>
    </row>
    <row r="14074" spans="19:20" x14ac:dyDescent="0.3">
      <c r="S14074" s="50"/>
      <c r="T14074" s="49"/>
    </row>
    <row r="14075" spans="19:20" x14ac:dyDescent="0.3">
      <c r="S14075" s="50"/>
      <c r="T14075" s="49"/>
    </row>
    <row r="14076" spans="19:20" x14ac:dyDescent="0.3">
      <c r="S14076" s="50"/>
      <c r="T14076" s="49"/>
    </row>
    <row r="14077" spans="19:20" x14ac:dyDescent="0.3">
      <c r="S14077" s="50"/>
      <c r="T14077" s="49"/>
    </row>
    <row r="14078" spans="19:20" x14ac:dyDescent="0.3">
      <c r="S14078" s="50"/>
      <c r="T14078" s="49"/>
    </row>
    <row r="14079" spans="19:20" x14ac:dyDescent="0.3">
      <c r="S14079" s="50"/>
      <c r="T14079" s="49"/>
    </row>
    <row r="14080" spans="19:20" x14ac:dyDescent="0.3">
      <c r="S14080" s="50"/>
      <c r="T14080" s="49"/>
    </row>
    <row r="14081" spans="19:20" x14ac:dyDescent="0.3">
      <c r="S14081" s="50"/>
      <c r="T14081" s="49"/>
    </row>
    <row r="14082" spans="19:20" x14ac:dyDescent="0.3">
      <c r="S14082" s="50"/>
      <c r="T14082" s="49"/>
    </row>
    <row r="14083" spans="19:20" x14ac:dyDescent="0.3">
      <c r="S14083" s="50"/>
      <c r="T14083" s="49"/>
    </row>
    <row r="14084" spans="19:20" x14ac:dyDescent="0.3">
      <c r="S14084" s="50"/>
      <c r="T14084" s="49"/>
    </row>
    <row r="14085" spans="19:20" x14ac:dyDescent="0.3">
      <c r="S14085" s="50"/>
      <c r="T14085" s="49"/>
    </row>
    <row r="14086" spans="19:20" x14ac:dyDescent="0.3">
      <c r="S14086" s="50"/>
      <c r="T14086" s="49"/>
    </row>
    <row r="14087" spans="19:20" x14ac:dyDescent="0.3">
      <c r="S14087" s="50"/>
      <c r="T14087" s="49"/>
    </row>
    <row r="14088" spans="19:20" x14ac:dyDescent="0.3">
      <c r="S14088" s="50"/>
      <c r="T14088" s="49"/>
    </row>
    <row r="14089" spans="19:20" x14ac:dyDescent="0.3">
      <c r="S14089" s="50"/>
      <c r="T14089" s="49"/>
    </row>
    <row r="14090" spans="19:20" x14ac:dyDescent="0.3">
      <c r="S14090" s="50"/>
      <c r="T14090" s="49"/>
    </row>
    <row r="14091" spans="19:20" x14ac:dyDescent="0.3">
      <c r="S14091" s="50"/>
      <c r="T14091" s="49"/>
    </row>
    <row r="14092" spans="19:20" x14ac:dyDescent="0.3">
      <c r="S14092" s="50"/>
      <c r="T14092" s="49"/>
    </row>
    <row r="14093" spans="19:20" x14ac:dyDescent="0.3">
      <c r="S14093" s="50"/>
      <c r="T14093" s="49"/>
    </row>
    <row r="14094" spans="19:20" x14ac:dyDescent="0.3">
      <c r="S14094" s="50"/>
      <c r="T14094" s="49"/>
    </row>
    <row r="14095" spans="19:20" x14ac:dyDescent="0.3">
      <c r="S14095" s="50"/>
      <c r="T14095" s="49"/>
    </row>
    <row r="14096" spans="19:20" x14ac:dyDescent="0.3">
      <c r="S14096" s="50"/>
      <c r="T14096" s="49"/>
    </row>
    <row r="14097" spans="19:20" x14ac:dyDescent="0.3">
      <c r="S14097" s="50"/>
      <c r="T14097" s="49"/>
    </row>
    <row r="14098" spans="19:20" x14ac:dyDescent="0.3">
      <c r="S14098" s="50"/>
      <c r="T14098" s="49"/>
    </row>
    <row r="14099" spans="19:20" x14ac:dyDescent="0.3">
      <c r="S14099" s="50"/>
      <c r="T14099" s="49"/>
    </row>
    <row r="14100" spans="19:20" x14ac:dyDescent="0.3">
      <c r="S14100" s="50"/>
      <c r="T14100" s="49"/>
    </row>
    <row r="14101" spans="19:20" x14ac:dyDescent="0.3">
      <c r="S14101" s="50"/>
      <c r="T14101" s="49"/>
    </row>
    <row r="14102" spans="19:20" x14ac:dyDescent="0.3">
      <c r="S14102" s="50"/>
      <c r="T14102" s="49"/>
    </row>
    <row r="14103" spans="19:20" x14ac:dyDescent="0.3">
      <c r="S14103" s="50"/>
      <c r="T14103" s="49"/>
    </row>
    <row r="14104" spans="19:20" x14ac:dyDescent="0.3">
      <c r="S14104" s="50"/>
      <c r="T14104" s="49"/>
    </row>
    <row r="14105" spans="19:20" x14ac:dyDescent="0.3">
      <c r="S14105" s="50"/>
      <c r="T14105" s="49"/>
    </row>
    <row r="14106" spans="19:20" x14ac:dyDescent="0.3">
      <c r="S14106" s="50"/>
      <c r="T14106" s="49"/>
    </row>
    <row r="14107" spans="19:20" x14ac:dyDescent="0.3">
      <c r="S14107" s="50"/>
      <c r="T14107" s="49"/>
    </row>
    <row r="14108" spans="19:20" x14ac:dyDescent="0.3">
      <c r="S14108" s="50"/>
      <c r="T14108" s="49"/>
    </row>
    <row r="14109" spans="19:20" x14ac:dyDescent="0.3">
      <c r="S14109" s="50"/>
      <c r="T14109" s="49"/>
    </row>
    <row r="14110" spans="19:20" x14ac:dyDescent="0.3">
      <c r="S14110" s="50"/>
      <c r="T14110" s="49"/>
    </row>
    <row r="14111" spans="19:20" x14ac:dyDescent="0.3">
      <c r="S14111" s="50"/>
      <c r="T14111" s="49"/>
    </row>
    <row r="14112" spans="19:20" x14ac:dyDescent="0.3">
      <c r="S14112" s="50"/>
      <c r="T14112" s="49"/>
    </row>
    <row r="14113" spans="19:20" x14ac:dyDescent="0.3">
      <c r="S14113" s="50"/>
      <c r="T14113" s="49"/>
    </row>
    <row r="14114" spans="19:20" x14ac:dyDescent="0.3">
      <c r="S14114" s="50"/>
      <c r="T14114" s="49"/>
    </row>
    <row r="14115" spans="19:20" x14ac:dyDescent="0.3">
      <c r="S14115" s="50"/>
      <c r="T14115" s="49"/>
    </row>
    <row r="14116" spans="19:20" x14ac:dyDescent="0.3">
      <c r="S14116" s="50"/>
      <c r="T14116" s="49"/>
    </row>
    <row r="14117" spans="19:20" x14ac:dyDescent="0.3">
      <c r="S14117" s="50"/>
      <c r="T14117" s="49"/>
    </row>
    <row r="14118" spans="19:20" x14ac:dyDescent="0.3">
      <c r="S14118" s="50"/>
      <c r="T14118" s="49"/>
    </row>
    <row r="14119" spans="19:20" x14ac:dyDescent="0.3">
      <c r="S14119" s="50"/>
      <c r="T14119" s="49"/>
    </row>
    <row r="14120" spans="19:20" x14ac:dyDescent="0.3">
      <c r="S14120" s="50"/>
      <c r="T14120" s="49"/>
    </row>
    <row r="14121" spans="19:20" x14ac:dyDescent="0.3">
      <c r="S14121" s="50"/>
      <c r="T14121" s="49"/>
    </row>
    <row r="14122" spans="19:20" x14ac:dyDescent="0.3">
      <c r="S14122" s="50"/>
      <c r="T14122" s="49"/>
    </row>
    <row r="14123" spans="19:20" x14ac:dyDescent="0.3">
      <c r="S14123" s="50"/>
      <c r="T14123" s="49"/>
    </row>
    <row r="14124" spans="19:20" x14ac:dyDescent="0.3">
      <c r="S14124" s="50"/>
      <c r="T14124" s="49"/>
    </row>
    <row r="14125" spans="19:20" x14ac:dyDescent="0.3">
      <c r="S14125" s="50"/>
      <c r="T14125" s="49"/>
    </row>
    <row r="14126" spans="19:20" x14ac:dyDescent="0.3">
      <c r="S14126" s="50"/>
      <c r="T14126" s="49"/>
    </row>
    <row r="14127" spans="19:20" x14ac:dyDescent="0.3">
      <c r="S14127" s="50"/>
      <c r="T14127" s="49"/>
    </row>
    <row r="14128" spans="19:20" x14ac:dyDescent="0.3">
      <c r="S14128" s="50"/>
      <c r="T14128" s="49"/>
    </row>
    <row r="14129" spans="19:20" x14ac:dyDescent="0.3">
      <c r="S14129" s="50"/>
      <c r="T14129" s="49"/>
    </row>
    <row r="14130" spans="19:20" x14ac:dyDescent="0.3">
      <c r="S14130" s="50"/>
      <c r="T14130" s="49"/>
    </row>
    <row r="14131" spans="19:20" x14ac:dyDescent="0.3">
      <c r="S14131" s="50"/>
      <c r="T14131" s="49"/>
    </row>
    <row r="14132" spans="19:20" x14ac:dyDescent="0.3">
      <c r="S14132" s="50"/>
      <c r="T14132" s="49"/>
    </row>
    <row r="14133" spans="19:20" x14ac:dyDescent="0.3">
      <c r="S14133" s="50"/>
      <c r="T14133" s="49"/>
    </row>
    <row r="14134" spans="19:20" x14ac:dyDescent="0.3">
      <c r="S14134" s="50"/>
      <c r="T14134" s="49"/>
    </row>
    <row r="14135" spans="19:20" x14ac:dyDescent="0.3">
      <c r="S14135" s="50"/>
      <c r="T14135" s="49"/>
    </row>
    <row r="14136" spans="19:20" x14ac:dyDescent="0.3">
      <c r="S14136" s="50"/>
      <c r="T14136" s="49"/>
    </row>
    <row r="14137" spans="19:20" x14ac:dyDescent="0.3">
      <c r="S14137" s="50"/>
      <c r="T14137" s="49"/>
    </row>
    <row r="14138" spans="19:20" x14ac:dyDescent="0.3">
      <c r="S14138" s="50"/>
      <c r="T14138" s="49"/>
    </row>
    <row r="14139" spans="19:20" x14ac:dyDescent="0.3">
      <c r="S14139" s="50"/>
      <c r="T14139" s="49"/>
    </row>
    <row r="14140" spans="19:20" x14ac:dyDescent="0.3">
      <c r="S14140" s="50"/>
      <c r="T14140" s="49"/>
    </row>
    <row r="14141" spans="19:20" x14ac:dyDescent="0.3">
      <c r="S14141" s="50"/>
      <c r="T14141" s="49"/>
    </row>
    <row r="14142" spans="19:20" x14ac:dyDescent="0.3">
      <c r="S14142" s="50"/>
      <c r="T14142" s="49"/>
    </row>
    <row r="14143" spans="19:20" x14ac:dyDescent="0.3">
      <c r="S14143" s="50"/>
      <c r="T14143" s="49"/>
    </row>
    <row r="14144" spans="19:20" x14ac:dyDescent="0.3">
      <c r="S14144" s="50"/>
      <c r="T14144" s="49"/>
    </row>
    <row r="14145" spans="19:20" x14ac:dyDescent="0.3">
      <c r="S14145" s="50"/>
      <c r="T14145" s="49"/>
    </row>
    <row r="14146" spans="19:20" x14ac:dyDescent="0.3">
      <c r="S14146" s="50"/>
      <c r="T14146" s="49"/>
    </row>
    <row r="14147" spans="19:20" x14ac:dyDescent="0.3">
      <c r="S14147" s="50"/>
      <c r="T14147" s="49"/>
    </row>
    <row r="14148" spans="19:20" x14ac:dyDescent="0.3">
      <c r="S14148" s="50"/>
      <c r="T14148" s="49"/>
    </row>
    <row r="14149" spans="19:20" x14ac:dyDescent="0.3">
      <c r="S14149" s="50"/>
      <c r="T14149" s="49"/>
    </row>
    <row r="14150" spans="19:20" x14ac:dyDescent="0.3">
      <c r="S14150" s="50"/>
      <c r="T14150" s="49"/>
    </row>
    <row r="14151" spans="19:20" x14ac:dyDescent="0.3">
      <c r="S14151" s="50"/>
      <c r="T14151" s="49"/>
    </row>
    <row r="14152" spans="19:20" x14ac:dyDescent="0.3">
      <c r="S14152" s="50"/>
      <c r="T14152" s="49"/>
    </row>
    <row r="14153" spans="19:20" x14ac:dyDescent="0.3">
      <c r="S14153" s="50"/>
      <c r="T14153" s="49"/>
    </row>
    <row r="14154" spans="19:20" x14ac:dyDescent="0.3">
      <c r="S14154" s="50"/>
      <c r="T14154" s="49"/>
    </row>
    <row r="14155" spans="19:20" x14ac:dyDescent="0.3">
      <c r="S14155" s="50"/>
      <c r="T14155" s="49"/>
    </row>
    <row r="14156" spans="19:20" x14ac:dyDescent="0.3">
      <c r="S14156" s="50"/>
      <c r="T14156" s="49"/>
    </row>
    <row r="14157" spans="19:20" x14ac:dyDescent="0.3">
      <c r="S14157" s="50"/>
      <c r="T14157" s="49"/>
    </row>
    <row r="14158" spans="19:20" x14ac:dyDescent="0.3">
      <c r="S14158" s="50"/>
      <c r="T14158" s="49"/>
    </row>
    <row r="14159" spans="19:20" x14ac:dyDescent="0.3">
      <c r="S14159" s="50"/>
      <c r="T14159" s="49"/>
    </row>
    <row r="14160" spans="19:20" x14ac:dyDescent="0.3">
      <c r="S14160" s="50"/>
      <c r="T14160" s="49"/>
    </row>
    <row r="14161" spans="19:20" x14ac:dyDescent="0.3">
      <c r="S14161" s="50"/>
      <c r="T14161" s="49"/>
    </row>
    <row r="14162" spans="19:20" x14ac:dyDescent="0.3">
      <c r="S14162" s="50"/>
      <c r="T14162" s="49"/>
    </row>
    <row r="14163" spans="19:20" x14ac:dyDescent="0.3">
      <c r="S14163" s="50"/>
      <c r="T14163" s="49"/>
    </row>
    <row r="14164" spans="19:20" x14ac:dyDescent="0.3">
      <c r="S14164" s="50"/>
      <c r="T14164" s="49"/>
    </row>
    <row r="14165" spans="19:20" x14ac:dyDescent="0.3">
      <c r="S14165" s="50"/>
      <c r="T14165" s="49"/>
    </row>
    <row r="14166" spans="19:20" x14ac:dyDescent="0.3">
      <c r="S14166" s="50"/>
      <c r="T14166" s="49"/>
    </row>
    <row r="14167" spans="19:20" x14ac:dyDescent="0.3">
      <c r="S14167" s="50"/>
      <c r="T14167" s="49"/>
    </row>
    <row r="14168" spans="19:20" x14ac:dyDescent="0.3">
      <c r="S14168" s="50"/>
      <c r="T14168" s="49"/>
    </row>
    <row r="14169" spans="19:20" x14ac:dyDescent="0.3">
      <c r="S14169" s="50"/>
      <c r="T14169" s="49"/>
    </row>
    <row r="14170" spans="19:20" x14ac:dyDescent="0.3">
      <c r="S14170" s="50"/>
      <c r="T14170" s="49"/>
    </row>
    <row r="14171" spans="19:20" x14ac:dyDescent="0.3">
      <c r="S14171" s="50"/>
      <c r="T14171" s="49"/>
    </row>
    <row r="14172" spans="19:20" x14ac:dyDescent="0.3">
      <c r="S14172" s="50"/>
      <c r="T14172" s="49"/>
    </row>
    <row r="14173" spans="19:20" x14ac:dyDescent="0.3">
      <c r="S14173" s="50"/>
      <c r="T14173" s="49"/>
    </row>
    <row r="14174" spans="19:20" x14ac:dyDescent="0.3">
      <c r="S14174" s="50"/>
      <c r="T14174" s="49"/>
    </row>
    <row r="14175" spans="19:20" x14ac:dyDescent="0.3">
      <c r="S14175" s="50"/>
      <c r="T14175" s="49"/>
    </row>
    <row r="14176" spans="19:20" x14ac:dyDescent="0.3">
      <c r="S14176" s="50"/>
      <c r="T14176" s="49"/>
    </row>
    <row r="14177" spans="19:20" x14ac:dyDescent="0.3">
      <c r="S14177" s="50"/>
      <c r="T14177" s="49"/>
    </row>
    <row r="14178" spans="19:20" x14ac:dyDescent="0.3">
      <c r="S14178" s="50"/>
      <c r="T14178" s="49"/>
    </row>
    <row r="14179" spans="19:20" x14ac:dyDescent="0.3">
      <c r="S14179" s="50"/>
      <c r="T14179" s="49"/>
    </row>
    <row r="14180" spans="19:20" x14ac:dyDescent="0.3">
      <c r="S14180" s="50"/>
      <c r="T14180" s="49"/>
    </row>
    <row r="14181" spans="19:20" x14ac:dyDescent="0.3">
      <c r="S14181" s="50"/>
      <c r="T14181" s="49"/>
    </row>
    <row r="14182" spans="19:20" x14ac:dyDescent="0.3">
      <c r="S14182" s="50"/>
      <c r="T14182" s="49"/>
    </row>
    <row r="14183" spans="19:20" x14ac:dyDescent="0.3">
      <c r="S14183" s="50"/>
      <c r="T14183" s="49"/>
    </row>
    <row r="14184" spans="19:20" x14ac:dyDescent="0.3">
      <c r="S14184" s="50"/>
      <c r="T14184" s="49"/>
    </row>
    <row r="14185" spans="19:20" x14ac:dyDescent="0.3">
      <c r="S14185" s="50"/>
      <c r="T14185" s="49"/>
    </row>
    <row r="14186" spans="19:20" x14ac:dyDescent="0.3">
      <c r="S14186" s="50"/>
      <c r="T14186" s="49"/>
    </row>
    <row r="14187" spans="19:20" x14ac:dyDescent="0.3">
      <c r="S14187" s="50"/>
      <c r="T14187" s="49"/>
    </row>
    <row r="14188" spans="19:20" x14ac:dyDescent="0.3">
      <c r="S14188" s="50"/>
      <c r="T14188" s="49"/>
    </row>
    <row r="14189" spans="19:20" x14ac:dyDescent="0.3">
      <c r="S14189" s="50"/>
      <c r="T14189" s="49"/>
    </row>
    <row r="14190" spans="19:20" x14ac:dyDescent="0.3">
      <c r="S14190" s="50"/>
      <c r="T14190" s="49"/>
    </row>
    <row r="14191" spans="19:20" x14ac:dyDescent="0.3">
      <c r="S14191" s="50"/>
      <c r="T14191" s="49"/>
    </row>
    <row r="14192" spans="19:20" x14ac:dyDescent="0.3">
      <c r="S14192" s="50"/>
      <c r="T14192" s="49"/>
    </row>
    <row r="14193" spans="19:20" x14ac:dyDescent="0.3">
      <c r="S14193" s="50"/>
      <c r="T14193" s="49"/>
    </row>
    <row r="14194" spans="19:20" x14ac:dyDescent="0.3">
      <c r="S14194" s="50"/>
      <c r="T14194" s="49"/>
    </row>
    <row r="14195" spans="19:20" x14ac:dyDescent="0.3">
      <c r="S14195" s="50"/>
      <c r="T14195" s="49"/>
    </row>
    <row r="14196" spans="19:20" x14ac:dyDescent="0.3">
      <c r="S14196" s="50"/>
      <c r="T14196" s="49"/>
    </row>
    <row r="14197" spans="19:20" x14ac:dyDescent="0.3">
      <c r="S14197" s="50"/>
      <c r="T14197" s="49"/>
    </row>
    <row r="14198" spans="19:20" x14ac:dyDescent="0.3">
      <c r="S14198" s="50"/>
      <c r="T14198" s="49"/>
    </row>
    <row r="14199" spans="19:20" x14ac:dyDescent="0.3">
      <c r="S14199" s="50"/>
      <c r="T14199" s="49"/>
    </row>
    <row r="14200" spans="19:20" x14ac:dyDescent="0.3">
      <c r="S14200" s="50"/>
      <c r="T14200" s="49"/>
    </row>
    <row r="14201" spans="19:20" x14ac:dyDescent="0.3">
      <c r="S14201" s="50"/>
      <c r="T14201" s="49"/>
    </row>
    <row r="14202" spans="19:20" x14ac:dyDescent="0.3">
      <c r="S14202" s="50"/>
      <c r="T14202" s="49"/>
    </row>
    <row r="14203" spans="19:20" x14ac:dyDescent="0.3">
      <c r="S14203" s="50"/>
      <c r="T14203" s="49"/>
    </row>
    <row r="14204" spans="19:20" x14ac:dyDescent="0.3">
      <c r="S14204" s="50"/>
      <c r="T14204" s="49"/>
    </row>
    <row r="14205" spans="19:20" x14ac:dyDescent="0.3">
      <c r="S14205" s="50"/>
      <c r="T14205" s="49"/>
    </row>
    <row r="14206" spans="19:20" x14ac:dyDescent="0.3">
      <c r="S14206" s="50"/>
      <c r="T14206" s="49"/>
    </row>
    <row r="14207" spans="19:20" x14ac:dyDescent="0.3">
      <c r="S14207" s="50"/>
      <c r="T14207" s="49"/>
    </row>
    <row r="14208" spans="19:20" x14ac:dyDescent="0.3">
      <c r="S14208" s="50"/>
      <c r="T14208" s="49"/>
    </row>
    <row r="14209" spans="19:20" x14ac:dyDescent="0.3">
      <c r="S14209" s="50"/>
      <c r="T14209" s="49"/>
    </row>
    <row r="14210" spans="19:20" x14ac:dyDescent="0.3">
      <c r="S14210" s="50"/>
      <c r="T14210" s="49"/>
    </row>
    <row r="14211" spans="19:20" x14ac:dyDescent="0.3">
      <c r="S14211" s="50"/>
      <c r="T14211" s="49"/>
    </row>
    <row r="14212" spans="19:20" x14ac:dyDescent="0.3">
      <c r="S14212" s="50"/>
      <c r="T14212" s="49"/>
    </row>
    <row r="14213" spans="19:20" x14ac:dyDescent="0.3">
      <c r="S14213" s="50"/>
      <c r="T14213" s="49"/>
    </row>
    <row r="14214" spans="19:20" x14ac:dyDescent="0.3">
      <c r="S14214" s="50"/>
      <c r="T14214" s="49"/>
    </row>
    <row r="14215" spans="19:20" x14ac:dyDescent="0.3">
      <c r="S14215" s="50"/>
      <c r="T14215" s="49"/>
    </row>
    <row r="14216" spans="19:20" x14ac:dyDescent="0.3">
      <c r="S14216" s="50"/>
      <c r="T14216" s="49"/>
    </row>
    <row r="14217" spans="19:20" x14ac:dyDescent="0.3">
      <c r="S14217" s="50"/>
      <c r="T14217" s="49"/>
    </row>
    <row r="14218" spans="19:20" x14ac:dyDescent="0.3">
      <c r="S14218" s="50"/>
      <c r="T14218" s="49"/>
    </row>
    <row r="14219" spans="19:20" x14ac:dyDescent="0.3">
      <c r="S14219" s="50"/>
      <c r="T14219" s="49"/>
    </row>
    <row r="14220" spans="19:20" x14ac:dyDescent="0.3">
      <c r="S14220" s="50"/>
      <c r="T14220" s="49"/>
    </row>
    <row r="14221" spans="19:20" x14ac:dyDescent="0.3">
      <c r="S14221" s="50"/>
      <c r="T14221" s="49"/>
    </row>
    <row r="14222" spans="19:20" x14ac:dyDescent="0.3">
      <c r="S14222" s="50"/>
      <c r="T14222" s="49"/>
    </row>
    <row r="14223" spans="19:20" x14ac:dyDescent="0.3">
      <c r="S14223" s="50"/>
      <c r="T14223" s="49"/>
    </row>
    <row r="14224" spans="19:20" x14ac:dyDescent="0.3">
      <c r="S14224" s="50"/>
      <c r="T14224" s="49"/>
    </row>
    <row r="14225" spans="19:20" x14ac:dyDescent="0.3">
      <c r="S14225" s="50"/>
      <c r="T14225" s="49"/>
    </row>
    <row r="14226" spans="19:20" x14ac:dyDescent="0.3">
      <c r="S14226" s="50"/>
      <c r="T14226" s="49"/>
    </row>
    <row r="14227" spans="19:20" x14ac:dyDescent="0.3">
      <c r="S14227" s="50"/>
      <c r="T14227" s="49"/>
    </row>
    <row r="14228" spans="19:20" x14ac:dyDescent="0.3">
      <c r="S14228" s="50"/>
      <c r="T14228" s="49"/>
    </row>
    <row r="14229" spans="19:20" x14ac:dyDescent="0.3">
      <c r="S14229" s="50"/>
      <c r="T14229" s="49"/>
    </row>
    <row r="14230" spans="19:20" x14ac:dyDescent="0.3">
      <c r="S14230" s="50"/>
      <c r="T14230" s="49"/>
    </row>
    <row r="14231" spans="19:20" x14ac:dyDescent="0.3">
      <c r="S14231" s="50"/>
      <c r="T14231" s="49"/>
    </row>
    <row r="14232" spans="19:20" x14ac:dyDescent="0.3">
      <c r="S14232" s="50"/>
      <c r="T14232" s="49"/>
    </row>
    <row r="14233" spans="19:20" x14ac:dyDescent="0.3">
      <c r="S14233" s="50"/>
      <c r="T14233" s="49"/>
    </row>
    <row r="14234" spans="19:20" x14ac:dyDescent="0.3">
      <c r="S14234" s="50"/>
      <c r="T14234" s="49"/>
    </row>
    <row r="14235" spans="19:20" x14ac:dyDescent="0.3">
      <c r="S14235" s="50"/>
      <c r="T14235" s="49"/>
    </row>
    <row r="14236" spans="19:20" x14ac:dyDescent="0.3">
      <c r="S14236" s="50"/>
      <c r="T14236" s="49"/>
    </row>
    <row r="14237" spans="19:20" x14ac:dyDescent="0.3">
      <c r="S14237" s="50"/>
      <c r="T14237" s="49"/>
    </row>
    <row r="14238" spans="19:20" x14ac:dyDescent="0.3">
      <c r="S14238" s="50"/>
      <c r="T14238" s="49"/>
    </row>
    <row r="14239" spans="19:20" x14ac:dyDescent="0.3">
      <c r="S14239" s="50"/>
      <c r="T14239" s="49"/>
    </row>
    <row r="14240" spans="19:20" x14ac:dyDescent="0.3">
      <c r="S14240" s="50"/>
      <c r="T14240" s="49"/>
    </row>
    <row r="14241" spans="19:20" x14ac:dyDescent="0.3">
      <c r="S14241" s="50"/>
      <c r="T14241" s="49"/>
    </row>
    <row r="14242" spans="19:20" x14ac:dyDescent="0.3">
      <c r="S14242" s="50"/>
      <c r="T14242" s="49"/>
    </row>
    <row r="14243" spans="19:20" x14ac:dyDescent="0.3">
      <c r="S14243" s="50"/>
      <c r="T14243" s="49"/>
    </row>
    <row r="14244" spans="19:20" x14ac:dyDescent="0.3">
      <c r="S14244" s="50"/>
      <c r="T14244" s="49"/>
    </row>
    <row r="14245" spans="19:20" x14ac:dyDescent="0.3">
      <c r="S14245" s="50"/>
      <c r="T14245" s="49"/>
    </row>
    <row r="14246" spans="19:20" x14ac:dyDescent="0.3">
      <c r="S14246" s="50"/>
      <c r="T14246" s="49"/>
    </row>
    <row r="14247" spans="19:20" x14ac:dyDescent="0.3">
      <c r="S14247" s="50"/>
      <c r="T14247" s="49"/>
    </row>
    <row r="14248" spans="19:20" x14ac:dyDescent="0.3">
      <c r="S14248" s="50"/>
      <c r="T14248" s="49"/>
    </row>
    <row r="14249" spans="19:20" x14ac:dyDescent="0.3">
      <c r="S14249" s="50"/>
      <c r="T14249" s="49"/>
    </row>
    <row r="14250" spans="19:20" x14ac:dyDescent="0.3">
      <c r="S14250" s="50"/>
      <c r="T14250" s="49"/>
    </row>
    <row r="14251" spans="19:20" x14ac:dyDescent="0.3">
      <c r="S14251" s="50"/>
      <c r="T14251" s="49"/>
    </row>
    <row r="14252" spans="19:20" x14ac:dyDescent="0.3">
      <c r="S14252" s="50"/>
      <c r="T14252" s="49"/>
    </row>
    <row r="14253" spans="19:20" x14ac:dyDescent="0.3">
      <c r="S14253" s="50"/>
      <c r="T14253" s="49"/>
    </row>
    <row r="14254" spans="19:20" x14ac:dyDescent="0.3">
      <c r="S14254" s="50"/>
      <c r="T14254" s="49"/>
    </row>
    <row r="14255" spans="19:20" x14ac:dyDescent="0.3">
      <c r="S14255" s="50"/>
      <c r="T14255" s="49"/>
    </row>
    <row r="14256" spans="19:20" x14ac:dyDescent="0.3">
      <c r="S14256" s="50"/>
      <c r="T14256" s="49"/>
    </row>
    <row r="14257" spans="19:20" x14ac:dyDescent="0.3">
      <c r="S14257" s="50"/>
      <c r="T14257" s="49"/>
    </row>
    <row r="14258" spans="19:20" x14ac:dyDescent="0.3">
      <c r="S14258" s="50"/>
      <c r="T14258" s="49"/>
    </row>
    <row r="14259" spans="19:20" x14ac:dyDescent="0.3">
      <c r="S14259" s="50"/>
      <c r="T14259" s="49"/>
    </row>
    <row r="14260" spans="19:20" x14ac:dyDescent="0.3">
      <c r="S14260" s="50"/>
      <c r="T14260" s="49"/>
    </row>
    <row r="14261" spans="19:20" x14ac:dyDescent="0.3">
      <c r="S14261" s="50"/>
      <c r="T14261" s="49"/>
    </row>
    <row r="14262" spans="19:20" x14ac:dyDescent="0.3">
      <c r="S14262" s="50"/>
      <c r="T14262" s="49"/>
    </row>
    <row r="14263" spans="19:20" x14ac:dyDescent="0.3">
      <c r="S14263" s="50"/>
      <c r="T14263" s="49"/>
    </row>
    <row r="14264" spans="19:20" x14ac:dyDescent="0.3">
      <c r="S14264" s="50"/>
      <c r="T14264" s="49"/>
    </row>
    <row r="14265" spans="19:20" x14ac:dyDescent="0.3">
      <c r="S14265" s="50"/>
      <c r="T14265" s="49"/>
    </row>
    <row r="14266" spans="19:20" x14ac:dyDescent="0.3">
      <c r="S14266" s="50"/>
      <c r="T14266" s="49"/>
    </row>
    <row r="14267" spans="19:20" x14ac:dyDescent="0.3">
      <c r="S14267" s="50"/>
      <c r="T14267" s="49"/>
    </row>
    <row r="14268" spans="19:20" x14ac:dyDescent="0.3">
      <c r="S14268" s="50"/>
      <c r="T14268" s="49"/>
    </row>
    <row r="14269" spans="19:20" x14ac:dyDescent="0.3">
      <c r="S14269" s="50"/>
      <c r="T14269" s="49"/>
    </row>
    <row r="14270" spans="19:20" x14ac:dyDescent="0.3">
      <c r="S14270" s="50"/>
      <c r="T14270" s="49"/>
    </row>
    <row r="14271" spans="19:20" x14ac:dyDescent="0.3">
      <c r="S14271" s="50"/>
      <c r="T14271" s="49"/>
    </row>
    <row r="14272" spans="19:20" x14ac:dyDescent="0.3">
      <c r="S14272" s="50"/>
      <c r="T14272" s="49"/>
    </row>
    <row r="14273" spans="19:20" x14ac:dyDescent="0.3">
      <c r="S14273" s="50"/>
      <c r="T14273" s="49"/>
    </row>
    <row r="14274" spans="19:20" x14ac:dyDescent="0.3">
      <c r="S14274" s="50"/>
      <c r="T14274" s="49"/>
    </row>
    <row r="14275" spans="19:20" x14ac:dyDescent="0.3">
      <c r="S14275" s="50"/>
      <c r="T14275" s="49"/>
    </row>
    <row r="14276" spans="19:20" x14ac:dyDescent="0.3">
      <c r="S14276" s="50"/>
      <c r="T14276" s="49"/>
    </row>
    <row r="14277" spans="19:20" x14ac:dyDescent="0.3">
      <c r="S14277" s="50"/>
      <c r="T14277" s="49"/>
    </row>
    <row r="14278" spans="19:20" x14ac:dyDescent="0.3">
      <c r="S14278" s="50"/>
      <c r="T14278" s="49"/>
    </row>
    <row r="14279" spans="19:20" x14ac:dyDescent="0.3">
      <c r="S14279" s="50"/>
      <c r="T14279" s="49"/>
    </row>
    <row r="14280" spans="19:20" x14ac:dyDescent="0.3">
      <c r="S14280" s="50"/>
      <c r="T14280" s="49"/>
    </row>
    <row r="14281" spans="19:20" x14ac:dyDescent="0.3">
      <c r="S14281" s="50"/>
      <c r="T14281" s="49"/>
    </row>
    <row r="14282" spans="19:20" x14ac:dyDescent="0.3">
      <c r="S14282" s="50"/>
      <c r="T14282" s="49"/>
    </row>
    <row r="14283" spans="19:20" x14ac:dyDescent="0.3">
      <c r="S14283" s="50"/>
      <c r="T14283" s="49"/>
    </row>
    <row r="14284" spans="19:20" x14ac:dyDescent="0.3">
      <c r="S14284" s="50"/>
      <c r="T14284" s="49"/>
    </row>
    <row r="14285" spans="19:20" x14ac:dyDescent="0.3">
      <c r="S14285" s="50"/>
      <c r="T14285" s="49"/>
    </row>
    <row r="14286" spans="19:20" x14ac:dyDescent="0.3">
      <c r="S14286" s="50"/>
      <c r="T14286" s="49"/>
    </row>
    <row r="14287" spans="19:20" x14ac:dyDescent="0.3">
      <c r="S14287" s="50"/>
      <c r="T14287" s="49"/>
    </row>
    <row r="14288" spans="19:20" x14ac:dyDescent="0.3">
      <c r="S14288" s="50"/>
      <c r="T14288" s="49"/>
    </row>
    <row r="14289" spans="19:20" x14ac:dyDescent="0.3">
      <c r="S14289" s="50"/>
      <c r="T14289" s="49"/>
    </row>
    <row r="14290" spans="19:20" x14ac:dyDescent="0.3">
      <c r="S14290" s="50"/>
      <c r="T14290" s="49"/>
    </row>
    <row r="14291" spans="19:20" x14ac:dyDescent="0.3">
      <c r="S14291" s="50"/>
      <c r="T14291" s="49"/>
    </row>
    <row r="14292" spans="19:20" x14ac:dyDescent="0.3">
      <c r="S14292" s="50"/>
      <c r="T14292" s="49"/>
    </row>
    <row r="14293" spans="19:20" x14ac:dyDescent="0.3">
      <c r="S14293" s="50"/>
      <c r="T14293" s="49"/>
    </row>
    <row r="14294" spans="19:20" x14ac:dyDescent="0.3">
      <c r="S14294" s="50"/>
      <c r="T14294" s="49"/>
    </row>
    <row r="14295" spans="19:20" x14ac:dyDescent="0.3">
      <c r="S14295" s="50"/>
      <c r="T14295" s="49"/>
    </row>
    <row r="14296" spans="19:20" x14ac:dyDescent="0.3">
      <c r="S14296" s="50"/>
      <c r="T14296" s="49"/>
    </row>
    <row r="14297" spans="19:20" x14ac:dyDescent="0.3">
      <c r="S14297" s="50"/>
      <c r="T14297" s="49"/>
    </row>
    <row r="14298" spans="19:20" x14ac:dyDescent="0.3">
      <c r="S14298" s="50"/>
      <c r="T14298" s="49"/>
    </row>
    <row r="14299" spans="19:20" x14ac:dyDescent="0.3">
      <c r="S14299" s="50"/>
      <c r="T14299" s="49"/>
    </row>
    <row r="14300" spans="19:20" x14ac:dyDescent="0.3">
      <c r="S14300" s="50"/>
      <c r="T14300" s="49"/>
    </row>
    <row r="14301" spans="19:20" x14ac:dyDescent="0.3">
      <c r="S14301" s="50"/>
      <c r="T14301" s="49"/>
    </row>
    <row r="14302" spans="19:20" x14ac:dyDescent="0.3">
      <c r="S14302" s="50"/>
      <c r="T14302" s="49"/>
    </row>
    <row r="14303" spans="19:20" x14ac:dyDescent="0.3">
      <c r="S14303" s="50"/>
      <c r="T14303" s="49"/>
    </row>
    <row r="14304" spans="19:20" x14ac:dyDescent="0.3">
      <c r="S14304" s="50"/>
      <c r="T14304" s="49"/>
    </row>
    <row r="14305" spans="19:20" x14ac:dyDescent="0.3">
      <c r="S14305" s="50"/>
      <c r="T14305" s="49"/>
    </row>
    <row r="14306" spans="19:20" x14ac:dyDescent="0.3">
      <c r="S14306" s="50"/>
      <c r="T14306" s="49"/>
    </row>
    <row r="14307" spans="19:20" x14ac:dyDescent="0.3">
      <c r="S14307" s="50"/>
      <c r="T14307" s="49"/>
    </row>
    <row r="14308" spans="19:20" x14ac:dyDescent="0.3">
      <c r="S14308" s="50"/>
      <c r="T14308" s="49"/>
    </row>
    <row r="14309" spans="19:20" x14ac:dyDescent="0.3">
      <c r="S14309" s="50"/>
      <c r="T14309" s="49"/>
    </row>
    <row r="14310" spans="19:20" x14ac:dyDescent="0.3">
      <c r="S14310" s="50"/>
      <c r="T14310" s="49"/>
    </row>
    <row r="14311" spans="19:20" x14ac:dyDescent="0.3">
      <c r="S14311" s="50"/>
      <c r="T14311" s="49"/>
    </row>
    <row r="14312" spans="19:20" x14ac:dyDescent="0.3">
      <c r="S14312" s="50"/>
      <c r="T14312" s="49"/>
    </row>
    <row r="14313" spans="19:20" x14ac:dyDescent="0.3">
      <c r="S14313" s="50"/>
      <c r="T14313" s="49"/>
    </row>
    <row r="14314" spans="19:20" x14ac:dyDescent="0.3">
      <c r="S14314" s="50"/>
      <c r="T14314" s="49"/>
    </row>
    <row r="14315" spans="19:20" x14ac:dyDescent="0.3">
      <c r="S14315" s="50"/>
      <c r="T14315" s="49"/>
    </row>
    <row r="14316" spans="19:20" x14ac:dyDescent="0.3">
      <c r="S14316" s="50"/>
      <c r="T14316" s="49"/>
    </row>
    <row r="14317" spans="19:20" x14ac:dyDescent="0.3">
      <c r="S14317" s="50"/>
      <c r="T14317" s="49"/>
    </row>
    <row r="14318" spans="19:20" x14ac:dyDescent="0.3">
      <c r="S14318" s="50"/>
      <c r="T14318" s="49"/>
    </row>
    <row r="14319" spans="19:20" x14ac:dyDescent="0.3">
      <c r="S14319" s="50"/>
      <c r="T14319" s="49"/>
    </row>
    <row r="14320" spans="19:20" x14ac:dyDescent="0.3">
      <c r="S14320" s="50"/>
      <c r="T14320" s="49"/>
    </row>
    <row r="14321" spans="19:20" x14ac:dyDescent="0.3">
      <c r="S14321" s="50"/>
      <c r="T14321" s="49"/>
    </row>
    <row r="14322" spans="19:20" x14ac:dyDescent="0.3">
      <c r="S14322" s="50"/>
      <c r="T14322" s="49"/>
    </row>
    <row r="14323" spans="19:20" x14ac:dyDescent="0.3">
      <c r="S14323" s="50"/>
      <c r="T14323" s="49"/>
    </row>
    <row r="14324" spans="19:20" x14ac:dyDescent="0.3">
      <c r="S14324" s="50"/>
      <c r="T14324" s="49"/>
    </row>
    <row r="14325" spans="19:20" x14ac:dyDescent="0.3">
      <c r="S14325" s="50"/>
      <c r="T14325" s="49"/>
    </row>
    <row r="14326" spans="19:20" x14ac:dyDescent="0.3">
      <c r="S14326" s="50"/>
      <c r="T14326" s="49"/>
    </row>
    <row r="14327" spans="19:20" x14ac:dyDescent="0.3">
      <c r="S14327" s="50"/>
      <c r="T14327" s="49"/>
    </row>
    <row r="14328" spans="19:20" x14ac:dyDescent="0.3">
      <c r="S14328" s="50"/>
      <c r="T14328" s="49"/>
    </row>
    <row r="14329" spans="19:20" x14ac:dyDescent="0.3">
      <c r="S14329" s="50"/>
      <c r="T14329" s="49"/>
    </row>
    <row r="14330" spans="19:20" x14ac:dyDescent="0.3">
      <c r="S14330" s="50"/>
      <c r="T14330" s="49"/>
    </row>
    <row r="14331" spans="19:20" x14ac:dyDescent="0.3">
      <c r="S14331" s="50"/>
      <c r="T14331" s="49"/>
    </row>
    <row r="14332" spans="19:20" x14ac:dyDescent="0.3">
      <c r="S14332" s="50"/>
      <c r="T14332" s="49"/>
    </row>
    <row r="14333" spans="19:20" x14ac:dyDescent="0.3">
      <c r="S14333" s="50"/>
      <c r="T14333" s="49"/>
    </row>
    <row r="14334" spans="19:20" x14ac:dyDescent="0.3">
      <c r="S14334" s="50"/>
      <c r="T14334" s="49"/>
    </row>
    <row r="14335" spans="19:20" x14ac:dyDescent="0.3">
      <c r="S14335" s="50"/>
      <c r="T14335" s="49"/>
    </row>
    <row r="14336" spans="19:20" x14ac:dyDescent="0.3">
      <c r="S14336" s="50"/>
      <c r="T14336" s="49"/>
    </row>
    <row r="14337" spans="19:20" x14ac:dyDescent="0.3">
      <c r="S14337" s="50"/>
      <c r="T14337" s="49"/>
    </row>
    <row r="14338" spans="19:20" x14ac:dyDescent="0.3">
      <c r="S14338" s="50"/>
      <c r="T14338" s="49"/>
    </row>
    <row r="14339" spans="19:20" x14ac:dyDescent="0.3">
      <c r="S14339" s="50"/>
      <c r="T14339" s="49"/>
    </row>
    <row r="14340" spans="19:20" x14ac:dyDescent="0.3">
      <c r="S14340" s="50"/>
      <c r="T14340" s="49"/>
    </row>
    <row r="14341" spans="19:20" x14ac:dyDescent="0.3">
      <c r="S14341" s="50"/>
      <c r="T14341" s="49"/>
    </row>
    <row r="14342" spans="19:20" x14ac:dyDescent="0.3">
      <c r="S14342" s="50"/>
      <c r="T14342" s="49"/>
    </row>
    <row r="14343" spans="19:20" x14ac:dyDescent="0.3">
      <c r="S14343" s="50"/>
      <c r="T14343" s="49"/>
    </row>
    <row r="14344" spans="19:20" x14ac:dyDescent="0.3">
      <c r="S14344" s="50"/>
      <c r="T14344" s="49"/>
    </row>
    <row r="14345" spans="19:20" x14ac:dyDescent="0.3">
      <c r="S14345" s="50"/>
      <c r="T14345" s="49"/>
    </row>
    <row r="14346" spans="19:20" x14ac:dyDescent="0.3">
      <c r="S14346" s="50"/>
      <c r="T14346" s="49"/>
    </row>
    <row r="14347" spans="19:20" x14ac:dyDescent="0.3">
      <c r="S14347" s="50"/>
      <c r="T14347" s="49"/>
    </row>
    <row r="14348" spans="19:20" x14ac:dyDescent="0.3">
      <c r="S14348" s="50"/>
      <c r="T14348" s="49"/>
    </row>
    <row r="14349" spans="19:20" x14ac:dyDescent="0.3">
      <c r="S14349" s="50"/>
      <c r="T14349" s="49"/>
    </row>
    <row r="14350" spans="19:20" x14ac:dyDescent="0.3">
      <c r="S14350" s="50"/>
      <c r="T14350" s="49"/>
    </row>
    <row r="14351" spans="19:20" x14ac:dyDescent="0.3">
      <c r="S14351" s="50"/>
      <c r="T14351" s="49"/>
    </row>
    <row r="14352" spans="19:20" x14ac:dyDescent="0.3">
      <c r="S14352" s="50"/>
      <c r="T14352" s="49"/>
    </row>
    <row r="14353" spans="19:20" x14ac:dyDescent="0.3">
      <c r="S14353" s="50"/>
      <c r="T14353" s="49"/>
    </row>
    <row r="14354" spans="19:20" x14ac:dyDescent="0.3">
      <c r="S14354" s="50"/>
      <c r="T14354" s="49"/>
    </row>
    <row r="14355" spans="19:20" x14ac:dyDescent="0.3">
      <c r="S14355" s="50"/>
      <c r="T14355" s="49"/>
    </row>
    <row r="14356" spans="19:20" x14ac:dyDescent="0.3">
      <c r="S14356" s="50"/>
      <c r="T14356" s="49"/>
    </row>
    <row r="14357" spans="19:20" x14ac:dyDescent="0.3">
      <c r="S14357" s="50"/>
      <c r="T14357" s="49"/>
    </row>
    <row r="14358" spans="19:20" x14ac:dyDescent="0.3">
      <c r="S14358" s="50"/>
      <c r="T14358" s="49"/>
    </row>
    <row r="14359" spans="19:20" x14ac:dyDescent="0.3">
      <c r="S14359" s="50"/>
      <c r="T14359" s="49"/>
    </row>
    <row r="14360" spans="19:20" x14ac:dyDescent="0.3">
      <c r="S14360" s="50"/>
      <c r="T14360" s="49"/>
    </row>
    <row r="14361" spans="19:20" x14ac:dyDescent="0.3">
      <c r="S14361" s="50"/>
      <c r="T14361" s="49"/>
    </row>
    <row r="14362" spans="19:20" x14ac:dyDescent="0.3">
      <c r="S14362" s="50"/>
      <c r="T14362" s="49"/>
    </row>
    <row r="14363" spans="19:20" x14ac:dyDescent="0.3">
      <c r="S14363" s="50"/>
      <c r="T14363" s="49"/>
    </row>
    <row r="14364" spans="19:20" x14ac:dyDescent="0.3">
      <c r="S14364" s="50"/>
      <c r="T14364" s="49"/>
    </row>
    <row r="14365" spans="19:20" x14ac:dyDescent="0.3">
      <c r="S14365" s="50"/>
      <c r="T14365" s="49"/>
    </row>
    <row r="14366" spans="19:20" x14ac:dyDescent="0.3">
      <c r="S14366" s="50"/>
      <c r="T14366" s="49"/>
    </row>
    <row r="14367" spans="19:20" x14ac:dyDescent="0.3">
      <c r="S14367" s="50"/>
      <c r="T14367" s="49"/>
    </row>
    <row r="14368" spans="19:20" x14ac:dyDescent="0.3">
      <c r="S14368" s="50"/>
      <c r="T14368" s="49"/>
    </row>
    <row r="14369" spans="19:20" x14ac:dyDescent="0.3">
      <c r="S14369" s="50"/>
      <c r="T14369" s="49"/>
    </row>
    <row r="14370" spans="19:20" x14ac:dyDescent="0.3">
      <c r="S14370" s="50"/>
      <c r="T14370" s="49"/>
    </row>
    <row r="14371" spans="19:20" x14ac:dyDescent="0.3">
      <c r="S14371" s="50"/>
      <c r="T14371" s="49"/>
    </row>
    <row r="14372" spans="19:20" x14ac:dyDescent="0.3">
      <c r="S14372" s="50"/>
      <c r="T14372" s="49"/>
    </row>
    <row r="14373" spans="19:20" x14ac:dyDescent="0.3">
      <c r="S14373" s="50"/>
      <c r="T14373" s="49"/>
    </row>
    <row r="14374" spans="19:20" x14ac:dyDescent="0.3">
      <c r="S14374" s="50"/>
      <c r="T14374" s="49"/>
    </row>
    <row r="14375" spans="19:20" x14ac:dyDescent="0.3">
      <c r="S14375" s="50"/>
      <c r="T14375" s="49"/>
    </row>
    <row r="14376" spans="19:20" x14ac:dyDescent="0.3">
      <c r="S14376" s="50"/>
      <c r="T14376" s="49"/>
    </row>
    <row r="14377" spans="19:20" x14ac:dyDescent="0.3">
      <c r="S14377" s="50"/>
      <c r="T14377" s="49"/>
    </row>
    <row r="14378" spans="19:20" x14ac:dyDescent="0.3">
      <c r="S14378" s="50"/>
      <c r="T14378" s="49"/>
    </row>
    <row r="14379" spans="19:20" x14ac:dyDescent="0.3">
      <c r="S14379" s="50"/>
      <c r="T14379" s="49"/>
    </row>
    <row r="14380" spans="19:20" x14ac:dyDescent="0.3">
      <c r="S14380" s="50"/>
      <c r="T14380" s="49"/>
    </row>
    <row r="14381" spans="19:20" x14ac:dyDescent="0.3">
      <c r="S14381" s="50"/>
      <c r="T14381" s="49"/>
    </row>
    <row r="14382" spans="19:20" x14ac:dyDescent="0.3">
      <c r="S14382" s="50"/>
      <c r="T14382" s="49"/>
    </row>
    <row r="14383" spans="19:20" x14ac:dyDescent="0.3">
      <c r="S14383" s="50"/>
      <c r="T14383" s="49"/>
    </row>
    <row r="14384" spans="19:20" x14ac:dyDescent="0.3">
      <c r="S14384" s="50"/>
      <c r="T14384" s="49"/>
    </row>
    <row r="14385" spans="19:20" x14ac:dyDescent="0.3">
      <c r="S14385" s="50"/>
      <c r="T14385" s="49"/>
    </row>
    <row r="14386" spans="19:20" x14ac:dyDescent="0.3">
      <c r="S14386" s="50"/>
      <c r="T14386" s="49"/>
    </row>
    <row r="14387" spans="19:20" x14ac:dyDescent="0.3">
      <c r="S14387" s="50"/>
      <c r="T14387" s="49"/>
    </row>
    <row r="14388" spans="19:20" x14ac:dyDescent="0.3">
      <c r="S14388" s="50"/>
      <c r="T14388" s="49"/>
    </row>
    <row r="14389" spans="19:20" x14ac:dyDescent="0.3">
      <c r="S14389" s="50"/>
      <c r="T14389" s="49"/>
    </row>
    <row r="14390" spans="19:20" x14ac:dyDescent="0.3">
      <c r="S14390" s="50"/>
      <c r="T14390" s="49"/>
    </row>
    <row r="14391" spans="19:20" x14ac:dyDescent="0.3">
      <c r="S14391" s="50"/>
      <c r="T14391" s="49"/>
    </row>
    <row r="14392" spans="19:20" x14ac:dyDescent="0.3">
      <c r="S14392" s="50"/>
      <c r="T14392" s="49"/>
    </row>
    <row r="14393" spans="19:20" x14ac:dyDescent="0.3">
      <c r="S14393" s="50"/>
      <c r="T14393" s="49"/>
    </row>
    <row r="14394" spans="19:20" x14ac:dyDescent="0.3">
      <c r="S14394" s="50"/>
      <c r="T14394" s="49"/>
    </row>
    <row r="14395" spans="19:20" x14ac:dyDescent="0.3">
      <c r="S14395" s="50"/>
      <c r="T14395" s="49"/>
    </row>
    <row r="14396" spans="19:20" x14ac:dyDescent="0.3">
      <c r="S14396" s="50"/>
      <c r="T14396" s="49"/>
    </row>
    <row r="14397" spans="19:20" x14ac:dyDescent="0.3">
      <c r="S14397" s="50"/>
      <c r="T14397" s="49"/>
    </row>
    <row r="14398" spans="19:20" x14ac:dyDescent="0.3">
      <c r="S14398" s="50"/>
      <c r="T14398" s="49"/>
    </row>
    <row r="14399" spans="19:20" x14ac:dyDescent="0.3">
      <c r="S14399" s="50"/>
      <c r="T14399" s="49"/>
    </row>
    <row r="14400" spans="19:20" x14ac:dyDescent="0.3">
      <c r="S14400" s="50"/>
      <c r="T14400" s="49"/>
    </row>
    <row r="14401" spans="19:20" x14ac:dyDescent="0.3">
      <c r="S14401" s="50"/>
      <c r="T14401" s="49"/>
    </row>
    <row r="14402" spans="19:20" x14ac:dyDescent="0.3">
      <c r="S14402" s="50"/>
      <c r="T14402" s="49"/>
    </row>
    <row r="14403" spans="19:20" x14ac:dyDescent="0.3">
      <c r="S14403" s="50"/>
      <c r="T14403" s="49"/>
    </row>
    <row r="14404" spans="19:20" x14ac:dyDescent="0.3">
      <c r="S14404" s="50"/>
      <c r="T14404" s="49"/>
    </row>
    <row r="14405" spans="19:20" x14ac:dyDescent="0.3">
      <c r="S14405" s="50"/>
      <c r="T14405" s="49"/>
    </row>
    <row r="14406" spans="19:20" x14ac:dyDescent="0.3">
      <c r="S14406" s="50"/>
      <c r="T14406" s="49"/>
    </row>
    <row r="14407" spans="19:20" x14ac:dyDescent="0.3">
      <c r="S14407" s="50"/>
      <c r="T14407" s="49"/>
    </row>
    <row r="14408" spans="19:20" x14ac:dyDescent="0.3">
      <c r="S14408" s="50"/>
      <c r="T14408" s="49"/>
    </row>
    <row r="14409" spans="19:20" x14ac:dyDescent="0.3">
      <c r="S14409" s="50"/>
      <c r="T14409" s="49"/>
    </row>
    <row r="14410" spans="19:20" x14ac:dyDescent="0.3">
      <c r="S14410" s="50"/>
      <c r="T14410" s="49"/>
    </row>
    <row r="14411" spans="19:20" x14ac:dyDescent="0.3">
      <c r="S14411" s="50"/>
      <c r="T14411" s="49"/>
    </row>
    <row r="14412" spans="19:20" x14ac:dyDescent="0.3">
      <c r="S14412" s="50"/>
      <c r="T14412" s="49"/>
    </row>
    <row r="14413" spans="19:20" x14ac:dyDescent="0.3">
      <c r="S14413" s="50"/>
      <c r="T14413" s="49"/>
    </row>
    <row r="14414" spans="19:20" x14ac:dyDescent="0.3">
      <c r="S14414" s="50"/>
      <c r="T14414" s="49"/>
    </row>
    <row r="14415" spans="19:20" x14ac:dyDescent="0.3">
      <c r="S14415" s="50"/>
      <c r="T14415" s="49"/>
    </row>
    <row r="14416" spans="19:20" x14ac:dyDescent="0.3">
      <c r="S14416" s="50"/>
      <c r="T14416" s="49"/>
    </row>
    <row r="14417" spans="19:20" x14ac:dyDescent="0.3">
      <c r="S14417" s="50"/>
      <c r="T14417" s="49"/>
    </row>
    <row r="14418" spans="19:20" x14ac:dyDescent="0.3">
      <c r="S14418" s="50"/>
      <c r="T14418" s="49"/>
    </row>
    <row r="14419" spans="19:20" x14ac:dyDescent="0.3">
      <c r="S14419" s="50"/>
      <c r="T14419" s="49"/>
    </row>
    <row r="14420" spans="19:20" x14ac:dyDescent="0.3">
      <c r="S14420" s="50"/>
      <c r="T14420" s="49"/>
    </row>
    <row r="14421" spans="19:20" x14ac:dyDescent="0.3">
      <c r="S14421" s="50"/>
      <c r="T14421" s="49"/>
    </row>
    <row r="14422" spans="19:20" x14ac:dyDescent="0.3">
      <c r="S14422" s="50"/>
      <c r="T14422" s="49"/>
    </row>
    <row r="14423" spans="19:20" x14ac:dyDescent="0.3">
      <c r="S14423" s="50"/>
      <c r="T14423" s="49"/>
    </row>
    <row r="14424" spans="19:20" x14ac:dyDescent="0.3">
      <c r="S14424" s="50"/>
      <c r="T14424" s="49"/>
    </row>
    <row r="14425" spans="19:20" x14ac:dyDescent="0.3">
      <c r="S14425" s="50"/>
      <c r="T14425" s="49"/>
    </row>
    <row r="14426" spans="19:20" x14ac:dyDescent="0.3">
      <c r="S14426" s="50"/>
      <c r="T14426" s="49"/>
    </row>
    <row r="14427" spans="19:20" x14ac:dyDescent="0.3">
      <c r="S14427" s="50"/>
      <c r="T14427" s="49"/>
    </row>
    <row r="14428" spans="19:20" x14ac:dyDescent="0.3">
      <c r="S14428" s="50"/>
      <c r="T14428" s="49"/>
    </row>
    <row r="14429" spans="19:20" x14ac:dyDescent="0.3">
      <c r="S14429" s="50"/>
      <c r="T14429" s="49"/>
    </row>
    <row r="14430" spans="19:20" x14ac:dyDescent="0.3">
      <c r="S14430" s="50"/>
      <c r="T14430" s="49"/>
    </row>
    <row r="14431" spans="19:20" x14ac:dyDescent="0.3">
      <c r="S14431" s="50"/>
      <c r="T14431" s="49"/>
    </row>
    <row r="14432" spans="19:20" x14ac:dyDescent="0.3">
      <c r="S14432" s="50"/>
      <c r="T14432" s="49"/>
    </row>
    <row r="14433" spans="19:20" x14ac:dyDescent="0.3">
      <c r="S14433" s="50"/>
      <c r="T14433" s="49"/>
    </row>
    <row r="14434" spans="19:20" x14ac:dyDescent="0.3">
      <c r="S14434" s="50"/>
      <c r="T14434" s="49"/>
    </row>
    <row r="14435" spans="19:20" x14ac:dyDescent="0.3">
      <c r="S14435" s="50"/>
      <c r="T14435" s="49"/>
    </row>
    <row r="14436" spans="19:20" x14ac:dyDescent="0.3">
      <c r="S14436" s="50"/>
      <c r="T14436" s="49"/>
    </row>
    <row r="14437" spans="19:20" x14ac:dyDescent="0.3">
      <c r="S14437" s="50"/>
      <c r="T14437" s="49"/>
    </row>
    <row r="14438" spans="19:20" x14ac:dyDescent="0.3">
      <c r="S14438" s="50"/>
      <c r="T14438" s="49"/>
    </row>
    <row r="14439" spans="19:20" x14ac:dyDescent="0.3">
      <c r="S14439" s="50"/>
      <c r="T14439" s="49"/>
    </row>
    <row r="14440" spans="19:20" x14ac:dyDescent="0.3">
      <c r="S14440" s="50"/>
      <c r="T14440" s="49"/>
    </row>
    <row r="14441" spans="19:20" x14ac:dyDescent="0.3">
      <c r="S14441" s="50"/>
      <c r="T14441" s="49"/>
    </row>
    <row r="14442" spans="19:20" x14ac:dyDescent="0.3">
      <c r="S14442" s="50"/>
      <c r="T14442" s="49"/>
    </row>
    <row r="14443" spans="19:20" x14ac:dyDescent="0.3">
      <c r="S14443" s="50"/>
      <c r="T14443" s="49"/>
    </row>
    <row r="14444" spans="19:20" x14ac:dyDescent="0.3">
      <c r="S14444" s="50"/>
      <c r="T14444" s="49"/>
    </row>
    <row r="14445" spans="19:20" x14ac:dyDescent="0.3">
      <c r="S14445" s="50"/>
      <c r="T14445" s="49"/>
    </row>
    <row r="14446" spans="19:20" x14ac:dyDescent="0.3">
      <c r="S14446" s="50"/>
      <c r="T14446" s="49"/>
    </row>
    <row r="14447" spans="19:20" x14ac:dyDescent="0.3">
      <c r="S14447" s="50"/>
      <c r="T14447" s="49"/>
    </row>
    <row r="14448" spans="19:20" x14ac:dyDescent="0.3">
      <c r="S14448" s="50"/>
      <c r="T14448" s="49"/>
    </row>
    <row r="14449" spans="19:20" x14ac:dyDescent="0.3">
      <c r="S14449" s="50"/>
      <c r="T14449" s="49"/>
    </row>
    <row r="14450" spans="19:20" x14ac:dyDescent="0.3">
      <c r="S14450" s="50"/>
      <c r="T14450" s="49"/>
    </row>
    <row r="14451" spans="19:20" x14ac:dyDescent="0.3">
      <c r="S14451" s="50"/>
      <c r="T14451" s="49"/>
    </row>
    <row r="14452" spans="19:20" x14ac:dyDescent="0.3">
      <c r="S14452" s="50"/>
      <c r="T14452" s="49"/>
    </row>
    <row r="14453" spans="19:20" x14ac:dyDescent="0.3">
      <c r="S14453" s="50"/>
      <c r="T14453" s="49"/>
    </row>
    <row r="14454" spans="19:20" x14ac:dyDescent="0.3">
      <c r="S14454" s="50"/>
      <c r="T14454" s="49"/>
    </row>
    <row r="14455" spans="19:20" x14ac:dyDescent="0.3">
      <c r="S14455" s="50"/>
      <c r="T14455" s="49"/>
    </row>
    <row r="14456" spans="19:20" x14ac:dyDescent="0.3">
      <c r="S14456" s="50"/>
      <c r="T14456" s="49"/>
    </row>
    <row r="14457" spans="19:20" x14ac:dyDescent="0.3">
      <c r="S14457" s="50"/>
      <c r="T14457" s="49"/>
    </row>
    <row r="14458" spans="19:20" x14ac:dyDescent="0.3">
      <c r="S14458" s="50"/>
      <c r="T14458" s="49"/>
    </row>
    <row r="14459" spans="19:20" x14ac:dyDescent="0.3">
      <c r="S14459" s="50"/>
      <c r="T14459" s="49"/>
    </row>
    <row r="14460" spans="19:20" x14ac:dyDescent="0.3">
      <c r="S14460" s="50"/>
      <c r="T14460" s="49"/>
    </row>
    <row r="14461" spans="19:20" x14ac:dyDescent="0.3">
      <c r="S14461" s="50"/>
      <c r="T14461" s="49"/>
    </row>
    <row r="14462" spans="19:20" x14ac:dyDescent="0.3">
      <c r="S14462" s="50"/>
      <c r="T14462" s="49"/>
    </row>
    <row r="14463" spans="19:20" x14ac:dyDescent="0.3">
      <c r="S14463" s="50"/>
      <c r="T14463" s="49"/>
    </row>
    <row r="14464" spans="19:20" x14ac:dyDescent="0.3">
      <c r="S14464" s="50"/>
      <c r="T14464" s="49"/>
    </row>
    <row r="14465" spans="19:20" x14ac:dyDescent="0.3">
      <c r="S14465" s="50"/>
      <c r="T14465" s="49"/>
    </row>
    <row r="14466" spans="19:20" x14ac:dyDescent="0.3">
      <c r="S14466" s="50"/>
      <c r="T14466" s="49"/>
    </row>
    <row r="14467" spans="19:20" x14ac:dyDescent="0.3">
      <c r="S14467" s="50"/>
      <c r="T14467" s="49"/>
    </row>
    <row r="14468" spans="19:20" x14ac:dyDescent="0.3">
      <c r="S14468" s="50"/>
      <c r="T14468" s="49"/>
    </row>
    <row r="14469" spans="19:20" x14ac:dyDescent="0.3">
      <c r="S14469" s="50"/>
      <c r="T14469" s="49"/>
    </row>
    <row r="14470" spans="19:20" x14ac:dyDescent="0.3">
      <c r="S14470" s="50"/>
      <c r="T14470" s="49"/>
    </row>
    <row r="14471" spans="19:20" x14ac:dyDescent="0.3">
      <c r="S14471" s="50"/>
      <c r="T14471" s="49"/>
    </row>
    <row r="14472" spans="19:20" x14ac:dyDescent="0.3">
      <c r="S14472" s="50"/>
      <c r="T14472" s="49"/>
    </row>
    <row r="14473" spans="19:20" x14ac:dyDescent="0.3">
      <c r="S14473" s="50"/>
      <c r="T14473" s="49"/>
    </row>
    <row r="14474" spans="19:20" x14ac:dyDescent="0.3">
      <c r="S14474" s="50"/>
      <c r="T14474" s="49"/>
    </row>
    <row r="14475" spans="19:20" x14ac:dyDescent="0.3">
      <c r="S14475" s="50"/>
      <c r="T14475" s="49"/>
    </row>
    <row r="14476" spans="19:20" x14ac:dyDescent="0.3">
      <c r="S14476" s="50"/>
      <c r="T14476" s="49"/>
    </row>
    <row r="14477" spans="19:20" x14ac:dyDescent="0.3">
      <c r="S14477" s="50"/>
      <c r="T14477" s="49"/>
    </row>
    <row r="14478" spans="19:20" x14ac:dyDescent="0.3">
      <c r="S14478" s="50"/>
      <c r="T14478" s="49"/>
    </row>
    <row r="14479" spans="19:20" x14ac:dyDescent="0.3">
      <c r="S14479" s="50"/>
      <c r="T14479" s="49"/>
    </row>
    <row r="14480" spans="19:20" x14ac:dyDescent="0.3">
      <c r="S14480" s="50"/>
      <c r="T14480" s="49"/>
    </row>
    <row r="14481" spans="19:20" x14ac:dyDescent="0.3">
      <c r="S14481" s="50"/>
      <c r="T14481" s="49"/>
    </row>
    <row r="14482" spans="19:20" x14ac:dyDescent="0.3">
      <c r="S14482" s="50"/>
      <c r="T14482" s="49"/>
    </row>
    <row r="14483" spans="19:20" x14ac:dyDescent="0.3">
      <c r="S14483" s="50"/>
      <c r="T14483" s="49"/>
    </row>
    <row r="14484" spans="19:20" x14ac:dyDescent="0.3">
      <c r="S14484" s="50"/>
      <c r="T14484" s="49"/>
    </row>
    <row r="14485" spans="19:20" x14ac:dyDescent="0.3">
      <c r="S14485" s="50"/>
      <c r="T14485" s="49"/>
    </row>
    <row r="14486" spans="19:20" x14ac:dyDescent="0.3">
      <c r="S14486" s="50"/>
      <c r="T14486" s="49"/>
    </row>
    <row r="14487" spans="19:20" x14ac:dyDescent="0.3">
      <c r="S14487" s="50"/>
      <c r="T14487" s="49"/>
    </row>
    <row r="14488" spans="19:20" x14ac:dyDescent="0.3">
      <c r="S14488" s="50"/>
      <c r="T14488" s="49"/>
    </row>
    <row r="14489" spans="19:20" x14ac:dyDescent="0.3">
      <c r="S14489" s="50"/>
      <c r="T14489" s="49"/>
    </row>
    <row r="14490" spans="19:20" x14ac:dyDescent="0.3">
      <c r="S14490" s="50"/>
      <c r="T14490" s="49"/>
    </row>
    <row r="14491" spans="19:20" x14ac:dyDescent="0.3">
      <c r="S14491" s="50"/>
      <c r="T14491" s="49"/>
    </row>
    <row r="14492" spans="19:20" x14ac:dyDescent="0.3">
      <c r="S14492" s="50"/>
      <c r="T14492" s="49"/>
    </row>
    <row r="14493" spans="19:20" x14ac:dyDescent="0.3">
      <c r="S14493" s="50"/>
      <c r="T14493" s="49"/>
    </row>
    <row r="14494" spans="19:20" x14ac:dyDescent="0.3">
      <c r="S14494" s="50"/>
      <c r="T14494" s="49"/>
    </row>
    <row r="14495" spans="19:20" x14ac:dyDescent="0.3">
      <c r="S14495" s="50"/>
      <c r="T14495" s="49"/>
    </row>
    <row r="14496" spans="19:20" x14ac:dyDescent="0.3">
      <c r="S14496" s="50"/>
      <c r="T14496" s="49"/>
    </row>
    <row r="14497" spans="19:20" x14ac:dyDescent="0.3">
      <c r="S14497" s="50"/>
      <c r="T14497" s="49"/>
    </row>
    <row r="14498" spans="19:20" x14ac:dyDescent="0.3">
      <c r="S14498" s="50"/>
      <c r="T14498" s="49"/>
    </row>
    <row r="14499" spans="19:20" x14ac:dyDescent="0.3">
      <c r="S14499" s="50"/>
      <c r="T14499" s="49"/>
    </row>
    <row r="14500" spans="19:20" x14ac:dyDescent="0.3">
      <c r="S14500" s="50"/>
      <c r="T14500" s="49"/>
    </row>
    <row r="14501" spans="19:20" x14ac:dyDescent="0.3">
      <c r="S14501" s="50"/>
      <c r="T14501" s="49"/>
    </row>
    <row r="14502" spans="19:20" x14ac:dyDescent="0.3">
      <c r="S14502" s="50"/>
      <c r="T14502" s="49"/>
    </row>
    <row r="14503" spans="19:20" x14ac:dyDescent="0.3">
      <c r="S14503" s="50"/>
      <c r="T14503" s="49"/>
    </row>
    <row r="14504" spans="19:20" x14ac:dyDescent="0.3">
      <c r="S14504" s="50"/>
      <c r="T14504" s="49"/>
    </row>
    <row r="14505" spans="19:20" x14ac:dyDescent="0.3">
      <c r="S14505" s="50"/>
      <c r="T14505" s="49"/>
    </row>
    <row r="14506" spans="19:20" x14ac:dyDescent="0.3">
      <c r="S14506" s="50"/>
      <c r="T14506" s="49"/>
    </row>
    <row r="14507" spans="19:20" x14ac:dyDescent="0.3">
      <c r="S14507" s="50"/>
      <c r="T14507" s="49"/>
    </row>
    <row r="14508" spans="19:20" x14ac:dyDescent="0.3">
      <c r="S14508" s="50"/>
      <c r="T14508" s="49"/>
    </row>
    <row r="14509" spans="19:20" x14ac:dyDescent="0.3">
      <c r="S14509" s="50"/>
      <c r="T14509" s="49"/>
    </row>
    <row r="14510" spans="19:20" x14ac:dyDescent="0.3">
      <c r="S14510" s="50"/>
      <c r="T14510" s="49"/>
    </row>
    <row r="14511" spans="19:20" x14ac:dyDescent="0.3">
      <c r="S14511" s="50"/>
      <c r="T14511" s="49"/>
    </row>
    <row r="14512" spans="19:20" x14ac:dyDescent="0.3">
      <c r="S14512" s="50"/>
      <c r="T14512" s="49"/>
    </row>
    <row r="14513" spans="19:20" x14ac:dyDescent="0.3">
      <c r="S14513" s="50"/>
      <c r="T14513" s="49"/>
    </row>
    <row r="14514" spans="19:20" x14ac:dyDescent="0.3">
      <c r="S14514" s="50"/>
      <c r="T14514" s="49"/>
    </row>
    <row r="14515" spans="19:20" x14ac:dyDescent="0.3">
      <c r="S14515" s="50"/>
      <c r="T14515" s="49"/>
    </row>
    <row r="14516" spans="19:20" x14ac:dyDescent="0.3">
      <c r="S14516" s="50"/>
      <c r="T14516" s="49"/>
    </row>
    <row r="14517" spans="19:20" x14ac:dyDescent="0.3">
      <c r="S14517" s="50"/>
      <c r="T14517" s="49"/>
    </row>
    <row r="14518" spans="19:20" x14ac:dyDescent="0.3">
      <c r="S14518" s="50"/>
      <c r="T14518" s="49"/>
    </row>
    <row r="14519" spans="19:20" x14ac:dyDescent="0.3">
      <c r="S14519" s="50"/>
      <c r="T14519" s="49"/>
    </row>
    <row r="14520" spans="19:20" x14ac:dyDescent="0.3">
      <c r="S14520" s="50"/>
      <c r="T14520" s="49"/>
    </row>
    <row r="14521" spans="19:20" x14ac:dyDescent="0.3">
      <c r="S14521" s="50"/>
      <c r="T14521" s="49"/>
    </row>
    <row r="14522" spans="19:20" x14ac:dyDescent="0.3">
      <c r="S14522" s="50"/>
      <c r="T14522" s="49"/>
    </row>
    <row r="14523" spans="19:20" x14ac:dyDescent="0.3">
      <c r="S14523" s="50"/>
      <c r="T14523" s="49"/>
    </row>
    <row r="14524" spans="19:20" x14ac:dyDescent="0.3">
      <c r="S14524" s="50"/>
      <c r="T14524" s="49"/>
    </row>
    <row r="14525" spans="19:20" x14ac:dyDescent="0.3">
      <c r="S14525" s="50"/>
      <c r="T14525" s="49"/>
    </row>
    <row r="14526" spans="19:20" x14ac:dyDescent="0.3">
      <c r="S14526" s="50"/>
      <c r="T14526" s="49"/>
    </row>
    <row r="14527" spans="19:20" x14ac:dyDescent="0.3">
      <c r="S14527" s="50"/>
      <c r="T14527" s="49"/>
    </row>
    <row r="14528" spans="19:20" x14ac:dyDescent="0.3">
      <c r="S14528" s="50"/>
      <c r="T14528" s="49"/>
    </row>
    <row r="14529" spans="19:20" x14ac:dyDescent="0.3">
      <c r="S14529" s="50"/>
      <c r="T14529" s="49"/>
    </row>
    <row r="14530" spans="19:20" x14ac:dyDescent="0.3">
      <c r="S14530" s="50"/>
      <c r="T14530" s="49"/>
    </row>
    <row r="14531" spans="19:20" x14ac:dyDescent="0.3">
      <c r="S14531" s="50"/>
      <c r="T14531" s="49"/>
    </row>
    <row r="14532" spans="19:20" x14ac:dyDescent="0.3">
      <c r="S14532" s="50"/>
      <c r="T14532" s="49"/>
    </row>
    <row r="14533" spans="19:20" x14ac:dyDescent="0.3">
      <c r="S14533" s="50"/>
      <c r="T14533" s="49"/>
    </row>
    <row r="14534" spans="19:20" x14ac:dyDescent="0.3">
      <c r="S14534" s="50"/>
      <c r="T14534" s="49"/>
    </row>
    <row r="14535" spans="19:20" x14ac:dyDescent="0.3">
      <c r="S14535" s="50"/>
      <c r="T14535" s="49"/>
    </row>
    <row r="14536" spans="19:20" x14ac:dyDescent="0.3">
      <c r="S14536" s="50"/>
      <c r="T14536" s="49"/>
    </row>
    <row r="14537" spans="19:20" x14ac:dyDescent="0.3">
      <c r="S14537" s="50"/>
      <c r="T14537" s="49"/>
    </row>
    <row r="14538" spans="19:20" x14ac:dyDescent="0.3">
      <c r="S14538" s="50"/>
      <c r="T14538" s="49"/>
    </row>
    <row r="14539" spans="19:20" x14ac:dyDescent="0.3">
      <c r="S14539" s="50"/>
      <c r="T14539" s="49"/>
    </row>
    <row r="14540" spans="19:20" x14ac:dyDescent="0.3">
      <c r="S14540" s="50"/>
      <c r="T14540" s="49"/>
    </row>
    <row r="14541" spans="19:20" x14ac:dyDescent="0.3">
      <c r="S14541" s="50"/>
      <c r="T14541" s="49"/>
    </row>
    <row r="14542" spans="19:20" x14ac:dyDescent="0.3">
      <c r="S14542" s="50"/>
      <c r="T14542" s="49"/>
    </row>
    <row r="14543" spans="19:20" x14ac:dyDescent="0.3">
      <c r="S14543" s="50"/>
      <c r="T14543" s="49"/>
    </row>
    <row r="14544" spans="19:20" x14ac:dyDescent="0.3">
      <c r="S14544" s="50"/>
      <c r="T14544" s="49"/>
    </row>
    <row r="14545" spans="19:20" x14ac:dyDescent="0.3">
      <c r="S14545" s="50"/>
      <c r="T14545" s="49"/>
    </row>
    <row r="14546" spans="19:20" x14ac:dyDescent="0.3">
      <c r="S14546" s="50"/>
      <c r="T14546" s="49"/>
    </row>
    <row r="14547" spans="19:20" x14ac:dyDescent="0.3">
      <c r="S14547" s="50"/>
      <c r="T14547" s="49"/>
    </row>
    <row r="14548" spans="19:20" x14ac:dyDescent="0.3">
      <c r="S14548" s="50"/>
      <c r="T14548" s="49"/>
    </row>
    <row r="14549" spans="19:20" x14ac:dyDescent="0.3">
      <c r="S14549" s="50"/>
      <c r="T14549" s="49"/>
    </row>
    <row r="14550" spans="19:20" x14ac:dyDescent="0.3">
      <c r="S14550" s="50"/>
      <c r="T14550" s="49"/>
    </row>
    <row r="14551" spans="19:20" x14ac:dyDescent="0.3">
      <c r="S14551" s="50"/>
      <c r="T14551" s="49"/>
    </row>
    <row r="14552" spans="19:20" x14ac:dyDescent="0.3">
      <c r="S14552" s="50"/>
      <c r="T14552" s="49"/>
    </row>
    <row r="14553" spans="19:20" x14ac:dyDescent="0.3">
      <c r="S14553" s="50"/>
      <c r="T14553" s="49"/>
    </row>
    <row r="14554" spans="19:20" x14ac:dyDescent="0.3">
      <c r="S14554" s="50"/>
      <c r="T14554" s="49"/>
    </row>
    <row r="14555" spans="19:20" x14ac:dyDescent="0.3">
      <c r="S14555" s="50"/>
      <c r="T14555" s="49"/>
    </row>
    <row r="14556" spans="19:20" x14ac:dyDescent="0.3">
      <c r="S14556" s="50"/>
      <c r="T14556" s="49"/>
    </row>
    <row r="14557" spans="19:20" x14ac:dyDescent="0.3">
      <c r="S14557" s="50"/>
      <c r="T14557" s="49"/>
    </row>
    <row r="14558" spans="19:20" x14ac:dyDescent="0.3">
      <c r="S14558" s="50"/>
      <c r="T14558" s="49"/>
    </row>
    <row r="14559" spans="19:20" x14ac:dyDescent="0.3">
      <c r="S14559" s="50"/>
      <c r="T14559" s="49"/>
    </row>
    <row r="14560" spans="19:20" x14ac:dyDescent="0.3">
      <c r="S14560" s="50"/>
      <c r="T14560" s="49"/>
    </row>
    <row r="14561" spans="19:20" x14ac:dyDescent="0.3">
      <c r="S14561" s="50"/>
      <c r="T14561" s="49"/>
    </row>
    <row r="14562" spans="19:20" x14ac:dyDescent="0.3">
      <c r="S14562" s="50"/>
      <c r="T14562" s="49"/>
    </row>
    <row r="14563" spans="19:20" x14ac:dyDescent="0.3">
      <c r="S14563" s="50"/>
      <c r="T14563" s="49"/>
    </row>
    <row r="14564" spans="19:20" x14ac:dyDescent="0.3">
      <c r="S14564" s="50"/>
      <c r="T14564" s="49"/>
    </row>
    <row r="14565" spans="19:20" x14ac:dyDescent="0.3">
      <c r="S14565" s="50"/>
      <c r="T14565" s="49"/>
    </row>
    <row r="14566" spans="19:20" x14ac:dyDescent="0.3">
      <c r="S14566" s="50"/>
      <c r="T14566" s="49"/>
    </row>
    <row r="14567" spans="19:20" x14ac:dyDescent="0.3">
      <c r="S14567" s="50"/>
      <c r="T14567" s="49"/>
    </row>
    <row r="14568" spans="19:20" x14ac:dyDescent="0.3">
      <c r="S14568" s="50"/>
      <c r="T14568" s="49"/>
    </row>
    <row r="14569" spans="19:20" x14ac:dyDescent="0.3">
      <c r="S14569" s="50"/>
      <c r="T14569" s="49"/>
    </row>
    <row r="14570" spans="19:20" x14ac:dyDescent="0.3">
      <c r="S14570" s="50"/>
      <c r="T14570" s="49"/>
    </row>
    <row r="14571" spans="19:20" x14ac:dyDescent="0.3">
      <c r="S14571" s="50"/>
      <c r="T14571" s="49"/>
    </row>
    <row r="14572" spans="19:20" x14ac:dyDescent="0.3">
      <c r="S14572" s="50"/>
      <c r="T14572" s="49"/>
    </row>
    <row r="14573" spans="19:20" x14ac:dyDescent="0.3">
      <c r="S14573" s="50"/>
      <c r="T14573" s="49"/>
    </row>
    <row r="14574" spans="19:20" x14ac:dyDescent="0.3">
      <c r="S14574" s="50"/>
      <c r="T14574" s="49"/>
    </row>
    <row r="14575" spans="19:20" x14ac:dyDescent="0.3">
      <c r="S14575" s="50"/>
      <c r="T14575" s="49"/>
    </row>
    <row r="14576" spans="19:20" x14ac:dyDescent="0.3">
      <c r="S14576" s="50"/>
      <c r="T14576" s="49"/>
    </row>
    <row r="14577" spans="19:20" x14ac:dyDescent="0.3">
      <c r="S14577" s="50"/>
      <c r="T14577" s="49"/>
    </row>
    <row r="14578" spans="19:20" x14ac:dyDescent="0.3">
      <c r="S14578" s="50"/>
      <c r="T14578" s="49"/>
    </row>
    <row r="14579" spans="19:20" x14ac:dyDescent="0.3">
      <c r="S14579" s="50"/>
      <c r="T14579" s="49"/>
    </row>
    <row r="14580" spans="19:20" x14ac:dyDescent="0.3">
      <c r="S14580" s="50"/>
      <c r="T14580" s="49"/>
    </row>
    <row r="14581" spans="19:20" x14ac:dyDescent="0.3">
      <c r="S14581" s="50"/>
      <c r="T14581" s="49"/>
    </row>
    <row r="14582" spans="19:20" x14ac:dyDescent="0.3">
      <c r="S14582" s="50"/>
      <c r="T14582" s="49"/>
    </row>
    <row r="14583" spans="19:20" x14ac:dyDescent="0.3">
      <c r="S14583" s="50"/>
      <c r="T14583" s="49"/>
    </row>
    <row r="14584" spans="19:20" x14ac:dyDescent="0.3">
      <c r="S14584" s="50"/>
      <c r="T14584" s="49"/>
    </row>
    <row r="14585" spans="19:20" x14ac:dyDescent="0.3">
      <c r="S14585" s="50"/>
      <c r="T14585" s="49"/>
    </row>
    <row r="14586" spans="19:20" x14ac:dyDescent="0.3">
      <c r="S14586" s="50"/>
      <c r="T14586" s="49"/>
    </row>
    <row r="14587" spans="19:20" x14ac:dyDescent="0.3">
      <c r="S14587" s="50"/>
      <c r="T14587" s="49"/>
    </row>
    <row r="14588" spans="19:20" x14ac:dyDescent="0.3">
      <c r="S14588" s="50"/>
      <c r="T14588" s="49"/>
    </row>
    <row r="14589" spans="19:20" x14ac:dyDescent="0.3">
      <c r="S14589" s="50"/>
      <c r="T14589" s="49"/>
    </row>
    <row r="14590" spans="19:20" x14ac:dyDescent="0.3">
      <c r="S14590" s="50"/>
      <c r="T14590" s="49"/>
    </row>
    <row r="14591" spans="19:20" x14ac:dyDescent="0.3">
      <c r="S14591" s="50"/>
      <c r="T14591" s="49"/>
    </row>
    <row r="14592" spans="19:20" x14ac:dyDescent="0.3">
      <c r="S14592" s="50"/>
      <c r="T14592" s="49"/>
    </row>
    <row r="14593" spans="19:20" x14ac:dyDescent="0.3">
      <c r="S14593" s="50"/>
      <c r="T14593" s="49"/>
    </row>
    <row r="14594" spans="19:20" x14ac:dyDescent="0.3">
      <c r="S14594" s="50"/>
      <c r="T14594" s="49"/>
    </row>
    <row r="14595" spans="19:20" x14ac:dyDescent="0.3">
      <c r="S14595" s="50"/>
      <c r="T14595" s="49"/>
    </row>
    <row r="14596" spans="19:20" x14ac:dyDescent="0.3">
      <c r="S14596" s="50"/>
      <c r="T14596" s="49"/>
    </row>
    <row r="14597" spans="19:20" x14ac:dyDescent="0.3">
      <c r="S14597" s="50"/>
      <c r="T14597" s="49"/>
    </row>
    <row r="14598" spans="19:20" x14ac:dyDescent="0.3">
      <c r="S14598" s="50"/>
      <c r="T14598" s="49"/>
    </row>
    <row r="14599" spans="19:20" x14ac:dyDescent="0.3">
      <c r="S14599" s="50"/>
      <c r="T14599" s="49"/>
    </row>
    <row r="14600" spans="19:20" x14ac:dyDescent="0.3">
      <c r="S14600" s="50"/>
      <c r="T14600" s="49"/>
    </row>
    <row r="14601" spans="19:20" x14ac:dyDescent="0.3">
      <c r="S14601" s="50"/>
      <c r="T14601" s="49"/>
    </row>
    <row r="14602" spans="19:20" x14ac:dyDescent="0.3">
      <c r="S14602" s="50"/>
      <c r="T14602" s="49"/>
    </row>
    <row r="14603" spans="19:20" x14ac:dyDescent="0.3">
      <c r="S14603" s="50"/>
      <c r="T14603" s="49"/>
    </row>
    <row r="14604" spans="19:20" x14ac:dyDescent="0.3">
      <c r="S14604" s="50"/>
      <c r="T14604" s="49"/>
    </row>
    <row r="14605" spans="19:20" x14ac:dyDescent="0.3">
      <c r="S14605" s="50"/>
      <c r="T14605" s="49"/>
    </row>
    <row r="14606" spans="19:20" x14ac:dyDescent="0.3">
      <c r="S14606" s="50"/>
      <c r="T14606" s="49"/>
    </row>
    <row r="14607" spans="19:20" x14ac:dyDescent="0.3">
      <c r="S14607" s="50"/>
      <c r="T14607" s="49"/>
    </row>
    <row r="14608" spans="19:20" x14ac:dyDescent="0.3">
      <c r="S14608" s="50"/>
      <c r="T14608" s="49"/>
    </row>
    <row r="14609" spans="19:20" x14ac:dyDescent="0.3">
      <c r="S14609" s="50"/>
      <c r="T14609" s="49"/>
    </row>
    <row r="14610" spans="19:20" x14ac:dyDescent="0.3">
      <c r="S14610" s="50"/>
      <c r="T14610" s="49"/>
    </row>
    <row r="14611" spans="19:20" x14ac:dyDescent="0.3">
      <c r="S14611" s="50"/>
      <c r="T14611" s="49"/>
    </row>
    <row r="14612" spans="19:20" x14ac:dyDescent="0.3">
      <c r="S14612" s="50"/>
      <c r="T14612" s="49"/>
    </row>
    <row r="14613" spans="19:20" x14ac:dyDescent="0.3">
      <c r="S14613" s="50"/>
      <c r="T14613" s="49"/>
    </row>
    <row r="14614" spans="19:20" x14ac:dyDescent="0.3">
      <c r="S14614" s="50"/>
      <c r="T14614" s="49"/>
    </row>
    <row r="14615" spans="19:20" x14ac:dyDescent="0.3">
      <c r="S14615" s="50"/>
      <c r="T14615" s="49"/>
    </row>
    <row r="14616" spans="19:20" x14ac:dyDescent="0.3">
      <c r="S14616" s="50"/>
      <c r="T14616" s="49"/>
    </row>
    <row r="14617" spans="19:20" x14ac:dyDescent="0.3">
      <c r="S14617" s="50"/>
      <c r="T14617" s="49"/>
    </row>
    <row r="14618" spans="19:20" x14ac:dyDescent="0.3">
      <c r="S14618" s="50"/>
      <c r="T14618" s="49"/>
    </row>
    <row r="14619" spans="19:20" x14ac:dyDescent="0.3">
      <c r="S14619" s="50"/>
      <c r="T14619" s="49"/>
    </row>
    <row r="14620" spans="19:20" x14ac:dyDescent="0.3">
      <c r="S14620" s="50"/>
      <c r="T14620" s="49"/>
    </row>
    <row r="14621" spans="19:20" x14ac:dyDescent="0.3">
      <c r="S14621" s="50"/>
      <c r="T14621" s="49"/>
    </row>
    <row r="14622" spans="19:20" x14ac:dyDescent="0.3">
      <c r="S14622" s="50"/>
      <c r="T14622" s="49"/>
    </row>
    <row r="14623" spans="19:20" x14ac:dyDescent="0.3">
      <c r="S14623" s="50"/>
      <c r="T14623" s="49"/>
    </row>
    <row r="14624" spans="19:20" x14ac:dyDescent="0.3">
      <c r="S14624" s="50"/>
      <c r="T14624" s="49"/>
    </row>
    <row r="14625" spans="19:20" x14ac:dyDescent="0.3">
      <c r="S14625" s="50"/>
      <c r="T14625" s="49"/>
    </row>
    <row r="14626" spans="19:20" x14ac:dyDescent="0.3">
      <c r="S14626" s="50"/>
      <c r="T14626" s="49"/>
    </row>
    <row r="14627" spans="19:20" x14ac:dyDescent="0.3">
      <c r="S14627" s="50"/>
      <c r="T14627" s="49"/>
    </row>
    <row r="14628" spans="19:20" x14ac:dyDescent="0.3">
      <c r="S14628" s="50"/>
      <c r="T14628" s="49"/>
    </row>
    <row r="14629" spans="19:20" x14ac:dyDescent="0.3">
      <c r="S14629" s="50"/>
      <c r="T14629" s="49"/>
    </row>
    <row r="14630" spans="19:20" x14ac:dyDescent="0.3">
      <c r="S14630" s="50"/>
      <c r="T14630" s="49"/>
    </row>
    <row r="14631" spans="19:20" x14ac:dyDescent="0.3">
      <c r="S14631" s="50"/>
      <c r="T14631" s="49"/>
    </row>
    <row r="14632" spans="19:20" x14ac:dyDescent="0.3">
      <c r="S14632" s="50"/>
      <c r="T14632" s="49"/>
    </row>
    <row r="14633" spans="19:20" x14ac:dyDescent="0.3">
      <c r="S14633" s="50"/>
      <c r="T14633" s="49"/>
    </row>
    <row r="14634" spans="19:20" x14ac:dyDescent="0.3">
      <c r="S14634" s="50"/>
      <c r="T14634" s="49"/>
    </row>
    <row r="14635" spans="19:20" x14ac:dyDescent="0.3">
      <c r="S14635" s="50"/>
      <c r="T14635" s="49"/>
    </row>
    <row r="14636" spans="19:20" x14ac:dyDescent="0.3">
      <c r="S14636" s="50"/>
      <c r="T14636" s="49"/>
    </row>
    <row r="14637" spans="19:20" x14ac:dyDescent="0.3">
      <c r="S14637" s="50"/>
      <c r="T14637" s="49"/>
    </row>
    <row r="14638" spans="19:20" x14ac:dyDescent="0.3">
      <c r="S14638" s="50"/>
      <c r="T14638" s="49"/>
    </row>
    <row r="14639" spans="19:20" x14ac:dyDescent="0.3">
      <c r="S14639" s="50"/>
      <c r="T14639" s="49"/>
    </row>
    <row r="14640" spans="19:20" x14ac:dyDescent="0.3">
      <c r="S14640" s="50"/>
      <c r="T14640" s="49"/>
    </row>
    <row r="14641" spans="19:20" x14ac:dyDescent="0.3">
      <c r="S14641" s="50"/>
      <c r="T14641" s="49"/>
    </row>
    <row r="14642" spans="19:20" x14ac:dyDescent="0.3">
      <c r="S14642" s="50"/>
      <c r="T14642" s="49"/>
    </row>
    <row r="14643" spans="19:20" x14ac:dyDescent="0.3">
      <c r="S14643" s="50"/>
      <c r="T14643" s="49"/>
    </row>
    <row r="14644" spans="19:20" x14ac:dyDescent="0.3">
      <c r="S14644" s="50"/>
      <c r="T14644" s="49"/>
    </row>
    <row r="14645" spans="19:20" x14ac:dyDescent="0.3">
      <c r="S14645" s="50"/>
      <c r="T14645" s="49"/>
    </row>
    <row r="14646" spans="19:20" x14ac:dyDescent="0.3">
      <c r="S14646" s="50"/>
      <c r="T14646" s="49"/>
    </row>
    <row r="14647" spans="19:20" x14ac:dyDescent="0.3">
      <c r="S14647" s="50"/>
      <c r="T14647" s="49"/>
    </row>
    <row r="14648" spans="19:20" x14ac:dyDescent="0.3">
      <c r="S14648" s="50"/>
      <c r="T14648" s="49"/>
    </row>
    <row r="14649" spans="19:20" x14ac:dyDescent="0.3">
      <c r="S14649" s="50"/>
      <c r="T14649" s="49"/>
    </row>
    <row r="14650" spans="19:20" x14ac:dyDescent="0.3">
      <c r="S14650" s="50"/>
      <c r="T14650" s="49"/>
    </row>
    <row r="14651" spans="19:20" x14ac:dyDescent="0.3">
      <c r="S14651" s="50"/>
      <c r="T14651" s="49"/>
    </row>
    <row r="14652" spans="19:20" x14ac:dyDescent="0.3">
      <c r="S14652" s="50"/>
      <c r="T14652" s="49"/>
    </row>
    <row r="14653" spans="19:20" x14ac:dyDescent="0.3">
      <c r="S14653" s="50"/>
      <c r="T14653" s="49"/>
    </row>
    <row r="14654" spans="19:20" x14ac:dyDescent="0.3">
      <c r="S14654" s="50"/>
      <c r="T14654" s="49"/>
    </row>
    <row r="14655" spans="19:20" x14ac:dyDescent="0.3">
      <c r="S14655" s="50"/>
      <c r="T14655" s="49"/>
    </row>
    <row r="14656" spans="19:20" x14ac:dyDescent="0.3">
      <c r="S14656" s="50"/>
      <c r="T14656" s="49"/>
    </row>
    <row r="14657" spans="19:20" x14ac:dyDescent="0.3">
      <c r="S14657" s="50"/>
      <c r="T14657" s="49"/>
    </row>
    <row r="14658" spans="19:20" x14ac:dyDescent="0.3">
      <c r="S14658" s="50"/>
      <c r="T14658" s="49"/>
    </row>
    <row r="14659" spans="19:20" x14ac:dyDescent="0.3">
      <c r="S14659" s="50"/>
      <c r="T14659" s="49"/>
    </row>
    <row r="14660" spans="19:20" x14ac:dyDescent="0.3">
      <c r="S14660" s="50"/>
      <c r="T14660" s="49"/>
    </row>
    <row r="14661" spans="19:20" x14ac:dyDescent="0.3">
      <c r="S14661" s="50"/>
      <c r="T14661" s="49"/>
    </row>
    <row r="14662" spans="19:20" x14ac:dyDescent="0.3">
      <c r="S14662" s="50"/>
      <c r="T14662" s="49"/>
    </row>
    <row r="14663" spans="19:20" x14ac:dyDescent="0.3">
      <c r="S14663" s="50"/>
      <c r="T14663" s="49"/>
    </row>
    <row r="14664" spans="19:20" x14ac:dyDescent="0.3">
      <c r="S14664" s="50"/>
      <c r="T14664" s="49"/>
    </row>
    <row r="14665" spans="19:20" x14ac:dyDescent="0.3">
      <c r="S14665" s="50"/>
      <c r="T14665" s="49"/>
    </row>
    <row r="14666" spans="19:20" x14ac:dyDescent="0.3">
      <c r="S14666" s="50"/>
      <c r="T14666" s="49"/>
    </row>
    <row r="14667" spans="19:20" x14ac:dyDescent="0.3">
      <c r="S14667" s="50"/>
      <c r="T14667" s="49"/>
    </row>
    <row r="14668" spans="19:20" x14ac:dyDescent="0.3">
      <c r="S14668" s="50"/>
      <c r="T14668" s="49"/>
    </row>
    <row r="14669" spans="19:20" x14ac:dyDescent="0.3">
      <c r="S14669" s="50"/>
      <c r="T14669" s="49"/>
    </row>
    <row r="14670" spans="19:20" x14ac:dyDescent="0.3">
      <c r="S14670" s="50"/>
      <c r="T14670" s="49"/>
    </row>
    <row r="14671" spans="19:20" x14ac:dyDescent="0.3">
      <c r="S14671" s="50"/>
      <c r="T14671" s="49"/>
    </row>
    <row r="14672" spans="19:20" x14ac:dyDescent="0.3">
      <c r="S14672" s="50"/>
      <c r="T14672" s="49"/>
    </row>
    <row r="14673" spans="19:20" x14ac:dyDescent="0.3">
      <c r="S14673" s="50"/>
      <c r="T14673" s="49"/>
    </row>
    <row r="14674" spans="19:20" x14ac:dyDescent="0.3">
      <c r="S14674" s="50"/>
      <c r="T14674" s="49"/>
    </row>
    <row r="14675" spans="19:20" x14ac:dyDescent="0.3">
      <c r="S14675" s="50"/>
      <c r="T14675" s="49"/>
    </row>
    <row r="14676" spans="19:20" x14ac:dyDescent="0.3">
      <c r="S14676" s="50"/>
      <c r="T14676" s="49"/>
    </row>
    <row r="14677" spans="19:20" x14ac:dyDescent="0.3">
      <c r="S14677" s="50"/>
      <c r="T14677" s="49"/>
    </row>
    <row r="14678" spans="19:20" x14ac:dyDescent="0.3">
      <c r="S14678" s="50"/>
      <c r="T14678" s="49"/>
    </row>
    <row r="14679" spans="19:20" x14ac:dyDescent="0.3">
      <c r="S14679" s="50"/>
      <c r="T14679" s="49"/>
    </row>
    <row r="14680" spans="19:20" x14ac:dyDescent="0.3">
      <c r="S14680" s="50"/>
      <c r="T14680" s="49"/>
    </row>
    <row r="14681" spans="19:20" x14ac:dyDescent="0.3">
      <c r="S14681" s="50"/>
      <c r="T14681" s="49"/>
    </row>
    <row r="14682" spans="19:20" x14ac:dyDescent="0.3">
      <c r="S14682" s="50"/>
      <c r="T14682" s="49"/>
    </row>
    <row r="14683" spans="19:20" x14ac:dyDescent="0.3">
      <c r="S14683" s="50"/>
      <c r="T14683" s="49"/>
    </row>
    <row r="14684" spans="19:20" x14ac:dyDescent="0.3">
      <c r="S14684" s="50"/>
      <c r="T14684" s="49"/>
    </row>
    <row r="14685" spans="19:20" x14ac:dyDescent="0.3">
      <c r="S14685" s="50"/>
      <c r="T14685" s="49"/>
    </row>
    <row r="14686" spans="19:20" x14ac:dyDescent="0.3">
      <c r="S14686" s="50"/>
      <c r="T14686" s="49"/>
    </row>
    <row r="14687" spans="19:20" x14ac:dyDescent="0.3">
      <c r="S14687" s="50"/>
      <c r="T14687" s="49"/>
    </row>
    <row r="14688" spans="19:20" x14ac:dyDescent="0.3">
      <c r="S14688" s="50"/>
      <c r="T14688" s="49"/>
    </row>
    <row r="14689" spans="19:20" x14ac:dyDescent="0.3">
      <c r="S14689" s="50"/>
      <c r="T14689" s="49"/>
    </row>
    <row r="14690" spans="19:20" x14ac:dyDescent="0.3">
      <c r="S14690" s="50"/>
      <c r="T14690" s="49"/>
    </row>
    <row r="14691" spans="19:20" x14ac:dyDescent="0.3">
      <c r="S14691" s="50"/>
      <c r="T14691" s="49"/>
    </row>
    <row r="14692" spans="19:20" x14ac:dyDescent="0.3">
      <c r="S14692" s="50"/>
      <c r="T14692" s="49"/>
    </row>
    <row r="14693" spans="19:20" x14ac:dyDescent="0.3">
      <c r="S14693" s="50"/>
      <c r="T14693" s="49"/>
    </row>
    <row r="14694" spans="19:20" x14ac:dyDescent="0.3">
      <c r="S14694" s="50"/>
      <c r="T14694" s="49"/>
    </row>
    <row r="14695" spans="19:20" x14ac:dyDescent="0.3">
      <c r="S14695" s="50"/>
      <c r="T14695" s="49"/>
    </row>
    <row r="14696" spans="19:20" x14ac:dyDescent="0.3">
      <c r="S14696" s="50"/>
      <c r="T14696" s="49"/>
    </row>
    <row r="14697" spans="19:20" x14ac:dyDescent="0.3">
      <c r="S14697" s="50"/>
      <c r="T14697" s="49"/>
    </row>
    <row r="14698" spans="19:20" x14ac:dyDescent="0.3">
      <c r="S14698" s="50"/>
      <c r="T14698" s="49"/>
    </row>
    <row r="14699" spans="19:20" x14ac:dyDescent="0.3">
      <c r="S14699" s="50"/>
      <c r="T14699" s="49"/>
    </row>
    <row r="14700" spans="19:20" x14ac:dyDescent="0.3">
      <c r="S14700" s="50"/>
      <c r="T14700" s="49"/>
    </row>
    <row r="14701" spans="19:20" x14ac:dyDescent="0.3">
      <c r="S14701" s="50"/>
      <c r="T14701" s="49"/>
    </row>
    <row r="14702" spans="19:20" x14ac:dyDescent="0.3">
      <c r="S14702" s="50"/>
      <c r="T14702" s="49"/>
    </row>
    <row r="14703" spans="19:20" x14ac:dyDescent="0.3">
      <c r="S14703" s="50"/>
      <c r="T14703" s="49"/>
    </row>
    <row r="14704" spans="19:20" x14ac:dyDescent="0.3">
      <c r="S14704" s="50"/>
      <c r="T14704" s="49"/>
    </row>
    <row r="14705" spans="19:20" x14ac:dyDescent="0.3">
      <c r="S14705" s="50"/>
      <c r="T14705" s="49"/>
    </row>
    <row r="14706" spans="19:20" x14ac:dyDescent="0.3">
      <c r="S14706" s="50"/>
      <c r="T14706" s="49"/>
    </row>
    <row r="14707" spans="19:20" x14ac:dyDescent="0.3">
      <c r="S14707" s="50"/>
      <c r="T14707" s="49"/>
    </row>
    <row r="14708" spans="19:20" x14ac:dyDescent="0.3">
      <c r="S14708" s="50"/>
      <c r="T14708" s="49"/>
    </row>
    <row r="14709" spans="19:20" x14ac:dyDescent="0.3">
      <c r="S14709" s="50"/>
      <c r="T14709" s="49"/>
    </row>
    <row r="14710" spans="19:20" x14ac:dyDescent="0.3">
      <c r="S14710" s="50"/>
      <c r="T14710" s="49"/>
    </row>
    <row r="14711" spans="19:20" x14ac:dyDescent="0.3">
      <c r="S14711" s="50"/>
      <c r="T14711" s="49"/>
    </row>
    <row r="14712" spans="19:20" x14ac:dyDescent="0.3">
      <c r="S14712" s="50"/>
      <c r="T14712" s="49"/>
    </row>
    <row r="14713" spans="19:20" x14ac:dyDescent="0.3">
      <c r="S14713" s="50"/>
      <c r="T14713" s="49"/>
    </row>
    <row r="14714" spans="19:20" x14ac:dyDescent="0.3">
      <c r="S14714" s="50"/>
      <c r="T14714" s="49"/>
    </row>
    <row r="14715" spans="19:20" x14ac:dyDescent="0.3">
      <c r="S14715" s="50"/>
      <c r="T14715" s="49"/>
    </row>
    <row r="14716" spans="19:20" x14ac:dyDescent="0.3">
      <c r="S14716" s="50"/>
      <c r="T14716" s="49"/>
    </row>
    <row r="14717" spans="19:20" x14ac:dyDescent="0.3">
      <c r="S14717" s="50"/>
      <c r="T14717" s="49"/>
    </row>
    <row r="14718" spans="19:20" x14ac:dyDescent="0.3">
      <c r="S14718" s="50"/>
      <c r="T14718" s="49"/>
    </row>
    <row r="14719" spans="19:20" x14ac:dyDescent="0.3">
      <c r="S14719" s="50"/>
      <c r="T14719" s="49"/>
    </row>
    <row r="14720" spans="19:20" x14ac:dyDescent="0.3">
      <c r="S14720" s="50"/>
      <c r="T14720" s="49"/>
    </row>
    <row r="14721" spans="19:20" x14ac:dyDescent="0.3">
      <c r="S14721" s="50"/>
      <c r="T14721" s="49"/>
    </row>
    <row r="14722" spans="19:20" x14ac:dyDescent="0.3">
      <c r="S14722" s="50"/>
      <c r="T14722" s="49"/>
    </row>
    <row r="14723" spans="19:20" x14ac:dyDescent="0.3">
      <c r="S14723" s="50"/>
      <c r="T14723" s="49"/>
    </row>
    <row r="14724" spans="19:20" x14ac:dyDescent="0.3">
      <c r="S14724" s="50"/>
      <c r="T14724" s="49"/>
    </row>
    <row r="14725" spans="19:20" x14ac:dyDescent="0.3">
      <c r="S14725" s="50"/>
      <c r="T14725" s="49"/>
    </row>
    <row r="14726" spans="19:20" x14ac:dyDescent="0.3">
      <c r="S14726" s="50"/>
      <c r="T14726" s="49"/>
    </row>
    <row r="14727" spans="19:20" x14ac:dyDescent="0.3">
      <c r="S14727" s="50"/>
      <c r="T14727" s="49"/>
    </row>
    <row r="14728" spans="19:20" x14ac:dyDescent="0.3">
      <c r="S14728" s="50"/>
      <c r="T14728" s="49"/>
    </row>
    <row r="14729" spans="19:20" x14ac:dyDescent="0.3">
      <c r="S14729" s="50"/>
      <c r="T14729" s="49"/>
    </row>
    <row r="14730" spans="19:20" x14ac:dyDescent="0.3">
      <c r="S14730" s="50"/>
      <c r="T14730" s="49"/>
    </row>
    <row r="14731" spans="19:20" x14ac:dyDescent="0.3">
      <c r="S14731" s="50"/>
      <c r="T14731" s="49"/>
    </row>
    <row r="14732" spans="19:20" x14ac:dyDescent="0.3">
      <c r="S14732" s="50"/>
      <c r="T14732" s="49"/>
    </row>
    <row r="14733" spans="19:20" x14ac:dyDescent="0.3">
      <c r="S14733" s="50"/>
      <c r="T14733" s="49"/>
    </row>
    <row r="14734" spans="19:20" x14ac:dyDescent="0.3">
      <c r="S14734" s="50"/>
      <c r="T14734" s="49"/>
    </row>
    <row r="14735" spans="19:20" x14ac:dyDescent="0.3">
      <c r="S14735" s="50"/>
      <c r="T14735" s="49"/>
    </row>
    <row r="14736" spans="19:20" x14ac:dyDescent="0.3">
      <c r="S14736" s="50"/>
      <c r="T14736" s="49"/>
    </row>
    <row r="14737" spans="19:20" x14ac:dyDescent="0.3">
      <c r="S14737" s="50"/>
      <c r="T14737" s="49"/>
    </row>
    <row r="14738" spans="19:20" x14ac:dyDescent="0.3">
      <c r="S14738" s="50"/>
      <c r="T14738" s="49"/>
    </row>
    <row r="14739" spans="19:20" x14ac:dyDescent="0.3">
      <c r="S14739" s="50"/>
      <c r="T14739" s="49"/>
    </row>
    <row r="14740" spans="19:20" x14ac:dyDescent="0.3">
      <c r="S14740" s="50"/>
      <c r="T14740" s="49"/>
    </row>
    <row r="14741" spans="19:20" x14ac:dyDescent="0.3">
      <c r="S14741" s="50"/>
      <c r="T14741" s="49"/>
    </row>
    <row r="14742" spans="19:20" x14ac:dyDescent="0.3">
      <c r="S14742" s="50"/>
      <c r="T14742" s="49"/>
    </row>
    <row r="14743" spans="19:20" x14ac:dyDescent="0.3">
      <c r="S14743" s="50"/>
      <c r="T14743" s="49"/>
    </row>
    <row r="14744" spans="19:20" x14ac:dyDescent="0.3">
      <c r="S14744" s="50"/>
      <c r="T14744" s="49"/>
    </row>
    <row r="14745" spans="19:20" x14ac:dyDescent="0.3">
      <c r="S14745" s="50"/>
      <c r="T14745" s="49"/>
    </row>
    <row r="14746" spans="19:20" x14ac:dyDescent="0.3">
      <c r="S14746" s="50"/>
      <c r="T14746" s="49"/>
    </row>
    <row r="14747" spans="19:20" x14ac:dyDescent="0.3">
      <c r="S14747" s="50"/>
      <c r="T14747" s="49"/>
    </row>
    <row r="14748" spans="19:20" x14ac:dyDescent="0.3">
      <c r="S14748" s="50"/>
      <c r="T14748" s="49"/>
    </row>
    <row r="14749" spans="19:20" x14ac:dyDescent="0.3">
      <c r="S14749" s="50"/>
      <c r="T14749" s="49"/>
    </row>
    <row r="14750" spans="19:20" x14ac:dyDescent="0.3">
      <c r="S14750" s="50"/>
      <c r="T14750" s="49"/>
    </row>
    <row r="14751" spans="19:20" x14ac:dyDescent="0.3">
      <c r="S14751" s="50"/>
      <c r="T14751" s="49"/>
    </row>
    <row r="14752" spans="19:20" x14ac:dyDescent="0.3">
      <c r="S14752" s="50"/>
      <c r="T14752" s="49"/>
    </row>
    <row r="14753" spans="19:20" x14ac:dyDescent="0.3">
      <c r="S14753" s="50"/>
      <c r="T14753" s="49"/>
    </row>
    <row r="14754" spans="19:20" x14ac:dyDescent="0.3">
      <c r="S14754" s="50"/>
      <c r="T14754" s="49"/>
    </row>
    <row r="14755" spans="19:20" x14ac:dyDescent="0.3">
      <c r="S14755" s="50"/>
      <c r="T14755" s="49"/>
    </row>
    <row r="14756" spans="19:20" x14ac:dyDescent="0.3">
      <c r="S14756" s="50"/>
      <c r="T14756" s="49"/>
    </row>
    <row r="14757" spans="19:20" x14ac:dyDescent="0.3">
      <c r="S14757" s="50"/>
      <c r="T14757" s="49"/>
    </row>
    <row r="14758" spans="19:20" x14ac:dyDescent="0.3">
      <c r="S14758" s="50"/>
      <c r="T14758" s="49"/>
    </row>
    <row r="14759" spans="19:20" x14ac:dyDescent="0.3">
      <c r="S14759" s="50"/>
      <c r="T14759" s="49"/>
    </row>
    <row r="14760" spans="19:20" x14ac:dyDescent="0.3">
      <c r="S14760" s="50"/>
      <c r="T14760" s="49"/>
    </row>
    <row r="14761" spans="19:20" x14ac:dyDescent="0.3">
      <c r="S14761" s="50"/>
      <c r="T14761" s="49"/>
    </row>
    <row r="14762" spans="19:20" x14ac:dyDescent="0.3">
      <c r="S14762" s="50"/>
      <c r="T14762" s="49"/>
    </row>
    <row r="14763" spans="19:20" x14ac:dyDescent="0.3">
      <c r="S14763" s="50"/>
      <c r="T14763" s="49"/>
    </row>
    <row r="14764" spans="19:20" x14ac:dyDescent="0.3">
      <c r="S14764" s="50"/>
      <c r="T14764" s="49"/>
    </row>
    <row r="14765" spans="19:20" x14ac:dyDescent="0.3">
      <c r="S14765" s="50"/>
      <c r="T14765" s="49"/>
    </row>
    <row r="14766" spans="19:20" x14ac:dyDescent="0.3">
      <c r="S14766" s="50"/>
      <c r="T14766" s="49"/>
    </row>
    <row r="14767" spans="19:20" x14ac:dyDescent="0.3">
      <c r="S14767" s="50"/>
      <c r="T14767" s="49"/>
    </row>
    <row r="14768" spans="19:20" x14ac:dyDescent="0.3">
      <c r="S14768" s="50"/>
      <c r="T14768" s="49"/>
    </row>
    <row r="14769" spans="19:20" x14ac:dyDescent="0.3">
      <c r="S14769" s="50"/>
      <c r="T14769" s="49"/>
    </row>
    <row r="14770" spans="19:20" x14ac:dyDescent="0.3">
      <c r="S14770" s="50"/>
      <c r="T14770" s="49"/>
    </row>
    <row r="14771" spans="19:20" x14ac:dyDescent="0.3">
      <c r="S14771" s="50"/>
      <c r="T14771" s="49"/>
    </row>
    <row r="14772" spans="19:20" x14ac:dyDescent="0.3">
      <c r="S14772" s="50"/>
      <c r="T14772" s="49"/>
    </row>
    <row r="14773" spans="19:20" x14ac:dyDescent="0.3">
      <c r="S14773" s="50"/>
      <c r="T14773" s="49"/>
    </row>
    <row r="14774" spans="19:20" x14ac:dyDescent="0.3">
      <c r="S14774" s="50"/>
      <c r="T14774" s="49"/>
    </row>
    <row r="14775" spans="19:20" x14ac:dyDescent="0.3">
      <c r="S14775" s="50"/>
      <c r="T14775" s="49"/>
    </row>
    <row r="14776" spans="19:20" x14ac:dyDescent="0.3">
      <c r="S14776" s="50"/>
      <c r="T14776" s="49"/>
    </row>
    <row r="14777" spans="19:20" x14ac:dyDescent="0.3">
      <c r="S14777" s="50"/>
      <c r="T14777" s="49"/>
    </row>
    <row r="14778" spans="19:20" x14ac:dyDescent="0.3">
      <c r="S14778" s="50"/>
      <c r="T14778" s="49"/>
    </row>
    <row r="14779" spans="19:20" x14ac:dyDescent="0.3">
      <c r="S14779" s="50"/>
      <c r="T14779" s="49"/>
    </row>
    <row r="14780" spans="19:20" x14ac:dyDescent="0.3">
      <c r="S14780" s="50"/>
      <c r="T14780" s="49"/>
    </row>
    <row r="14781" spans="19:20" x14ac:dyDescent="0.3">
      <c r="S14781" s="50"/>
      <c r="T14781" s="49"/>
    </row>
    <row r="14782" spans="19:20" x14ac:dyDescent="0.3">
      <c r="S14782" s="50"/>
      <c r="T14782" s="49"/>
    </row>
    <row r="14783" spans="19:20" x14ac:dyDescent="0.3">
      <c r="S14783" s="50"/>
      <c r="T14783" s="49"/>
    </row>
    <row r="14784" spans="19:20" x14ac:dyDescent="0.3">
      <c r="S14784" s="50"/>
      <c r="T14784" s="49"/>
    </row>
    <row r="14785" spans="19:20" x14ac:dyDescent="0.3">
      <c r="S14785" s="50"/>
      <c r="T14785" s="49"/>
    </row>
    <row r="14786" spans="19:20" x14ac:dyDescent="0.3">
      <c r="S14786" s="50"/>
      <c r="T14786" s="49"/>
    </row>
    <row r="14787" spans="19:20" x14ac:dyDescent="0.3">
      <c r="S14787" s="50"/>
      <c r="T14787" s="49"/>
    </row>
    <row r="14788" spans="19:20" x14ac:dyDescent="0.3">
      <c r="S14788" s="50"/>
      <c r="T14788" s="49"/>
    </row>
    <row r="14789" spans="19:20" x14ac:dyDescent="0.3">
      <c r="S14789" s="50"/>
      <c r="T14789" s="49"/>
    </row>
    <row r="14790" spans="19:20" x14ac:dyDescent="0.3">
      <c r="S14790" s="50"/>
      <c r="T14790" s="49"/>
    </row>
    <row r="14791" spans="19:20" x14ac:dyDescent="0.3">
      <c r="S14791" s="50"/>
      <c r="T14791" s="49"/>
    </row>
    <row r="14792" spans="19:20" x14ac:dyDescent="0.3">
      <c r="S14792" s="50"/>
      <c r="T14792" s="49"/>
    </row>
    <row r="14793" spans="19:20" x14ac:dyDescent="0.3">
      <c r="S14793" s="50"/>
      <c r="T14793" s="49"/>
    </row>
    <row r="14794" spans="19:20" x14ac:dyDescent="0.3">
      <c r="S14794" s="50"/>
      <c r="T14794" s="49"/>
    </row>
    <row r="14795" spans="19:20" x14ac:dyDescent="0.3">
      <c r="S14795" s="50"/>
      <c r="T14795" s="49"/>
    </row>
    <row r="14796" spans="19:20" x14ac:dyDescent="0.3">
      <c r="S14796" s="50"/>
      <c r="T14796" s="49"/>
    </row>
    <row r="14797" spans="19:20" x14ac:dyDescent="0.3">
      <c r="S14797" s="50"/>
      <c r="T14797" s="49"/>
    </row>
    <row r="14798" spans="19:20" x14ac:dyDescent="0.3">
      <c r="S14798" s="50"/>
      <c r="T14798" s="49"/>
    </row>
    <row r="14799" spans="19:20" x14ac:dyDescent="0.3">
      <c r="S14799" s="50"/>
      <c r="T14799" s="49"/>
    </row>
    <row r="14800" spans="19:20" x14ac:dyDescent="0.3">
      <c r="S14800" s="50"/>
      <c r="T14800" s="49"/>
    </row>
    <row r="14801" spans="19:20" x14ac:dyDescent="0.3">
      <c r="S14801" s="50"/>
      <c r="T14801" s="49"/>
    </row>
    <row r="14802" spans="19:20" x14ac:dyDescent="0.3">
      <c r="S14802" s="50"/>
      <c r="T14802" s="49"/>
    </row>
    <row r="14803" spans="19:20" x14ac:dyDescent="0.3">
      <c r="S14803" s="50"/>
      <c r="T14803" s="49"/>
    </row>
    <row r="14804" spans="19:20" x14ac:dyDescent="0.3">
      <c r="S14804" s="50"/>
      <c r="T14804" s="49"/>
    </row>
    <row r="14805" spans="19:20" x14ac:dyDescent="0.3">
      <c r="S14805" s="50"/>
      <c r="T14805" s="49"/>
    </row>
    <row r="14806" spans="19:20" x14ac:dyDescent="0.3">
      <c r="S14806" s="50"/>
      <c r="T14806" s="49"/>
    </row>
    <row r="14807" spans="19:20" x14ac:dyDescent="0.3">
      <c r="S14807" s="50"/>
      <c r="T14807" s="49"/>
    </row>
    <row r="14808" spans="19:20" x14ac:dyDescent="0.3">
      <c r="S14808" s="50"/>
      <c r="T14808" s="49"/>
    </row>
    <row r="14809" spans="19:20" x14ac:dyDescent="0.3">
      <c r="S14809" s="50"/>
      <c r="T14809" s="49"/>
    </row>
    <row r="14810" spans="19:20" x14ac:dyDescent="0.3">
      <c r="S14810" s="50"/>
      <c r="T14810" s="49"/>
    </row>
    <row r="14811" spans="19:20" x14ac:dyDescent="0.3">
      <c r="S14811" s="50"/>
      <c r="T14811" s="49"/>
    </row>
    <row r="14812" spans="19:20" x14ac:dyDescent="0.3">
      <c r="S14812" s="50"/>
      <c r="T14812" s="49"/>
    </row>
    <row r="14813" spans="19:20" x14ac:dyDescent="0.3">
      <c r="S14813" s="50"/>
      <c r="T14813" s="49"/>
    </row>
    <row r="14814" spans="19:20" x14ac:dyDescent="0.3">
      <c r="S14814" s="50"/>
      <c r="T14814" s="49"/>
    </row>
    <row r="14815" spans="19:20" x14ac:dyDescent="0.3">
      <c r="S14815" s="50"/>
      <c r="T14815" s="49"/>
    </row>
    <row r="14816" spans="19:20" x14ac:dyDescent="0.3">
      <c r="S14816" s="50"/>
      <c r="T14816" s="49"/>
    </row>
    <row r="14817" spans="19:20" x14ac:dyDescent="0.3">
      <c r="S14817" s="50"/>
      <c r="T14817" s="49"/>
    </row>
    <row r="14818" spans="19:20" x14ac:dyDescent="0.3">
      <c r="S14818" s="50"/>
      <c r="T14818" s="49"/>
    </row>
    <row r="14819" spans="19:20" x14ac:dyDescent="0.3">
      <c r="S14819" s="50"/>
      <c r="T14819" s="49"/>
    </row>
    <row r="14820" spans="19:20" x14ac:dyDescent="0.3">
      <c r="S14820" s="50"/>
      <c r="T14820" s="49"/>
    </row>
    <row r="14821" spans="19:20" x14ac:dyDescent="0.3">
      <c r="S14821" s="50"/>
      <c r="T14821" s="49"/>
    </row>
    <row r="14822" spans="19:20" x14ac:dyDescent="0.3">
      <c r="S14822" s="50"/>
      <c r="T14822" s="49"/>
    </row>
    <row r="14823" spans="19:20" x14ac:dyDescent="0.3">
      <c r="S14823" s="50"/>
      <c r="T14823" s="49"/>
    </row>
    <row r="14824" spans="19:20" x14ac:dyDescent="0.3">
      <c r="S14824" s="50"/>
      <c r="T14824" s="49"/>
    </row>
    <row r="14825" spans="19:20" x14ac:dyDescent="0.3">
      <c r="S14825" s="50"/>
      <c r="T14825" s="49"/>
    </row>
    <row r="14826" spans="19:20" x14ac:dyDescent="0.3">
      <c r="S14826" s="50"/>
      <c r="T14826" s="49"/>
    </row>
    <row r="14827" spans="19:20" x14ac:dyDescent="0.3">
      <c r="S14827" s="50"/>
      <c r="T14827" s="49"/>
    </row>
    <row r="14828" spans="19:20" x14ac:dyDescent="0.3">
      <c r="S14828" s="50"/>
      <c r="T14828" s="49"/>
    </row>
    <row r="14829" spans="19:20" x14ac:dyDescent="0.3">
      <c r="S14829" s="50"/>
      <c r="T14829" s="49"/>
    </row>
    <row r="14830" spans="19:20" x14ac:dyDescent="0.3">
      <c r="S14830" s="50"/>
      <c r="T14830" s="49"/>
    </row>
    <row r="14831" spans="19:20" x14ac:dyDescent="0.3">
      <c r="S14831" s="50"/>
      <c r="T14831" s="49"/>
    </row>
    <row r="14832" spans="19:20" x14ac:dyDescent="0.3">
      <c r="S14832" s="50"/>
      <c r="T14832" s="49"/>
    </row>
    <row r="14833" spans="19:20" x14ac:dyDescent="0.3">
      <c r="S14833" s="50"/>
      <c r="T14833" s="49"/>
    </row>
    <row r="14834" spans="19:20" x14ac:dyDescent="0.3">
      <c r="S14834" s="50"/>
      <c r="T14834" s="49"/>
    </row>
    <row r="14835" spans="19:20" x14ac:dyDescent="0.3">
      <c r="S14835" s="50"/>
      <c r="T14835" s="49"/>
    </row>
    <row r="14836" spans="19:20" x14ac:dyDescent="0.3">
      <c r="S14836" s="50"/>
      <c r="T14836" s="49"/>
    </row>
    <row r="14837" spans="19:20" x14ac:dyDescent="0.3">
      <c r="S14837" s="50"/>
      <c r="T14837" s="49"/>
    </row>
    <row r="14838" spans="19:20" x14ac:dyDescent="0.3">
      <c r="S14838" s="50"/>
      <c r="T14838" s="49"/>
    </row>
    <row r="14839" spans="19:20" x14ac:dyDescent="0.3">
      <c r="S14839" s="50"/>
      <c r="T14839" s="49"/>
    </row>
    <row r="14840" spans="19:20" x14ac:dyDescent="0.3">
      <c r="S14840" s="50"/>
      <c r="T14840" s="49"/>
    </row>
    <row r="14841" spans="19:20" x14ac:dyDescent="0.3">
      <c r="S14841" s="50"/>
      <c r="T14841" s="49"/>
    </row>
    <row r="14842" spans="19:20" x14ac:dyDescent="0.3">
      <c r="S14842" s="50"/>
      <c r="T14842" s="49"/>
    </row>
    <row r="14843" spans="19:20" x14ac:dyDescent="0.3">
      <c r="S14843" s="50"/>
      <c r="T14843" s="49"/>
    </row>
    <row r="14844" spans="19:20" x14ac:dyDescent="0.3">
      <c r="S14844" s="50"/>
      <c r="T14844" s="49"/>
    </row>
    <row r="14845" spans="19:20" x14ac:dyDescent="0.3">
      <c r="S14845" s="50"/>
      <c r="T14845" s="49"/>
    </row>
    <row r="14846" spans="19:20" x14ac:dyDescent="0.3">
      <c r="S14846" s="50"/>
      <c r="T14846" s="49"/>
    </row>
    <row r="14847" spans="19:20" x14ac:dyDescent="0.3">
      <c r="S14847" s="50"/>
      <c r="T14847" s="49"/>
    </row>
    <row r="14848" spans="19:20" x14ac:dyDescent="0.3">
      <c r="S14848" s="50"/>
      <c r="T14848" s="49"/>
    </row>
    <row r="14849" spans="19:20" x14ac:dyDescent="0.3">
      <c r="S14849" s="50"/>
      <c r="T14849" s="49"/>
    </row>
    <row r="14850" spans="19:20" x14ac:dyDescent="0.3">
      <c r="S14850" s="50"/>
      <c r="T14850" s="49"/>
    </row>
    <row r="14851" spans="19:20" x14ac:dyDescent="0.3">
      <c r="S14851" s="50"/>
      <c r="T14851" s="49"/>
    </row>
    <row r="14852" spans="19:20" x14ac:dyDescent="0.3">
      <c r="S14852" s="50"/>
      <c r="T14852" s="49"/>
    </row>
    <row r="14853" spans="19:20" x14ac:dyDescent="0.3">
      <c r="S14853" s="50"/>
      <c r="T14853" s="49"/>
    </row>
    <row r="14854" spans="19:20" x14ac:dyDescent="0.3">
      <c r="S14854" s="50"/>
      <c r="T14854" s="49"/>
    </row>
    <row r="14855" spans="19:20" x14ac:dyDescent="0.3">
      <c r="S14855" s="50"/>
      <c r="T14855" s="49"/>
    </row>
    <row r="14856" spans="19:20" x14ac:dyDescent="0.3">
      <c r="S14856" s="50"/>
      <c r="T14856" s="49"/>
    </row>
    <row r="14857" spans="19:20" x14ac:dyDescent="0.3">
      <c r="S14857" s="50"/>
      <c r="T14857" s="49"/>
    </row>
    <row r="14858" spans="19:20" x14ac:dyDescent="0.3">
      <c r="S14858" s="50"/>
      <c r="T14858" s="49"/>
    </row>
    <row r="14859" spans="19:20" x14ac:dyDescent="0.3">
      <c r="S14859" s="50"/>
      <c r="T14859" s="49"/>
    </row>
    <row r="14860" spans="19:20" x14ac:dyDescent="0.3">
      <c r="S14860" s="50"/>
      <c r="T14860" s="49"/>
    </row>
    <row r="14861" spans="19:20" x14ac:dyDescent="0.3">
      <c r="S14861" s="50"/>
      <c r="T14861" s="49"/>
    </row>
    <row r="14862" spans="19:20" x14ac:dyDescent="0.3">
      <c r="S14862" s="50"/>
      <c r="T14862" s="49"/>
    </row>
    <row r="14863" spans="19:20" x14ac:dyDescent="0.3">
      <c r="S14863" s="50"/>
      <c r="T14863" s="49"/>
    </row>
    <row r="14864" spans="19:20" x14ac:dyDescent="0.3">
      <c r="S14864" s="50"/>
      <c r="T14864" s="49"/>
    </row>
    <row r="14865" spans="19:20" x14ac:dyDescent="0.3">
      <c r="S14865" s="50"/>
      <c r="T14865" s="49"/>
    </row>
    <row r="14866" spans="19:20" x14ac:dyDescent="0.3">
      <c r="S14866" s="50"/>
      <c r="T14866" s="49"/>
    </row>
    <row r="14867" spans="19:20" x14ac:dyDescent="0.3">
      <c r="S14867" s="50"/>
      <c r="T14867" s="49"/>
    </row>
    <row r="14868" spans="19:20" x14ac:dyDescent="0.3">
      <c r="S14868" s="50"/>
      <c r="T14868" s="49"/>
    </row>
    <row r="14869" spans="19:20" x14ac:dyDescent="0.3">
      <c r="S14869" s="50"/>
      <c r="T14869" s="49"/>
    </row>
    <row r="14870" spans="19:20" x14ac:dyDescent="0.3">
      <c r="S14870" s="50"/>
      <c r="T14870" s="49"/>
    </row>
    <row r="14871" spans="19:20" x14ac:dyDescent="0.3">
      <c r="S14871" s="50"/>
      <c r="T14871" s="49"/>
    </row>
    <row r="14872" spans="19:20" x14ac:dyDescent="0.3">
      <c r="S14872" s="50"/>
      <c r="T14872" s="49"/>
    </row>
    <row r="14873" spans="19:20" x14ac:dyDescent="0.3">
      <c r="S14873" s="50"/>
      <c r="T14873" s="49"/>
    </row>
    <row r="14874" spans="19:20" x14ac:dyDescent="0.3">
      <c r="S14874" s="50"/>
      <c r="T14874" s="49"/>
    </row>
    <row r="14875" spans="19:20" x14ac:dyDescent="0.3">
      <c r="S14875" s="50"/>
      <c r="T14875" s="49"/>
    </row>
    <row r="14876" spans="19:20" x14ac:dyDescent="0.3">
      <c r="S14876" s="50"/>
      <c r="T14876" s="49"/>
    </row>
    <row r="14877" spans="19:20" x14ac:dyDescent="0.3">
      <c r="S14877" s="50"/>
      <c r="T14877" s="49"/>
    </row>
    <row r="14878" spans="19:20" x14ac:dyDescent="0.3">
      <c r="S14878" s="50"/>
      <c r="T14878" s="49"/>
    </row>
    <row r="14879" spans="19:20" x14ac:dyDescent="0.3">
      <c r="S14879" s="50"/>
      <c r="T14879" s="49"/>
    </row>
    <row r="14880" spans="19:20" x14ac:dyDescent="0.3">
      <c r="S14880" s="50"/>
      <c r="T14880" s="49"/>
    </row>
    <row r="14881" spans="19:20" x14ac:dyDescent="0.3">
      <c r="S14881" s="50"/>
      <c r="T14881" s="49"/>
    </row>
    <row r="14882" spans="19:20" x14ac:dyDescent="0.3">
      <c r="S14882" s="50"/>
      <c r="T14882" s="49"/>
    </row>
    <row r="14883" spans="19:20" x14ac:dyDescent="0.3">
      <c r="S14883" s="50"/>
      <c r="T14883" s="49"/>
    </row>
    <row r="14884" spans="19:20" x14ac:dyDescent="0.3">
      <c r="S14884" s="50"/>
      <c r="T14884" s="49"/>
    </row>
    <row r="14885" spans="19:20" x14ac:dyDescent="0.3">
      <c r="S14885" s="50"/>
      <c r="T14885" s="49"/>
    </row>
    <row r="14886" spans="19:20" x14ac:dyDescent="0.3">
      <c r="S14886" s="50"/>
      <c r="T14886" s="49"/>
    </row>
    <row r="14887" spans="19:20" x14ac:dyDescent="0.3">
      <c r="S14887" s="50"/>
      <c r="T14887" s="49"/>
    </row>
    <row r="14888" spans="19:20" x14ac:dyDescent="0.3">
      <c r="S14888" s="50"/>
      <c r="T14888" s="49"/>
    </row>
    <row r="14889" spans="19:20" x14ac:dyDescent="0.3">
      <c r="S14889" s="50"/>
      <c r="T14889" s="49"/>
    </row>
    <row r="14890" spans="19:20" x14ac:dyDescent="0.3">
      <c r="S14890" s="50"/>
      <c r="T14890" s="49"/>
    </row>
    <row r="14891" spans="19:20" x14ac:dyDescent="0.3">
      <c r="S14891" s="50"/>
      <c r="T14891" s="49"/>
    </row>
    <row r="14892" spans="19:20" x14ac:dyDescent="0.3">
      <c r="S14892" s="50"/>
      <c r="T14892" s="49"/>
    </row>
    <row r="14893" spans="19:20" x14ac:dyDescent="0.3">
      <c r="S14893" s="50"/>
      <c r="T14893" s="49"/>
    </row>
    <row r="14894" spans="19:20" x14ac:dyDescent="0.3">
      <c r="S14894" s="50"/>
      <c r="T14894" s="49"/>
    </row>
    <row r="14895" spans="19:20" x14ac:dyDescent="0.3">
      <c r="S14895" s="50"/>
      <c r="T14895" s="49"/>
    </row>
    <row r="14896" spans="19:20" x14ac:dyDescent="0.3">
      <c r="S14896" s="50"/>
      <c r="T14896" s="49"/>
    </row>
    <row r="14897" spans="19:20" x14ac:dyDescent="0.3">
      <c r="S14897" s="50"/>
      <c r="T14897" s="49"/>
    </row>
    <row r="14898" spans="19:20" x14ac:dyDescent="0.3">
      <c r="S14898" s="50"/>
      <c r="T14898" s="49"/>
    </row>
    <row r="14899" spans="19:20" x14ac:dyDescent="0.3">
      <c r="S14899" s="50"/>
      <c r="T14899" s="49"/>
    </row>
    <row r="14900" spans="19:20" x14ac:dyDescent="0.3">
      <c r="S14900" s="50"/>
      <c r="T14900" s="49"/>
    </row>
    <row r="14901" spans="19:20" x14ac:dyDescent="0.3">
      <c r="S14901" s="50"/>
      <c r="T14901" s="49"/>
    </row>
    <row r="14902" spans="19:20" x14ac:dyDescent="0.3">
      <c r="S14902" s="50"/>
      <c r="T14902" s="49"/>
    </row>
    <row r="14903" spans="19:20" x14ac:dyDescent="0.3">
      <c r="S14903" s="50"/>
      <c r="T14903" s="49"/>
    </row>
    <row r="14904" spans="19:20" x14ac:dyDescent="0.3">
      <c r="S14904" s="50"/>
      <c r="T14904" s="49"/>
    </row>
    <row r="14905" spans="19:20" x14ac:dyDescent="0.3">
      <c r="S14905" s="50"/>
      <c r="T14905" s="49"/>
    </row>
    <row r="14906" spans="19:20" x14ac:dyDescent="0.3">
      <c r="S14906" s="50"/>
      <c r="T14906" s="49"/>
    </row>
    <row r="14907" spans="19:20" x14ac:dyDescent="0.3">
      <c r="S14907" s="50"/>
      <c r="T14907" s="49"/>
    </row>
    <row r="14908" spans="19:20" x14ac:dyDescent="0.3">
      <c r="S14908" s="50"/>
      <c r="T14908" s="49"/>
    </row>
    <row r="14909" spans="19:20" x14ac:dyDescent="0.3">
      <c r="S14909" s="50"/>
      <c r="T14909" s="49"/>
    </row>
    <row r="14910" spans="19:20" x14ac:dyDescent="0.3">
      <c r="S14910" s="50"/>
      <c r="T14910" s="49"/>
    </row>
    <row r="14911" spans="19:20" x14ac:dyDescent="0.3">
      <c r="S14911" s="50"/>
      <c r="T14911" s="49"/>
    </row>
    <row r="14912" spans="19:20" x14ac:dyDescent="0.3">
      <c r="S14912" s="50"/>
      <c r="T14912" s="49"/>
    </row>
    <row r="14913" spans="19:20" x14ac:dyDescent="0.3">
      <c r="S14913" s="50"/>
      <c r="T14913" s="49"/>
    </row>
    <row r="14914" spans="19:20" x14ac:dyDescent="0.3">
      <c r="S14914" s="50"/>
      <c r="T14914" s="49"/>
    </row>
    <row r="14915" spans="19:20" x14ac:dyDescent="0.3">
      <c r="S14915" s="50"/>
      <c r="T14915" s="49"/>
    </row>
    <row r="14916" spans="19:20" x14ac:dyDescent="0.3">
      <c r="S14916" s="50"/>
      <c r="T14916" s="49"/>
    </row>
    <row r="14917" spans="19:20" x14ac:dyDescent="0.3">
      <c r="S14917" s="50"/>
      <c r="T14917" s="49"/>
    </row>
    <row r="14918" spans="19:20" x14ac:dyDescent="0.3">
      <c r="S14918" s="50"/>
      <c r="T14918" s="49"/>
    </row>
    <row r="14919" spans="19:20" x14ac:dyDescent="0.3">
      <c r="S14919" s="50"/>
      <c r="T14919" s="49"/>
    </row>
    <row r="14920" spans="19:20" x14ac:dyDescent="0.3">
      <c r="S14920" s="50"/>
      <c r="T14920" s="49"/>
    </row>
    <row r="14921" spans="19:20" x14ac:dyDescent="0.3">
      <c r="S14921" s="50"/>
      <c r="T14921" s="49"/>
    </row>
    <row r="14922" spans="19:20" x14ac:dyDescent="0.3">
      <c r="S14922" s="50"/>
      <c r="T14922" s="49"/>
    </row>
    <row r="14923" spans="19:20" x14ac:dyDescent="0.3">
      <c r="S14923" s="50"/>
      <c r="T14923" s="49"/>
    </row>
    <row r="14924" spans="19:20" x14ac:dyDescent="0.3">
      <c r="S14924" s="50"/>
      <c r="T14924" s="49"/>
    </row>
    <row r="14925" spans="19:20" x14ac:dyDescent="0.3">
      <c r="S14925" s="50"/>
      <c r="T14925" s="49"/>
    </row>
    <row r="14926" spans="19:20" x14ac:dyDescent="0.3">
      <c r="S14926" s="50"/>
      <c r="T14926" s="49"/>
    </row>
    <row r="14927" spans="19:20" x14ac:dyDescent="0.3">
      <c r="S14927" s="50"/>
      <c r="T14927" s="49"/>
    </row>
    <row r="14928" spans="19:20" x14ac:dyDescent="0.3">
      <c r="S14928" s="50"/>
      <c r="T14928" s="49"/>
    </row>
    <row r="14929" spans="19:20" x14ac:dyDescent="0.3">
      <c r="S14929" s="50"/>
      <c r="T14929" s="49"/>
    </row>
    <row r="14930" spans="19:20" x14ac:dyDescent="0.3">
      <c r="S14930" s="50"/>
      <c r="T14930" s="49"/>
    </row>
    <row r="14931" spans="19:20" x14ac:dyDescent="0.3">
      <c r="S14931" s="50"/>
      <c r="T14931" s="49"/>
    </row>
    <row r="14932" spans="19:20" x14ac:dyDescent="0.3">
      <c r="S14932" s="50"/>
      <c r="T14932" s="49"/>
    </row>
    <row r="14933" spans="19:20" x14ac:dyDescent="0.3">
      <c r="S14933" s="50"/>
      <c r="T14933" s="49"/>
    </row>
    <row r="14934" spans="19:20" x14ac:dyDescent="0.3">
      <c r="S14934" s="50"/>
      <c r="T14934" s="49"/>
    </row>
    <row r="14935" spans="19:20" x14ac:dyDescent="0.3">
      <c r="S14935" s="50"/>
      <c r="T14935" s="49"/>
    </row>
    <row r="14936" spans="19:20" x14ac:dyDescent="0.3">
      <c r="S14936" s="50"/>
      <c r="T14936" s="49"/>
    </row>
    <row r="14937" spans="19:20" x14ac:dyDescent="0.3">
      <c r="S14937" s="50"/>
      <c r="T14937" s="49"/>
    </row>
    <row r="14938" spans="19:20" x14ac:dyDescent="0.3">
      <c r="S14938" s="50"/>
      <c r="T14938" s="49"/>
    </row>
    <row r="14939" spans="19:20" x14ac:dyDescent="0.3">
      <c r="S14939" s="50"/>
      <c r="T14939" s="49"/>
    </row>
    <row r="14940" spans="19:20" x14ac:dyDescent="0.3">
      <c r="S14940" s="50"/>
      <c r="T14940" s="49"/>
    </row>
    <row r="14941" spans="19:20" x14ac:dyDescent="0.3">
      <c r="S14941" s="50"/>
      <c r="T14941" s="49"/>
    </row>
    <row r="14942" spans="19:20" x14ac:dyDescent="0.3">
      <c r="S14942" s="50"/>
      <c r="T14942" s="49"/>
    </row>
    <row r="14943" spans="19:20" x14ac:dyDescent="0.3">
      <c r="S14943" s="50"/>
      <c r="T14943" s="49"/>
    </row>
    <row r="14944" spans="19:20" x14ac:dyDescent="0.3">
      <c r="S14944" s="50"/>
      <c r="T14944" s="49"/>
    </row>
    <row r="14945" spans="19:20" x14ac:dyDescent="0.3">
      <c r="S14945" s="50"/>
      <c r="T14945" s="49"/>
    </row>
    <row r="14946" spans="19:20" x14ac:dyDescent="0.3">
      <c r="S14946" s="50"/>
      <c r="T14946" s="49"/>
    </row>
    <row r="14947" spans="19:20" x14ac:dyDescent="0.3">
      <c r="S14947" s="50"/>
      <c r="T14947" s="49"/>
    </row>
    <row r="14948" spans="19:20" x14ac:dyDescent="0.3">
      <c r="S14948" s="50"/>
      <c r="T14948" s="49"/>
    </row>
    <row r="14949" spans="19:20" x14ac:dyDescent="0.3">
      <c r="S14949" s="50"/>
      <c r="T14949" s="49"/>
    </row>
    <row r="14950" spans="19:20" x14ac:dyDescent="0.3">
      <c r="S14950" s="50"/>
      <c r="T14950" s="49"/>
    </row>
    <row r="14951" spans="19:20" x14ac:dyDescent="0.3">
      <c r="S14951" s="50"/>
      <c r="T14951" s="49"/>
    </row>
    <row r="14952" spans="19:20" x14ac:dyDescent="0.3">
      <c r="S14952" s="50"/>
      <c r="T14952" s="49"/>
    </row>
    <row r="14953" spans="19:20" x14ac:dyDescent="0.3">
      <c r="S14953" s="50"/>
      <c r="T14953" s="49"/>
    </row>
    <row r="14954" spans="19:20" x14ac:dyDescent="0.3">
      <c r="S14954" s="50"/>
      <c r="T14954" s="49"/>
    </row>
    <row r="14955" spans="19:20" x14ac:dyDescent="0.3">
      <c r="S14955" s="50"/>
      <c r="T14955" s="49"/>
    </row>
    <row r="14956" spans="19:20" x14ac:dyDescent="0.3">
      <c r="S14956" s="50"/>
      <c r="T14956" s="49"/>
    </row>
    <row r="14957" spans="19:20" x14ac:dyDescent="0.3">
      <c r="S14957" s="50"/>
      <c r="T14957" s="49"/>
    </row>
    <row r="14958" spans="19:20" x14ac:dyDescent="0.3">
      <c r="S14958" s="50"/>
      <c r="T14958" s="49"/>
    </row>
    <row r="14959" spans="19:20" x14ac:dyDescent="0.3">
      <c r="S14959" s="50"/>
      <c r="T14959" s="49"/>
    </row>
    <row r="14960" spans="19:20" x14ac:dyDescent="0.3">
      <c r="S14960" s="50"/>
      <c r="T14960" s="49"/>
    </row>
    <row r="14961" spans="19:20" x14ac:dyDescent="0.3">
      <c r="S14961" s="50"/>
      <c r="T14961" s="49"/>
    </row>
    <row r="14962" spans="19:20" x14ac:dyDescent="0.3">
      <c r="S14962" s="50"/>
      <c r="T14962" s="49"/>
    </row>
    <row r="14963" spans="19:20" x14ac:dyDescent="0.3">
      <c r="S14963" s="50"/>
      <c r="T14963" s="49"/>
    </row>
    <row r="14964" spans="19:20" x14ac:dyDescent="0.3">
      <c r="S14964" s="50"/>
      <c r="T14964" s="49"/>
    </row>
    <row r="14965" spans="19:20" x14ac:dyDescent="0.3">
      <c r="S14965" s="50"/>
      <c r="T14965" s="49"/>
    </row>
    <row r="14966" spans="19:20" x14ac:dyDescent="0.3">
      <c r="S14966" s="50"/>
      <c r="T14966" s="49"/>
    </row>
    <row r="14967" spans="19:20" x14ac:dyDescent="0.3">
      <c r="S14967" s="50"/>
      <c r="T14967" s="49"/>
    </row>
    <row r="14968" spans="19:20" x14ac:dyDescent="0.3">
      <c r="S14968" s="50"/>
      <c r="T14968" s="49"/>
    </row>
    <row r="14969" spans="19:20" x14ac:dyDescent="0.3">
      <c r="S14969" s="50"/>
      <c r="T14969" s="49"/>
    </row>
    <row r="14970" spans="19:20" x14ac:dyDescent="0.3">
      <c r="S14970" s="50"/>
      <c r="T14970" s="49"/>
    </row>
    <row r="14971" spans="19:20" x14ac:dyDescent="0.3">
      <c r="S14971" s="50"/>
      <c r="T14971" s="49"/>
    </row>
    <row r="14972" spans="19:20" x14ac:dyDescent="0.3">
      <c r="S14972" s="50"/>
      <c r="T14972" s="49"/>
    </row>
    <row r="14973" spans="19:20" x14ac:dyDescent="0.3">
      <c r="S14973" s="50"/>
      <c r="T14973" s="49"/>
    </row>
    <row r="14974" spans="19:20" x14ac:dyDescent="0.3">
      <c r="S14974" s="50"/>
      <c r="T14974" s="49"/>
    </row>
    <row r="14975" spans="19:20" x14ac:dyDescent="0.3">
      <c r="S14975" s="50"/>
      <c r="T14975" s="49"/>
    </row>
    <row r="14976" spans="19:20" x14ac:dyDescent="0.3">
      <c r="S14976" s="50"/>
      <c r="T14976" s="49"/>
    </row>
    <row r="14977" spans="19:20" x14ac:dyDescent="0.3">
      <c r="S14977" s="50"/>
      <c r="T14977" s="49"/>
    </row>
    <row r="14978" spans="19:20" x14ac:dyDescent="0.3">
      <c r="S14978" s="50"/>
      <c r="T14978" s="49"/>
    </row>
    <row r="14979" spans="19:20" x14ac:dyDescent="0.3">
      <c r="S14979" s="50"/>
      <c r="T14979" s="49"/>
    </row>
    <row r="14980" spans="19:20" x14ac:dyDescent="0.3">
      <c r="S14980" s="50"/>
      <c r="T14980" s="49"/>
    </row>
    <row r="14981" spans="19:20" x14ac:dyDescent="0.3">
      <c r="S14981" s="50"/>
      <c r="T14981" s="49"/>
    </row>
    <row r="14982" spans="19:20" x14ac:dyDescent="0.3">
      <c r="S14982" s="50"/>
      <c r="T14982" s="49"/>
    </row>
    <row r="14983" spans="19:20" x14ac:dyDescent="0.3">
      <c r="S14983" s="50"/>
      <c r="T14983" s="49"/>
    </row>
    <row r="14984" spans="19:20" x14ac:dyDescent="0.3">
      <c r="S14984" s="50"/>
      <c r="T14984" s="49"/>
    </row>
    <row r="14985" spans="19:20" x14ac:dyDescent="0.3">
      <c r="S14985" s="50"/>
      <c r="T14985" s="49"/>
    </row>
    <row r="14986" spans="19:20" x14ac:dyDescent="0.3">
      <c r="S14986" s="50"/>
      <c r="T14986" s="49"/>
    </row>
    <row r="14987" spans="19:20" x14ac:dyDescent="0.3">
      <c r="S14987" s="50"/>
      <c r="T14987" s="49"/>
    </row>
    <row r="14988" spans="19:20" x14ac:dyDescent="0.3">
      <c r="S14988" s="50"/>
      <c r="T14988" s="49"/>
    </row>
    <row r="14989" spans="19:20" x14ac:dyDescent="0.3">
      <c r="S14989" s="50"/>
      <c r="T14989" s="49"/>
    </row>
    <row r="14990" spans="19:20" x14ac:dyDescent="0.3">
      <c r="S14990" s="50"/>
      <c r="T14990" s="49"/>
    </row>
    <row r="14991" spans="19:20" x14ac:dyDescent="0.3">
      <c r="S14991" s="50"/>
      <c r="T14991" s="49"/>
    </row>
    <row r="14992" spans="19:20" x14ac:dyDescent="0.3">
      <c r="S14992" s="50"/>
      <c r="T14992" s="49"/>
    </row>
    <row r="14993" spans="19:20" x14ac:dyDescent="0.3">
      <c r="S14993" s="50"/>
      <c r="T14993" s="49"/>
    </row>
    <row r="14994" spans="19:20" x14ac:dyDescent="0.3">
      <c r="S14994" s="50"/>
      <c r="T14994" s="49"/>
    </row>
    <row r="14995" spans="19:20" x14ac:dyDescent="0.3">
      <c r="S14995" s="50"/>
      <c r="T14995" s="49"/>
    </row>
    <row r="14996" spans="19:20" x14ac:dyDescent="0.3">
      <c r="S14996" s="50"/>
      <c r="T14996" s="49"/>
    </row>
    <row r="14997" spans="19:20" x14ac:dyDescent="0.3">
      <c r="S14997" s="50"/>
      <c r="T14997" s="49"/>
    </row>
    <row r="14998" spans="19:20" x14ac:dyDescent="0.3">
      <c r="S14998" s="50"/>
      <c r="T14998" s="49"/>
    </row>
    <row r="14999" spans="19:20" x14ac:dyDescent="0.3">
      <c r="S14999" s="50"/>
      <c r="T14999" s="49"/>
    </row>
    <row r="15000" spans="19:20" x14ac:dyDescent="0.3">
      <c r="S15000" s="50"/>
      <c r="T15000" s="49"/>
    </row>
    <row r="15001" spans="19:20" x14ac:dyDescent="0.3">
      <c r="S15001" s="50"/>
      <c r="T15001" s="49"/>
    </row>
    <row r="15002" spans="19:20" x14ac:dyDescent="0.3">
      <c r="S15002" s="50"/>
      <c r="T15002" s="49"/>
    </row>
    <row r="15003" spans="19:20" x14ac:dyDescent="0.3">
      <c r="S15003" s="50"/>
      <c r="T15003" s="49"/>
    </row>
    <row r="15004" spans="19:20" x14ac:dyDescent="0.3">
      <c r="S15004" s="50"/>
      <c r="T15004" s="49"/>
    </row>
    <row r="15005" spans="19:20" x14ac:dyDescent="0.3">
      <c r="S15005" s="50"/>
      <c r="T15005" s="49"/>
    </row>
    <row r="15006" spans="19:20" x14ac:dyDescent="0.3">
      <c r="S15006" s="50"/>
      <c r="T15006" s="49"/>
    </row>
    <row r="15007" spans="19:20" x14ac:dyDescent="0.3">
      <c r="S15007" s="50"/>
      <c r="T15007" s="49"/>
    </row>
    <row r="15008" spans="19:20" x14ac:dyDescent="0.3">
      <c r="S15008" s="50"/>
      <c r="T15008" s="49"/>
    </row>
    <row r="15009" spans="19:20" x14ac:dyDescent="0.3">
      <c r="S15009" s="50"/>
      <c r="T15009" s="49"/>
    </row>
    <row r="15010" spans="19:20" x14ac:dyDescent="0.3">
      <c r="S15010" s="50"/>
      <c r="T15010" s="49"/>
    </row>
    <row r="15011" spans="19:20" x14ac:dyDescent="0.3">
      <c r="S15011" s="50"/>
      <c r="T15011" s="49"/>
    </row>
    <row r="15012" spans="19:20" x14ac:dyDescent="0.3">
      <c r="S15012" s="50"/>
      <c r="T15012" s="49"/>
    </row>
    <row r="15013" spans="19:20" x14ac:dyDescent="0.3">
      <c r="S15013" s="50"/>
      <c r="T15013" s="49"/>
    </row>
    <row r="15014" spans="19:20" x14ac:dyDescent="0.3">
      <c r="S15014" s="50"/>
      <c r="T15014" s="49"/>
    </row>
    <row r="15015" spans="19:20" x14ac:dyDescent="0.3">
      <c r="S15015" s="50"/>
      <c r="T15015" s="49"/>
    </row>
    <row r="15016" spans="19:20" x14ac:dyDescent="0.3">
      <c r="S15016" s="50"/>
      <c r="T15016" s="49"/>
    </row>
    <row r="15017" spans="19:20" x14ac:dyDescent="0.3">
      <c r="S15017" s="50"/>
      <c r="T15017" s="49"/>
    </row>
    <row r="15018" spans="19:20" x14ac:dyDescent="0.3">
      <c r="S15018" s="50"/>
      <c r="T15018" s="49"/>
    </row>
    <row r="15019" spans="19:20" x14ac:dyDescent="0.3">
      <c r="S15019" s="50"/>
      <c r="T15019" s="49"/>
    </row>
    <row r="15020" spans="19:20" x14ac:dyDescent="0.3">
      <c r="S15020" s="50"/>
      <c r="T15020" s="49"/>
    </row>
    <row r="15021" spans="19:20" x14ac:dyDescent="0.3">
      <c r="S15021" s="50"/>
      <c r="T15021" s="49"/>
    </row>
    <row r="15022" spans="19:20" x14ac:dyDescent="0.3">
      <c r="S15022" s="50"/>
      <c r="T15022" s="49"/>
    </row>
    <row r="15023" spans="19:20" x14ac:dyDescent="0.3">
      <c r="S15023" s="50"/>
      <c r="T15023" s="49"/>
    </row>
    <row r="15024" spans="19:20" x14ac:dyDescent="0.3">
      <c r="S15024" s="50"/>
      <c r="T15024" s="49"/>
    </row>
    <row r="15025" spans="19:20" x14ac:dyDescent="0.3">
      <c r="S15025" s="50"/>
      <c r="T15025" s="49"/>
    </row>
    <row r="15026" spans="19:20" x14ac:dyDescent="0.3">
      <c r="S15026" s="50"/>
      <c r="T15026" s="49"/>
    </row>
    <row r="15027" spans="19:20" x14ac:dyDescent="0.3">
      <c r="S15027" s="50"/>
      <c r="T15027" s="49"/>
    </row>
    <row r="15028" spans="19:20" x14ac:dyDescent="0.3">
      <c r="S15028" s="50"/>
      <c r="T15028" s="49"/>
    </row>
    <row r="15029" spans="19:20" x14ac:dyDescent="0.3">
      <c r="S15029" s="50"/>
      <c r="T15029" s="49"/>
    </row>
    <row r="15030" spans="19:20" x14ac:dyDescent="0.3">
      <c r="S15030" s="50"/>
      <c r="T15030" s="49"/>
    </row>
    <row r="15031" spans="19:20" x14ac:dyDescent="0.3">
      <c r="S15031" s="50"/>
      <c r="T15031" s="49"/>
    </row>
    <row r="15032" spans="19:20" x14ac:dyDescent="0.3">
      <c r="S15032" s="50"/>
      <c r="T15032" s="49"/>
    </row>
    <row r="15033" spans="19:20" x14ac:dyDescent="0.3">
      <c r="S15033" s="50"/>
      <c r="T15033" s="49"/>
    </row>
    <row r="15034" spans="19:20" x14ac:dyDescent="0.3">
      <c r="S15034" s="50"/>
      <c r="T15034" s="49"/>
    </row>
    <row r="15035" spans="19:20" x14ac:dyDescent="0.3">
      <c r="S15035" s="50"/>
      <c r="T15035" s="49"/>
    </row>
    <row r="15036" spans="19:20" x14ac:dyDescent="0.3">
      <c r="S15036" s="50"/>
      <c r="T15036" s="49"/>
    </row>
    <row r="15037" spans="19:20" x14ac:dyDescent="0.3">
      <c r="S15037" s="50"/>
      <c r="T15037" s="49"/>
    </row>
    <row r="15038" spans="19:20" x14ac:dyDescent="0.3">
      <c r="S15038" s="50"/>
      <c r="T15038" s="49"/>
    </row>
    <row r="15039" spans="19:20" x14ac:dyDescent="0.3">
      <c r="S15039" s="50"/>
      <c r="T15039" s="49"/>
    </row>
    <row r="15040" spans="19:20" x14ac:dyDescent="0.3">
      <c r="S15040" s="50"/>
      <c r="T15040" s="49"/>
    </row>
    <row r="15041" spans="19:20" x14ac:dyDescent="0.3">
      <c r="S15041" s="50"/>
      <c r="T15041" s="49"/>
    </row>
    <row r="15042" spans="19:20" x14ac:dyDescent="0.3">
      <c r="S15042" s="50"/>
      <c r="T15042" s="49"/>
    </row>
    <row r="15043" spans="19:20" x14ac:dyDescent="0.3">
      <c r="S15043" s="50"/>
      <c r="T15043" s="49"/>
    </row>
    <row r="15044" spans="19:20" x14ac:dyDescent="0.3">
      <c r="S15044" s="50"/>
      <c r="T15044" s="49"/>
    </row>
    <row r="15045" spans="19:20" x14ac:dyDescent="0.3">
      <c r="S15045" s="50"/>
      <c r="T15045" s="49"/>
    </row>
    <row r="15046" spans="19:20" x14ac:dyDescent="0.3">
      <c r="S15046" s="50"/>
      <c r="T15046" s="49"/>
    </row>
    <row r="15047" spans="19:20" x14ac:dyDescent="0.3">
      <c r="S15047" s="50"/>
      <c r="T15047" s="49"/>
    </row>
    <row r="15048" spans="19:20" x14ac:dyDescent="0.3">
      <c r="S15048" s="50"/>
      <c r="T15048" s="49"/>
    </row>
    <row r="15049" spans="19:20" x14ac:dyDescent="0.3">
      <c r="S15049" s="50"/>
      <c r="T15049" s="49"/>
    </row>
    <row r="15050" spans="19:20" x14ac:dyDescent="0.3">
      <c r="S15050" s="50"/>
      <c r="T15050" s="49"/>
    </row>
    <row r="15051" spans="19:20" x14ac:dyDescent="0.3">
      <c r="S15051" s="50"/>
      <c r="T15051" s="49"/>
    </row>
    <row r="15052" spans="19:20" x14ac:dyDescent="0.3">
      <c r="S15052" s="50"/>
      <c r="T15052" s="49"/>
    </row>
    <row r="15053" spans="19:20" x14ac:dyDescent="0.3">
      <c r="S15053" s="50"/>
      <c r="T15053" s="49"/>
    </row>
    <row r="15054" spans="19:20" x14ac:dyDescent="0.3">
      <c r="S15054" s="50"/>
      <c r="T15054" s="49"/>
    </row>
    <row r="15055" spans="19:20" x14ac:dyDescent="0.3">
      <c r="S15055" s="50"/>
      <c r="T15055" s="49"/>
    </row>
    <row r="15056" spans="19:20" x14ac:dyDescent="0.3">
      <c r="S15056" s="50"/>
      <c r="T15056" s="49"/>
    </row>
    <row r="15057" spans="19:20" x14ac:dyDescent="0.3">
      <c r="S15057" s="50"/>
      <c r="T15057" s="49"/>
    </row>
    <row r="15058" spans="19:20" x14ac:dyDescent="0.3">
      <c r="S15058" s="50"/>
      <c r="T15058" s="49"/>
    </row>
    <row r="15059" spans="19:20" x14ac:dyDescent="0.3">
      <c r="S15059" s="50"/>
      <c r="T15059" s="49"/>
    </row>
    <row r="15060" spans="19:20" x14ac:dyDescent="0.3">
      <c r="S15060" s="50"/>
      <c r="T15060" s="49"/>
    </row>
    <row r="15061" spans="19:20" x14ac:dyDescent="0.3">
      <c r="S15061" s="50"/>
      <c r="T15061" s="49"/>
    </row>
    <row r="15062" spans="19:20" x14ac:dyDescent="0.3">
      <c r="S15062" s="50"/>
      <c r="T15062" s="49"/>
    </row>
    <row r="15063" spans="19:20" x14ac:dyDescent="0.3">
      <c r="S15063" s="50"/>
      <c r="T15063" s="49"/>
    </row>
    <row r="15064" spans="19:20" x14ac:dyDescent="0.3">
      <c r="S15064" s="50"/>
      <c r="T15064" s="49"/>
    </row>
    <row r="15065" spans="19:20" x14ac:dyDescent="0.3">
      <c r="S15065" s="50"/>
      <c r="T15065" s="49"/>
    </row>
    <row r="15066" spans="19:20" x14ac:dyDescent="0.3">
      <c r="S15066" s="50"/>
      <c r="T15066" s="49"/>
    </row>
    <row r="15067" spans="19:20" x14ac:dyDescent="0.3">
      <c r="S15067" s="50"/>
      <c r="T15067" s="49"/>
    </row>
    <row r="15068" spans="19:20" x14ac:dyDescent="0.3">
      <c r="S15068" s="50"/>
      <c r="T15068" s="49"/>
    </row>
    <row r="15069" spans="19:20" x14ac:dyDescent="0.3">
      <c r="S15069" s="50"/>
      <c r="T15069" s="49"/>
    </row>
    <row r="15070" spans="19:20" x14ac:dyDescent="0.3">
      <c r="S15070" s="50"/>
      <c r="T15070" s="49"/>
    </row>
    <row r="15071" spans="19:20" x14ac:dyDescent="0.3">
      <c r="S15071" s="50"/>
      <c r="T15071" s="49"/>
    </row>
    <row r="15072" spans="19:20" x14ac:dyDescent="0.3">
      <c r="S15072" s="50"/>
      <c r="T15072" s="49"/>
    </row>
    <row r="15073" spans="19:20" x14ac:dyDescent="0.3">
      <c r="S15073" s="50"/>
      <c r="T15073" s="49"/>
    </row>
    <row r="15074" spans="19:20" x14ac:dyDescent="0.3">
      <c r="S15074" s="50"/>
      <c r="T15074" s="49"/>
    </row>
    <row r="15075" spans="19:20" x14ac:dyDescent="0.3">
      <c r="S15075" s="50"/>
      <c r="T15075" s="49"/>
    </row>
    <row r="15076" spans="19:20" x14ac:dyDescent="0.3">
      <c r="S15076" s="50"/>
      <c r="T15076" s="49"/>
    </row>
    <row r="15077" spans="19:20" x14ac:dyDescent="0.3">
      <c r="S15077" s="50"/>
      <c r="T15077" s="49"/>
    </row>
    <row r="15078" spans="19:20" x14ac:dyDescent="0.3">
      <c r="S15078" s="50"/>
      <c r="T15078" s="49"/>
    </row>
    <row r="15079" spans="19:20" x14ac:dyDescent="0.3">
      <c r="S15079" s="50"/>
      <c r="T15079" s="49"/>
    </row>
    <row r="15080" spans="19:20" x14ac:dyDescent="0.3">
      <c r="S15080" s="50"/>
      <c r="T15080" s="49"/>
    </row>
    <row r="15081" spans="19:20" x14ac:dyDescent="0.3">
      <c r="S15081" s="50"/>
      <c r="T15081" s="49"/>
    </row>
    <row r="15082" spans="19:20" x14ac:dyDescent="0.3">
      <c r="S15082" s="50"/>
      <c r="T15082" s="49"/>
    </row>
    <row r="15083" spans="19:20" x14ac:dyDescent="0.3">
      <c r="S15083" s="50"/>
      <c r="T15083" s="49"/>
    </row>
    <row r="15084" spans="19:20" x14ac:dyDescent="0.3">
      <c r="S15084" s="50"/>
      <c r="T15084" s="49"/>
    </row>
    <row r="15085" spans="19:20" x14ac:dyDescent="0.3">
      <c r="S15085" s="50"/>
      <c r="T15085" s="49"/>
    </row>
    <row r="15086" spans="19:20" x14ac:dyDescent="0.3">
      <c r="S15086" s="50"/>
      <c r="T15086" s="49"/>
    </row>
    <row r="15087" spans="19:20" x14ac:dyDescent="0.3">
      <c r="S15087" s="50"/>
      <c r="T15087" s="49"/>
    </row>
    <row r="15088" spans="19:20" x14ac:dyDescent="0.3">
      <c r="S15088" s="50"/>
      <c r="T15088" s="49"/>
    </row>
    <row r="15089" spans="19:20" x14ac:dyDescent="0.3">
      <c r="S15089" s="50"/>
      <c r="T15089" s="49"/>
    </row>
    <row r="15090" spans="19:20" x14ac:dyDescent="0.3">
      <c r="S15090" s="50"/>
      <c r="T15090" s="49"/>
    </row>
    <row r="15091" spans="19:20" x14ac:dyDescent="0.3">
      <c r="S15091" s="50"/>
      <c r="T15091" s="49"/>
    </row>
    <row r="15092" spans="19:20" x14ac:dyDescent="0.3">
      <c r="S15092" s="50"/>
      <c r="T15092" s="49"/>
    </row>
    <row r="15093" spans="19:20" x14ac:dyDescent="0.3">
      <c r="S15093" s="50"/>
      <c r="T15093" s="49"/>
    </row>
    <row r="15094" spans="19:20" x14ac:dyDescent="0.3">
      <c r="S15094" s="50"/>
      <c r="T15094" s="49"/>
    </row>
    <row r="15095" spans="19:20" x14ac:dyDescent="0.3">
      <c r="S15095" s="50"/>
      <c r="T15095" s="49"/>
    </row>
    <row r="15096" spans="19:20" x14ac:dyDescent="0.3">
      <c r="S15096" s="50"/>
      <c r="T15096" s="49"/>
    </row>
    <row r="15097" spans="19:20" x14ac:dyDescent="0.3">
      <c r="S15097" s="50"/>
      <c r="T15097" s="49"/>
    </row>
    <row r="15098" spans="19:20" x14ac:dyDescent="0.3">
      <c r="S15098" s="50"/>
      <c r="T15098" s="49"/>
    </row>
    <row r="15099" spans="19:20" x14ac:dyDescent="0.3">
      <c r="S15099" s="50"/>
      <c r="T15099" s="49"/>
    </row>
    <row r="15100" spans="19:20" x14ac:dyDescent="0.3">
      <c r="S15100" s="50"/>
      <c r="T15100" s="49"/>
    </row>
    <row r="15101" spans="19:20" x14ac:dyDescent="0.3">
      <c r="S15101" s="50"/>
      <c r="T15101" s="49"/>
    </row>
    <row r="15102" spans="19:20" x14ac:dyDescent="0.3">
      <c r="S15102" s="50"/>
      <c r="T15102" s="49"/>
    </row>
    <row r="15103" spans="19:20" x14ac:dyDescent="0.3">
      <c r="S15103" s="50"/>
      <c r="T15103" s="49"/>
    </row>
    <row r="15104" spans="19:20" x14ac:dyDescent="0.3">
      <c r="S15104" s="50"/>
      <c r="T15104" s="49"/>
    </row>
    <row r="15105" spans="19:20" x14ac:dyDescent="0.3">
      <c r="S15105" s="50"/>
      <c r="T15105" s="49"/>
    </row>
    <row r="15106" spans="19:20" x14ac:dyDescent="0.3">
      <c r="S15106" s="50"/>
      <c r="T15106" s="49"/>
    </row>
    <row r="15107" spans="19:20" x14ac:dyDescent="0.3">
      <c r="S15107" s="50"/>
      <c r="T15107" s="49"/>
    </row>
    <row r="15108" spans="19:20" x14ac:dyDescent="0.3">
      <c r="S15108" s="50"/>
      <c r="T15108" s="49"/>
    </row>
    <row r="15109" spans="19:20" x14ac:dyDescent="0.3">
      <c r="S15109" s="50"/>
      <c r="T15109" s="49"/>
    </row>
    <row r="15110" spans="19:20" x14ac:dyDescent="0.3">
      <c r="S15110" s="50"/>
      <c r="T15110" s="49"/>
    </row>
    <row r="15111" spans="19:20" x14ac:dyDescent="0.3">
      <c r="S15111" s="50"/>
      <c r="T15111" s="49"/>
    </row>
    <row r="15112" spans="19:20" x14ac:dyDescent="0.3">
      <c r="S15112" s="50"/>
      <c r="T15112" s="49"/>
    </row>
    <row r="15113" spans="19:20" x14ac:dyDescent="0.3">
      <c r="S15113" s="50"/>
      <c r="T15113" s="49"/>
    </row>
    <row r="15114" spans="19:20" x14ac:dyDescent="0.3">
      <c r="S15114" s="50"/>
      <c r="T15114" s="49"/>
    </row>
    <row r="15115" spans="19:20" x14ac:dyDescent="0.3">
      <c r="S15115" s="50"/>
      <c r="T15115" s="49"/>
    </row>
    <row r="15116" spans="19:20" x14ac:dyDescent="0.3">
      <c r="S15116" s="50"/>
      <c r="T15116" s="49"/>
    </row>
    <row r="15117" spans="19:20" x14ac:dyDescent="0.3">
      <c r="S15117" s="50"/>
      <c r="T15117" s="49"/>
    </row>
    <row r="15118" spans="19:20" x14ac:dyDescent="0.3">
      <c r="S15118" s="50"/>
      <c r="T15118" s="49"/>
    </row>
    <row r="15119" spans="19:20" x14ac:dyDescent="0.3">
      <c r="S15119" s="50"/>
      <c r="T15119" s="49"/>
    </row>
    <row r="15120" spans="19:20" x14ac:dyDescent="0.3">
      <c r="S15120" s="50"/>
      <c r="T15120" s="49"/>
    </row>
    <row r="15121" spans="19:20" x14ac:dyDescent="0.3">
      <c r="S15121" s="50"/>
      <c r="T15121" s="49"/>
    </row>
    <row r="15122" spans="19:20" x14ac:dyDescent="0.3">
      <c r="S15122" s="50"/>
      <c r="T15122" s="49"/>
    </row>
    <row r="15123" spans="19:20" x14ac:dyDescent="0.3">
      <c r="S15123" s="50"/>
      <c r="T15123" s="49"/>
    </row>
    <row r="15124" spans="19:20" x14ac:dyDescent="0.3">
      <c r="S15124" s="50"/>
      <c r="T15124" s="49"/>
    </row>
    <row r="15125" spans="19:20" x14ac:dyDescent="0.3">
      <c r="S15125" s="50"/>
      <c r="T15125" s="49"/>
    </row>
    <row r="15126" spans="19:20" x14ac:dyDescent="0.3">
      <c r="S15126" s="50"/>
      <c r="T15126" s="49"/>
    </row>
    <row r="15127" spans="19:20" x14ac:dyDescent="0.3">
      <c r="S15127" s="50"/>
      <c r="T15127" s="49"/>
    </row>
    <row r="15128" spans="19:20" x14ac:dyDescent="0.3">
      <c r="S15128" s="50"/>
      <c r="T15128" s="49"/>
    </row>
    <row r="15129" spans="19:20" x14ac:dyDescent="0.3">
      <c r="S15129" s="50"/>
      <c r="T15129" s="49"/>
    </row>
    <row r="15130" spans="19:20" x14ac:dyDescent="0.3">
      <c r="S15130" s="50"/>
      <c r="T15130" s="49"/>
    </row>
    <row r="15131" spans="19:20" x14ac:dyDescent="0.3">
      <c r="S15131" s="50"/>
      <c r="T15131" s="49"/>
    </row>
    <row r="15132" spans="19:20" x14ac:dyDescent="0.3">
      <c r="S15132" s="50"/>
      <c r="T15132" s="49"/>
    </row>
    <row r="15133" spans="19:20" x14ac:dyDescent="0.3">
      <c r="S15133" s="50"/>
      <c r="T15133" s="49"/>
    </row>
    <row r="15134" spans="19:20" x14ac:dyDescent="0.3">
      <c r="S15134" s="50"/>
      <c r="T15134" s="49"/>
    </row>
    <row r="15135" spans="19:20" x14ac:dyDescent="0.3">
      <c r="S15135" s="50"/>
      <c r="T15135" s="49"/>
    </row>
    <row r="15136" spans="19:20" x14ac:dyDescent="0.3">
      <c r="S15136" s="50"/>
      <c r="T15136" s="49"/>
    </row>
    <row r="15137" spans="19:20" x14ac:dyDescent="0.3">
      <c r="S15137" s="50"/>
      <c r="T15137" s="49"/>
    </row>
    <row r="15138" spans="19:20" x14ac:dyDescent="0.3">
      <c r="S15138" s="50"/>
      <c r="T15138" s="49"/>
    </row>
    <row r="15139" spans="19:20" x14ac:dyDescent="0.3">
      <c r="S15139" s="50"/>
      <c r="T15139" s="49"/>
    </row>
    <row r="15140" spans="19:20" x14ac:dyDescent="0.3">
      <c r="S15140" s="50"/>
      <c r="T15140" s="49"/>
    </row>
    <row r="15141" spans="19:20" x14ac:dyDescent="0.3">
      <c r="S15141" s="50"/>
      <c r="T15141" s="49"/>
    </row>
    <row r="15142" spans="19:20" x14ac:dyDescent="0.3">
      <c r="S15142" s="50"/>
      <c r="T15142" s="49"/>
    </row>
    <row r="15143" spans="19:20" x14ac:dyDescent="0.3">
      <c r="S15143" s="50"/>
      <c r="T15143" s="49"/>
    </row>
    <row r="15144" spans="19:20" x14ac:dyDescent="0.3">
      <c r="S15144" s="50"/>
      <c r="T15144" s="49"/>
    </row>
    <row r="15145" spans="19:20" x14ac:dyDescent="0.3">
      <c r="S15145" s="50"/>
      <c r="T15145" s="49"/>
    </row>
    <row r="15146" spans="19:20" x14ac:dyDescent="0.3">
      <c r="S15146" s="50"/>
      <c r="T15146" s="49"/>
    </row>
    <row r="15147" spans="19:20" x14ac:dyDescent="0.3">
      <c r="S15147" s="50"/>
      <c r="T15147" s="49"/>
    </row>
    <row r="15148" spans="19:20" x14ac:dyDescent="0.3">
      <c r="S15148" s="50"/>
      <c r="T15148" s="49"/>
    </row>
    <row r="15149" spans="19:20" x14ac:dyDescent="0.3">
      <c r="S15149" s="50"/>
      <c r="T15149" s="49"/>
    </row>
    <row r="15150" spans="19:20" x14ac:dyDescent="0.3">
      <c r="S15150" s="50"/>
      <c r="T15150" s="49"/>
    </row>
    <row r="15151" spans="19:20" x14ac:dyDescent="0.3">
      <c r="S15151" s="50"/>
      <c r="T15151" s="49"/>
    </row>
    <row r="15152" spans="19:20" x14ac:dyDescent="0.3">
      <c r="S15152" s="50"/>
      <c r="T15152" s="49"/>
    </row>
    <row r="15153" spans="19:20" x14ac:dyDescent="0.3">
      <c r="S15153" s="50"/>
      <c r="T15153" s="49"/>
    </row>
    <row r="15154" spans="19:20" x14ac:dyDescent="0.3">
      <c r="S15154" s="50"/>
      <c r="T15154" s="49"/>
    </row>
    <row r="15155" spans="19:20" x14ac:dyDescent="0.3">
      <c r="S15155" s="50"/>
      <c r="T15155" s="49"/>
    </row>
    <row r="15156" spans="19:20" x14ac:dyDescent="0.3">
      <c r="S15156" s="50"/>
      <c r="T15156" s="49"/>
    </row>
    <row r="15157" spans="19:20" x14ac:dyDescent="0.3">
      <c r="S15157" s="50"/>
      <c r="T15157" s="49"/>
    </row>
    <row r="15158" spans="19:20" x14ac:dyDescent="0.3">
      <c r="S15158" s="50"/>
      <c r="T15158" s="49"/>
    </row>
    <row r="15159" spans="19:20" x14ac:dyDescent="0.3">
      <c r="S15159" s="50"/>
      <c r="T15159" s="49"/>
    </row>
    <row r="15160" spans="19:20" x14ac:dyDescent="0.3">
      <c r="S15160" s="50"/>
      <c r="T15160" s="49"/>
    </row>
    <row r="15161" spans="19:20" x14ac:dyDescent="0.3">
      <c r="S15161" s="50"/>
      <c r="T15161" s="49"/>
    </row>
    <row r="15162" spans="19:20" x14ac:dyDescent="0.3">
      <c r="S15162" s="50"/>
      <c r="T15162" s="49"/>
    </row>
    <row r="15163" spans="19:20" x14ac:dyDescent="0.3">
      <c r="S15163" s="50"/>
      <c r="T15163" s="49"/>
    </row>
    <row r="15164" spans="19:20" x14ac:dyDescent="0.3">
      <c r="S15164" s="50"/>
      <c r="T15164" s="49"/>
    </row>
    <row r="15165" spans="19:20" x14ac:dyDescent="0.3">
      <c r="S15165" s="50"/>
      <c r="T15165" s="49"/>
    </row>
    <row r="15166" spans="19:20" x14ac:dyDescent="0.3">
      <c r="S15166" s="50"/>
      <c r="T15166" s="49"/>
    </row>
    <row r="15167" spans="19:20" x14ac:dyDescent="0.3">
      <c r="S15167" s="50"/>
      <c r="T15167" s="49"/>
    </row>
    <row r="15168" spans="19:20" x14ac:dyDescent="0.3">
      <c r="S15168" s="50"/>
      <c r="T15168" s="49"/>
    </row>
    <row r="15169" spans="19:20" x14ac:dyDescent="0.3">
      <c r="S15169" s="50"/>
      <c r="T15169" s="49"/>
    </row>
    <row r="15170" spans="19:20" x14ac:dyDescent="0.3">
      <c r="S15170" s="50"/>
      <c r="T15170" s="49"/>
    </row>
    <row r="15171" spans="19:20" x14ac:dyDescent="0.3">
      <c r="S15171" s="50"/>
      <c r="T15171" s="49"/>
    </row>
    <row r="15172" spans="19:20" x14ac:dyDescent="0.3">
      <c r="S15172" s="50"/>
      <c r="T15172" s="49"/>
    </row>
    <row r="15173" spans="19:20" x14ac:dyDescent="0.3">
      <c r="S15173" s="50"/>
      <c r="T15173" s="49"/>
    </row>
    <row r="15174" spans="19:20" x14ac:dyDescent="0.3">
      <c r="S15174" s="50"/>
      <c r="T15174" s="49"/>
    </row>
    <row r="15175" spans="19:20" x14ac:dyDescent="0.3">
      <c r="S15175" s="50"/>
      <c r="T15175" s="49"/>
    </row>
    <row r="15176" spans="19:20" x14ac:dyDescent="0.3">
      <c r="S15176" s="50"/>
      <c r="T15176" s="49"/>
    </row>
    <row r="15177" spans="19:20" x14ac:dyDescent="0.3">
      <c r="S15177" s="50"/>
      <c r="T15177" s="49"/>
    </row>
    <row r="15178" spans="19:20" x14ac:dyDescent="0.3">
      <c r="S15178" s="50"/>
      <c r="T15178" s="49"/>
    </row>
    <row r="15179" spans="19:20" x14ac:dyDescent="0.3">
      <c r="S15179" s="50"/>
      <c r="T15179" s="49"/>
    </row>
    <row r="15180" spans="19:20" x14ac:dyDescent="0.3">
      <c r="S15180" s="50"/>
      <c r="T15180" s="49"/>
    </row>
    <row r="15181" spans="19:20" x14ac:dyDescent="0.3">
      <c r="S15181" s="50"/>
      <c r="T15181" s="49"/>
    </row>
    <row r="15182" spans="19:20" x14ac:dyDescent="0.3">
      <c r="S15182" s="50"/>
      <c r="T15182" s="49"/>
    </row>
    <row r="15183" spans="19:20" x14ac:dyDescent="0.3">
      <c r="S15183" s="50"/>
      <c r="T15183" s="49"/>
    </row>
    <row r="15184" spans="19:20" x14ac:dyDescent="0.3">
      <c r="S15184" s="50"/>
      <c r="T15184" s="49"/>
    </row>
    <row r="15185" spans="19:20" x14ac:dyDescent="0.3">
      <c r="S15185" s="50"/>
      <c r="T15185" s="49"/>
    </row>
    <row r="15186" spans="19:20" x14ac:dyDescent="0.3">
      <c r="S15186" s="50"/>
      <c r="T15186" s="49"/>
    </row>
    <row r="15187" spans="19:20" x14ac:dyDescent="0.3">
      <c r="S15187" s="50"/>
      <c r="T15187" s="49"/>
    </row>
    <row r="15188" spans="19:20" x14ac:dyDescent="0.3">
      <c r="S15188" s="50"/>
      <c r="T15188" s="49"/>
    </row>
    <row r="15189" spans="19:20" x14ac:dyDescent="0.3">
      <c r="S15189" s="50"/>
      <c r="T15189" s="49"/>
    </row>
    <row r="15190" spans="19:20" x14ac:dyDescent="0.3">
      <c r="S15190" s="50"/>
      <c r="T15190" s="49"/>
    </row>
    <row r="15191" spans="19:20" x14ac:dyDescent="0.3">
      <c r="S15191" s="50"/>
      <c r="T15191" s="49"/>
    </row>
    <row r="15192" spans="19:20" x14ac:dyDescent="0.3">
      <c r="S15192" s="50"/>
      <c r="T15192" s="49"/>
    </row>
    <row r="15193" spans="19:20" x14ac:dyDescent="0.3">
      <c r="S15193" s="50"/>
      <c r="T15193" s="49"/>
    </row>
    <row r="15194" spans="19:20" x14ac:dyDescent="0.3">
      <c r="S15194" s="50"/>
      <c r="T15194" s="49"/>
    </row>
    <row r="15195" spans="19:20" x14ac:dyDescent="0.3">
      <c r="S15195" s="50"/>
      <c r="T15195" s="49"/>
    </row>
    <row r="15196" spans="19:20" x14ac:dyDescent="0.3">
      <c r="S15196" s="50"/>
      <c r="T15196" s="49"/>
    </row>
    <row r="15197" spans="19:20" x14ac:dyDescent="0.3">
      <c r="S15197" s="50"/>
      <c r="T15197" s="49"/>
    </row>
    <row r="15198" spans="19:20" x14ac:dyDescent="0.3">
      <c r="S15198" s="50"/>
      <c r="T15198" s="49"/>
    </row>
    <row r="15199" spans="19:20" x14ac:dyDescent="0.3">
      <c r="S15199" s="50"/>
      <c r="T15199" s="49"/>
    </row>
    <row r="15200" spans="19:20" x14ac:dyDescent="0.3">
      <c r="S15200" s="50"/>
      <c r="T15200" s="49"/>
    </row>
    <row r="15201" spans="19:20" x14ac:dyDescent="0.3">
      <c r="S15201" s="50"/>
      <c r="T15201" s="49"/>
    </row>
    <row r="15202" spans="19:20" x14ac:dyDescent="0.3">
      <c r="S15202" s="50"/>
      <c r="T15202" s="49"/>
    </row>
    <row r="15203" spans="19:20" x14ac:dyDescent="0.3">
      <c r="S15203" s="50"/>
      <c r="T15203" s="49"/>
    </row>
    <row r="15204" spans="19:20" x14ac:dyDescent="0.3">
      <c r="S15204" s="50"/>
      <c r="T15204" s="49"/>
    </row>
    <row r="15205" spans="19:20" x14ac:dyDescent="0.3">
      <c r="S15205" s="50"/>
      <c r="T15205" s="49"/>
    </row>
    <row r="15206" spans="19:20" x14ac:dyDescent="0.3">
      <c r="S15206" s="50"/>
      <c r="T15206" s="49"/>
    </row>
    <row r="15207" spans="19:20" x14ac:dyDescent="0.3">
      <c r="S15207" s="50"/>
      <c r="T15207" s="49"/>
    </row>
    <row r="15208" spans="19:20" x14ac:dyDescent="0.3">
      <c r="S15208" s="50"/>
      <c r="T15208" s="49"/>
    </row>
    <row r="15209" spans="19:20" x14ac:dyDescent="0.3">
      <c r="S15209" s="50"/>
      <c r="T15209" s="49"/>
    </row>
    <row r="15210" spans="19:20" x14ac:dyDescent="0.3">
      <c r="S15210" s="50"/>
      <c r="T15210" s="49"/>
    </row>
    <row r="15211" spans="19:20" x14ac:dyDescent="0.3">
      <c r="S15211" s="50"/>
      <c r="T15211" s="49"/>
    </row>
    <row r="15212" spans="19:20" x14ac:dyDescent="0.3">
      <c r="S15212" s="50"/>
      <c r="T15212" s="49"/>
    </row>
    <row r="15213" spans="19:20" x14ac:dyDescent="0.3">
      <c r="S15213" s="50"/>
      <c r="T15213" s="49"/>
    </row>
    <row r="15214" spans="19:20" x14ac:dyDescent="0.3">
      <c r="S15214" s="50"/>
      <c r="T15214" s="49"/>
    </row>
    <row r="15215" spans="19:20" x14ac:dyDescent="0.3">
      <c r="S15215" s="50"/>
      <c r="T15215" s="49"/>
    </row>
    <row r="15216" spans="19:20" x14ac:dyDescent="0.3">
      <c r="S15216" s="50"/>
      <c r="T15216" s="49"/>
    </row>
    <row r="15217" spans="19:20" x14ac:dyDescent="0.3">
      <c r="S15217" s="50"/>
      <c r="T15217" s="49"/>
    </row>
    <row r="15218" spans="19:20" x14ac:dyDescent="0.3">
      <c r="S15218" s="50"/>
      <c r="T15218" s="49"/>
    </row>
    <row r="15219" spans="19:20" x14ac:dyDescent="0.3">
      <c r="S15219" s="50"/>
      <c r="T15219" s="49"/>
    </row>
    <row r="15220" spans="19:20" x14ac:dyDescent="0.3">
      <c r="S15220" s="50"/>
      <c r="T15220" s="49"/>
    </row>
    <row r="15221" spans="19:20" x14ac:dyDescent="0.3">
      <c r="S15221" s="50"/>
      <c r="T15221" s="49"/>
    </row>
    <row r="15222" spans="19:20" x14ac:dyDescent="0.3">
      <c r="S15222" s="50"/>
      <c r="T15222" s="49"/>
    </row>
    <row r="15223" spans="19:20" x14ac:dyDescent="0.3">
      <c r="S15223" s="50"/>
      <c r="T15223" s="49"/>
    </row>
    <row r="15224" spans="19:20" x14ac:dyDescent="0.3">
      <c r="S15224" s="50"/>
      <c r="T15224" s="49"/>
    </row>
    <row r="15225" spans="19:20" x14ac:dyDescent="0.3">
      <c r="S15225" s="50"/>
      <c r="T15225" s="49"/>
    </row>
    <row r="15226" spans="19:20" x14ac:dyDescent="0.3">
      <c r="S15226" s="50"/>
      <c r="T15226" s="49"/>
    </row>
    <row r="15227" spans="19:20" x14ac:dyDescent="0.3">
      <c r="S15227" s="50"/>
      <c r="T15227" s="49"/>
    </row>
    <row r="15228" spans="19:20" x14ac:dyDescent="0.3">
      <c r="S15228" s="50"/>
      <c r="T15228" s="49"/>
    </row>
    <row r="15229" spans="19:20" x14ac:dyDescent="0.3">
      <c r="S15229" s="50"/>
      <c r="T15229" s="49"/>
    </row>
    <row r="15230" spans="19:20" x14ac:dyDescent="0.3">
      <c r="S15230" s="50"/>
      <c r="T15230" s="49"/>
    </row>
    <row r="15231" spans="19:20" x14ac:dyDescent="0.3">
      <c r="S15231" s="50"/>
      <c r="T15231" s="49"/>
    </row>
    <row r="15232" spans="19:20" x14ac:dyDescent="0.3">
      <c r="S15232" s="50"/>
      <c r="T15232" s="49"/>
    </row>
    <row r="15233" spans="19:20" x14ac:dyDescent="0.3">
      <c r="S15233" s="50"/>
      <c r="T15233" s="49"/>
    </row>
    <row r="15234" spans="19:20" x14ac:dyDescent="0.3">
      <c r="S15234" s="50"/>
      <c r="T15234" s="49"/>
    </row>
    <row r="15235" spans="19:20" x14ac:dyDescent="0.3">
      <c r="S15235" s="50"/>
      <c r="T15235" s="49"/>
    </row>
    <row r="15236" spans="19:20" x14ac:dyDescent="0.3">
      <c r="S15236" s="50"/>
      <c r="T15236" s="49"/>
    </row>
    <row r="15237" spans="19:20" x14ac:dyDescent="0.3">
      <c r="S15237" s="50"/>
      <c r="T15237" s="49"/>
    </row>
    <row r="15238" spans="19:20" x14ac:dyDescent="0.3">
      <c r="S15238" s="50"/>
      <c r="T15238" s="49"/>
    </row>
    <row r="15239" spans="19:20" x14ac:dyDescent="0.3">
      <c r="S15239" s="50"/>
      <c r="T15239" s="49"/>
    </row>
    <row r="15240" spans="19:20" x14ac:dyDescent="0.3">
      <c r="S15240" s="50"/>
      <c r="T15240" s="49"/>
    </row>
    <row r="15241" spans="19:20" x14ac:dyDescent="0.3">
      <c r="S15241" s="50"/>
      <c r="T15241" s="49"/>
    </row>
    <row r="15242" spans="19:20" x14ac:dyDescent="0.3">
      <c r="S15242" s="50"/>
      <c r="T15242" s="49"/>
    </row>
    <row r="15243" spans="19:20" x14ac:dyDescent="0.3">
      <c r="S15243" s="50"/>
      <c r="T15243" s="49"/>
    </row>
    <row r="15244" spans="19:20" x14ac:dyDescent="0.3">
      <c r="S15244" s="50"/>
      <c r="T15244" s="49"/>
    </row>
    <row r="15245" spans="19:20" x14ac:dyDescent="0.3">
      <c r="S15245" s="50"/>
      <c r="T15245" s="49"/>
    </row>
    <row r="15246" spans="19:20" x14ac:dyDescent="0.3">
      <c r="S15246" s="50"/>
      <c r="T15246" s="49"/>
    </row>
    <row r="15247" spans="19:20" x14ac:dyDescent="0.3">
      <c r="S15247" s="50"/>
      <c r="T15247" s="49"/>
    </row>
    <row r="15248" spans="19:20" x14ac:dyDescent="0.3">
      <c r="S15248" s="50"/>
      <c r="T15248" s="49"/>
    </row>
    <row r="15249" spans="19:20" x14ac:dyDescent="0.3">
      <c r="S15249" s="50"/>
      <c r="T15249" s="49"/>
    </row>
    <row r="15250" spans="19:20" x14ac:dyDescent="0.3">
      <c r="S15250" s="50"/>
      <c r="T15250" s="49"/>
    </row>
    <row r="15251" spans="19:20" x14ac:dyDescent="0.3">
      <c r="S15251" s="50"/>
      <c r="T15251" s="49"/>
    </row>
    <row r="15252" spans="19:20" x14ac:dyDescent="0.3">
      <c r="S15252" s="50"/>
      <c r="T15252" s="49"/>
    </row>
    <row r="15253" spans="19:20" x14ac:dyDescent="0.3">
      <c r="S15253" s="50"/>
      <c r="T15253" s="49"/>
    </row>
    <row r="15254" spans="19:20" x14ac:dyDescent="0.3">
      <c r="S15254" s="50"/>
      <c r="T15254" s="49"/>
    </row>
    <row r="15255" spans="19:20" x14ac:dyDescent="0.3">
      <c r="S15255" s="50"/>
      <c r="T15255" s="49"/>
    </row>
    <row r="15256" spans="19:20" x14ac:dyDescent="0.3">
      <c r="S15256" s="50"/>
      <c r="T15256" s="49"/>
    </row>
    <row r="15257" spans="19:20" x14ac:dyDescent="0.3">
      <c r="S15257" s="50"/>
      <c r="T15257" s="49"/>
    </row>
    <row r="15258" spans="19:20" x14ac:dyDescent="0.3">
      <c r="S15258" s="50"/>
      <c r="T15258" s="49"/>
    </row>
    <row r="15259" spans="19:20" x14ac:dyDescent="0.3">
      <c r="S15259" s="50"/>
      <c r="T15259" s="49"/>
    </row>
    <row r="15260" spans="19:20" x14ac:dyDescent="0.3">
      <c r="S15260" s="50"/>
      <c r="T15260" s="49"/>
    </row>
    <row r="15261" spans="19:20" x14ac:dyDescent="0.3">
      <c r="S15261" s="50"/>
      <c r="T15261" s="49"/>
    </row>
    <row r="15262" spans="19:20" x14ac:dyDescent="0.3">
      <c r="S15262" s="50"/>
      <c r="T15262" s="49"/>
    </row>
    <row r="15263" spans="19:20" x14ac:dyDescent="0.3">
      <c r="S15263" s="50"/>
      <c r="T15263" s="49"/>
    </row>
    <row r="15264" spans="19:20" x14ac:dyDescent="0.3">
      <c r="S15264" s="50"/>
      <c r="T15264" s="49"/>
    </row>
    <row r="15265" spans="19:20" x14ac:dyDescent="0.3">
      <c r="S15265" s="50"/>
      <c r="T15265" s="49"/>
    </row>
    <row r="15266" spans="19:20" x14ac:dyDescent="0.3">
      <c r="S15266" s="50"/>
      <c r="T15266" s="49"/>
    </row>
    <row r="15267" spans="19:20" x14ac:dyDescent="0.3">
      <c r="S15267" s="50"/>
      <c r="T15267" s="49"/>
    </row>
    <row r="15268" spans="19:20" x14ac:dyDescent="0.3">
      <c r="S15268" s="50"/>
      <c r="T15268" s="49"/>
    </row>
    <row r="15269" spans="19:20" x14ac:dyDescent="0.3">
      <c r="S15269" s="50"/>
      <c r="T15269" s="49"/>
    </row>
    <row r="15270" spans="19:20" x14ac:dyDescent="0.3">
      <c r="S15270" s="50"/>
      <c r="T15270" s="49"/>
    </row>
    <row r="15271" spans="19:20" x14ac:dyDescent="0.3">
      <c r="S15271" s="50"/>
      <c r="T15271" s="49"/>
    </row>
    <row r="15272" spans="19:20" x14ac:dyDescent="0.3">
      <c r="S15272" s="50"/>
      <c r="T15272" s="49"/>
    </row>
    <row r="15273" spans="19:20" x14ac:dyDescent="0.3">
      <c r="S15273" s="50"/>
      <c r="T15273" s="49"/>
    </row>
    <row r="15274" spans="19:20" x14ac:dyDescent="0.3">
      <c r="S15274" s="50"/>
      <c r="T15274" s="49"/>
    </row>
    <row r="15275" spans="19:20" x14ac:dyDescent="0.3">
      <c r="S15275" s="50"/>
      <c r="T15275" s="49"/>
    </row>
    <row r="15276" spans="19:20" x14ac:dyDescent="0.3">
      <c r="S15276" s="50"/>
      <c r="T15276" s="49"/>
    </row>
    <row r="15277" spans="19:20" x14ac:dyDescent="0.3">
      <c r="S15277" s="50"/>
      <c r="T15277" s="49"/>
    </row>
    <row r="15278" spans="19:20" x14ac:dyDescent="0.3">
      <c r="S15278" s="50"/>
      <c r="T15278" s="49"/>
    </row>
    <row r="15279" spans="19:20" x14ac:dyDescent="0.3">
      <c r="S15279" s="50"/>
      <c r="T15279" s="49"/>
    </row>
    <row r="15280" spans="19:20" x14ac:dyDescent="0.3">
      <c r="S15280" s="50"/>
      <c r="T15280" s="49"/>
    </row>
    <row r="15281" spans="19:20" x14ac:dyDescent="0.3">
      <c r="S15281" s="50"/>
      <c r="T15281" s="49"/>
    </row>
    <row r="15282" spans="19:20" x14ac:dyDescent="0.3">
      <c r="S15282" s="50"/>
      <c r="T15282" s="49"/>
    </row>
    <row r="15283" spans="19:20" x14ac:dyDescent="0.3">
      <c r="S15283" s="50"/>
      <c r="T15283" s="49"/>
    </row>
    <row r="15284" spans="19:20" x14ac:dyDescent="0.3">
      <c r="S15284" s="50"/>
      <c r="T15284" s="49"/>
    </row>
    <row r="15285" spans="19:20" x14ac:dyDescent="0.3">
      <c r="S15285" s="50"/>
      <c r="T15285" s="49"/>
    </row>
    <row r="15286" spans="19:20" x14ac:dyDescent="0.3">
      <c r="S15286" s="50"/>
      <c r="T15286" s="49"/>
    </row>
    <row r="15287" spans="19:20" x14ac:dyDescent="0.3">
      <c r="S15287" s="50"/>
      <c r="T15287" s="49"/>
    </row>
    <row r="15288" spans="19:20" x14ac:dyDescent="0.3">
      <c r="S15288" s="50"/>
      <c r="T15288" s="49"/>
    </row>
    <row r="15289" spans="19:20" x14ac:dyDescent="0.3">
      <c r="S15289" s="50"/>
      <c r="T15289" s="49"/>
    </row>
    <row r="15290" spans="19:20" x14ac:dyDescent="0.3">
      <c r="S15290" s="50"/>
      <c r="T15290" s="49"/>
    </row>
    <row r="15291" spans="19:20" x14ac:dyDescent="0.3">
      <c r="S15291" s="50"/>
      <c r="T15291" s="49"/>
    </row>
    <row r="15292" spans="19:20" x14ac:dyDescent="0.3">
      <c r="S15292" s="50"/>
      <c r="T15292" s="49"/>
    </row>
    <row r="15293" spans="19:20" x14ac:dyDescent="0.3">
      <c r="S15293" s="50"/>
      <c r="T15293" s="49"/>
    </row>
    <row r="15294" spans="19:20" x14ac:dyDescent="0.3">
      <c r="S15294" s="50"/>
      <c r="T15294" s="49"/>
    </row>
    <row r="15295" spans="19:20" x14ac:dyDescent="0.3">
      <c r="S15295" s="50"/>
      <c r="T15295" s="49"/>
    </row>
    <row r="15296" spans="19:20" x14ac:dyDescent="0.3">
      <c r="S15296" s="50"/>
      <c r="T15296" s="49"/>
    </row>
    <row r="15297" spans="19:20" x14ac:dyDescent="0.3">
      <c r="S15297" s="50"/>
      <c r="T15297" s="49"/>
    </row>
    <row r="15298" spans="19:20" x14ac:dyDescent="0.3">
      <c r="S15298" s="50"/>
      <c r="T15298" s="49"/>
    </row>
    <row r="15299" spans="19:20" x14ac:dyDescent="0.3">
      <c r="S15299" s="50"/>
      <c r="T15299" s="49"/>
    </row>
    <row r="15300" spans="19:20" x14ac:dyDescent="0.3">
      <c r="S15300" s="50"/>
      <c r="T15300" s="49"/>
    </row>
    <row r="15301" spans="19:20" x14ac:dyDescent="0.3">
      <c r="S15301" s="50"/>
      <c r="T15301" s="49"/>
    </row>
    <row r="15302" spans="19:20" x14ac:dyDescent="0.3">
      <c r="S15302" s="50"/>
      <c r="T15302" s="49"/>
    </row>
    <row r="15303" spans="19:20" x14ac:dyDescent="0.3">
      <c r="S15303" s="50"/>
      <c r="T15303" s="49"/>
    </row>
    <row r="15304" spans="19:20" x14ac:dyDescent="0.3">
      <c r="S15304" s="50"/>
      <c r="T15304" s="49"/>
    </row>
    <row r="15305" spans="19:20" x14ac:dyDescent="0.3">
      <c r="S15305" s="50"/>
      <c r="T15305" s="49"/>
    </row>
    <row r="15306" spans="19:20" x14ac:dyDescent="0.3">
      <c r="S15306" s="50"/>
      <c r="T15306" s="49"/>
    </row>
    <row r="15307" spans="19:20" x14ac:dyDescent="0.3">
      <c r="S15307" s="50"/>
      <c r="T15307" s="49"/>
    </row>
    <row r="15308" spans="19:20" x14ac:dyDescent="0.3">
      <c r="S15308" s="50"/>
      <c r="T15308" s="49"/>
    </row>
    <row r="15309" spans="19:20" x14ac:dyDescent="0.3">
      <c r="S15309" s="50"/>
      <c r="T15309" s="49"/>
    </row>
    <row r="15310" spans="19:20" x14ac:dyDescent="0.3">
      <c r="S15310" s="50"/>
      <c r="T15310" s="49"/>
    </row>
    <row r="15311" spans="19:20" x14ac:dyDescent="0.3">
      <c r="S15311" s="50"/>
      <c r="T15311" s="49"/>
    </row>
    <row r="15312" spans="19:20" x14ac:dyDescent="0.3">
      <c r="S15312" s="50"/>
      <c r="T15312" s="49"/>
    </row>
    <row r="15313" spans="19:20" x14ac:dyDescent="0.3">
      <c r="S15313" s="50"/>
      <c r="T15313" s="49"/>
    </row>
    <row r="15314" spans="19:20" x14ac:dyDescent="0.3">
      <c r="S15314" s="50"/>
      <c r="T15314" s="49"/>
    </row>
    <row r="15315" spans="19:20" x14ac:dyDescent="0.3">
      <c r="S15315" s="50"/>
      <c r="T15315" s="49"/>
    </row>
    <row r="15316" spans="19:20" x14ac:dyDescent="0.3">
      <c r="S15316" s="50"/>
      <c r="T15316" s="49"/>
    </row>
    <row r="15317" spans="19:20" x14ac:dyDescent="0.3">
      <c r="S15317" s="50"/>
      <c r="T15317" s="49"/>
    </row>
    <row r="15318" spans="19:20" x14ac:dyDescent="0.3">
      <c r="S15318" s="50"/>
      <c r="T15318" s="49"/>
    </row>
    <row r="15319" spans="19:20" x14ac:dyDescent="0.3">
      <c r="S15319" s="50"/>
      <c r="T15319" s="49"/>
    </row>
    <row r="15320" spans="19:20" x14ac:dyDescent="0.3">
      <c r="S15320" s="50"/>
      <c r="T15320" s="49"/>
    </row>
    <row r="15321" spans="19:20" x14ac:dyDescent="0.3">
      <c r="S15321" s="50"/>
      <c r="T15321" s="49"/>
    </row>
    <row r="15322" spans="19:20" x14ac:dyDescent="0.3">
      <c r="S15322" s="50"/>
      <c r="T15322" s="49"/>
    </row>
    <row r="15323" spans="19:20" x14ac:dyDescent="0.3">
      <c r="S15323" s="50"/>
      <c r="T15323" s="49"/>
    </row>
    <row r="15324" spans="19:20" x14ac:dyDescent="0.3">
      <c r="S15324" s="50"/>
      <c r="T15324" s="49"/>
    </row>
    <row r="15325" spans="19:20" x14ac:dyDescent="0.3">
      <c r="S15325" s="50"/>
      <c r="T15325" s="49"/>
    </row>
    <row r="15326" spans="19:20" x14ac:dyDescent="0.3">
      <c r="S15326" s="50"/>
      <c r="T15326" s="49"/>
    </row>
    <row r="15327" spans="19:20" x14ac:dyDescent="0.3">
      <c r="S15327" s="50"/>
      <c r="T15327" s="49"/>
    </row>
    <row r="15328" spans="19:20" x14ac:dyDescent="0.3">
      <c r="S15328" s="50"/>
      <c r="T15328" s="49"/>
    </row>
    <row r="15329" spans="19:20" x14ac:dyDescent="0.3">
      <c r="S15329" s="50"/>
      <c r="T15329" s="49"/>
    </row>
    <row r="15330" spans="19:20" x14ac:dyDescent="0.3">
      <c r="S15330" s="50"/>
      <c r="T15330" s="49"/>
    </row>
    <row r="15331" spans="19:20" x14ac:dyDescent="0.3">
      <c r="S15331" s="50"/>
      <c r="T15331" s="49"/>
    </row>
    <row r="15332" spans="19:20" x14ac:dyDescent="0.3">
      <c r="S15332" s="50"/>
      <c r="T15332" s="49"/>
    </row>
    <row r="15333" spans="19:20" x14ac:dyDescent="0.3">
      <c r="S15333" s="50"/>
      <c r="T15333" s="49"/>
    </row>
    <row r="15334" spans="19:20" x14ac:dyDescent="0.3">
      <c r="S15334" s="50"/>
      <c r="T15334" s="49"/>
    </row>
    <row r="15335" spans="19:20" x14ac:dyDescent="0.3">
      <c r="S15335" s="50"/>
      <c r="T15335" s="49"/>
    </row>
    <row r="15336" spans="19:20" x14ac:dyDescent="0.3">
      <c r="S15336" s="50"/>
      <c r="T15336" s="49"/>
    </row>
    <row r="15337" spans="19:20" x14ac:dyDescent="0.3">
      <c r="S15337" s="50"/>
      <c r="T15337" s="49"/>
    </row>
    <row r="15338" spans="19:20" x14ac:dyDescent="0.3">
      <c r="S15338" s="50"/>
      <c r="T15338" s="49"/>
    </row>
    <row r="15339" spans="19:20" x14ac:dyDescent="0.3">
      <c r="S15339" s="50"/>
      <c r="T15339" s="49"/>
    </row>
    <row r="15340" spans="19:20" x14ac:dyDescent="0.3">
      <c r="S15340" s="50"/>
      <c r="T15340" s="49"/>
    </row>
    <row r="15341" spans="19:20" x14ac:dyDescent="0.3">
      <c r="S15341" s="50"/>
      <c r="T15341" s="49"/>
    </row>
    <row r="15342" spans="19:20" x14ac:dyDescent="0.3">
      <c r="S15342" s="50"/>
      <c r="T15342" s="49"/>
    </row>
    <row r="15343" spans="19:20" x14ac:dyDescent="0.3">
      <c r="S15343" s="50"/>
      <c r="T15343" s="49"/>
    </row>
    <row r="15344" spans="19:20" x14ac:dyDescent="0.3">
      <c r="S15344" s="50"/>
      <c r="T15344" s="49"/>
    </row>
    <row r="15345" spans="19:20" x14ac:dyDescent="0.3">
      <c r="S15345" s="50"/>
      <c r="T15345" s="49"/>
    </row>
    <row r="15346" spans="19:20" x14ac:dyDescent="0.3">
      <c r="S15346" s="50"/>
      <c r="T15346" s="49"/>
    </row>
    <row r="15347" spans="19:20" x14ac:dyDescent="0.3">
      <c r="S15347" s="50"/>
      <c r="T15347" s="49"/>
    </row>
    <row r="15348" spans="19:20" x14ac:dyDescent="0.3">
      <c r="S15348" s="50"/>
      <c r="T15348" s="49"/>
    </row>
    <row r="15349" spans="19:20" x14ac:dyDescent="0.3">
      <c r="S15349" s="50"/>
      <c r="T15349" s="49"/>
    </row>
    <row r="15350" spans="19:20" x14ac:dyDescent="0.3">
      <c r="S15350" s="50"/>
      <c r="T15350" s="49"/>
    </row>
    <row r="15351" spans="19:20" x14ac:dyDescent="0.3">
      <c r="S15351" s="50"/>
      <c r="T15351" s="49"/>
    </row>
    <row r="15352" spans="19:20" x14ac:dyDescent="0.3">
      <c r="S15352" s="50"/>
      <c r="T15352" s="49"/>
    </row>
    <row r="15353" spans="19:20" x14ac:dyDescent="0.3">
      <c r="S15353" s="50"/>
      <c r="T15353" s="49"/>
    </row>
    <row r="15354" spans="19:20" x14ac:dyDescent="0.3">
      <c r="S15354" s="50"/>
      <c r="T15354" s="49"/>
    </row>
    <row r="15355" spans="19:20" x14ac:dyDescent="0.3">
      <c r="S15355" s="50"/>
      <c r="T15355" s="49"/>
    </row>
    <row r="15356" spans="19:20" x14ac:dyDescent="0.3">
      <c r="S15356" s="50"/>
      <c r="T15356" s="49"/>
    </row>
    <row r="15357" spans="19:20" x14ac:dyDescent="0.3">
      <c r="S15357" s="50"/>
      <c r="T15357" s="49"/>
    </row>
    <row r="15358" spans="19:20" x14ac:dyDescent="0.3">
      <c r="S15358" s="50"/>
      <c r="T15358" s="49"/>
    </row>
    <row r="15359" spans="19:20" x14ac:dyDescent="0.3">
      <c r="S15359" s="50"/>
      <c r="T15359" s="49"/>
    </row>
    <row r="15360" spans="19:20" x14ac:dyDescent="0.3">
      <c r="S15360" s="50"/>
      <c r="T15360" s="49"/>
    </row>
    <row r="15361" spans="19:20" x14ac:dyDescent="0.3">
      <c r="S15361" s="50"/>
      <c r="T15361" s="49"/>
    </row>
    <row r="15362" spans="19:20" x14ac:dyDescent="0.3">
      <c r="S15362" s="50"/>
      <c r="T15362" s="49"/>
    </row>
    <row r="15363" spans="19:20" x14ac:dyDescent="0.3">
      <c r="S15363" s="50"/>
      <c r="T15363" s="49"/>
    </row>
    <row r="15364" spans="19:20" x14ac:dyDescent="0.3">
      <c r="S15364" s="50"/>
      <c r="T15364" s="49"/>
    </row>
    <row r="15365" spans="19:20" x14ac:dyDescent="0.3">
      <c r="S15365" s="50"/>
      <c r="T15365" s="49"/>
    </row>
    <row r="15366" spans="19:20" x14ac:dyDescent="0.3">
      <c r="S15366" s="50"/>
      <c r="T15366" s="49"/>
    </row>
    <row r="15367" spans="19:20" x14ac:dyDescent="0.3">
      <c r="S15367" s="50"/>
      <c r="T15367" s="49"/>
    </row>
    <row r="15368" spans="19:20" x14ac:dyDescent="0.3">
      <c r="S15368" s="50"/>
      <c r="T15368" s="49"/>
    </row>
    <row r="15369" spans="19:20" x14ac:dyDescent="0.3">
      <c r="S15369" s="50"/>
      <c r="T15369" s="49"/>
    </row>
    <row r="15370" spans="19:20" x14ac:dyDescent="0.3">
      <c r="S15370" s="50"/>
      <c r="T15370" s="49"/>
    </row>
    <row r="15371" spans="19:20" x14ac:dyDescent="0.3">
      <c r="S15371" s="50"/>
      <c r="T15371" s="49"/>
    </row>
    <row r="15372" spans="19:20" x14ac:dyDescent="0.3">
      <c r="S15372" s="50"/>
      <c r="T15372" s="49"/>
    </row>
    <row r="15373" spans="19:20" x14ac:dyDescent="0.3">
      <c r="S15373" s="50"/>
      <c r="T15373" s="49"/>
    </row>
    <row r="15374" spans="19:20" x14ac:dyDescent="0.3">
      <c r="S15374" s="50"/>
      <c r="T15374" s="49"/>
    </row>
    <row r="15375" spans="19:20" x14ac:dyDescent="0.3">
      <c r="S15375" s="50"/>
      <c r="T15375" s="49"/>
    </row>
    <row r="15376" spans="19:20" x14ac:dyDescent="0.3">
      <c r="S15376" s="50"/>
      <c r="T15376" s="49"/>
    </row>
    <row r="15377" spans="19:20" x14ac:dyDescent="0.3">
      <c r="S15377" s="50"/>
      <c r="T15377" s="49"/>
    </row>
    <row r="15378" spans="19:20" x14ac:dyDescent="0.3">
      <c r="S15378" s="50"/>
      <c r="T15378" s="49"/>
    </row>
    <row r="15379" spans="19:20" x14ac:dyDescent="0.3">
      <c r="S15379" s="50"/>
      <c r="T15379" s="49"/>
    </row>
    <row r="15380" spans="19:20" x14ac:dyDescent="0.3">
      <c r="S15380" s="50"/>
      <c r="T15380" s="49"/>
    </row>
    <row r="15381" spans="19:20" x14ac:dyDescent="0.3">
      <c r="S15381" s="50"/>
      <c r="T15381" s="49"/>
    </row>
    <row r="15382" spans="19:20" x14ac:dyDescent="0.3">
      <c r="S15382" s="50"/>
      <c r="T15382" s="49"/>
    </row>
    <row r="15383" spans="19:20" x14ac:dyDescent="0.3">
      <c r="S15383" s="50"/>
      <c r="T15383" s="49"/>
    </row>
    <row r="15384" spans="19:20" x14ac:dyDescent="0.3">
      <c r="S15384" s="50"/>
      <c r="T15384" s="49"/>
    </row>
    <row r="15385" spans="19:20" x14ac:dyDescent="0.3">
      <c r="S15385" s="50"/>
      <c r="T15385" s="49"/>
    </row>
    <row r="15386" spans="19:20" x14ac:dyDescent="0.3">
      <c r="S15386" s="50"/>
      <c r="T15386" s="49"/>
    </row>
    <row r="15387" spans="19:20" x14ac:dyDescent="0.3">
      <c r="S15387" s="50"/>
      <c r="T15387" s="49"/>
    </row>
    <row r="15388" spans="19:20" x14ac:dyDescent="0.3">
      <c r="S15388" s="50"/>
      <c r="T15388" s="49"/>
    </row>
    <row r="15389" spans="19:20" x14ac:dyDescent="0.3">
      <c r="S15389" s="50"/>
      <c r="T15389" s="49"/>
    </row>
    <row r="15390" spans="19:20" x14ac:dyDescent="0.3">
      <c r="S15390" s="50"/>
      <c r="T15390" s="49"/>
    </row>
    <row r="15391" spans="19:20" x14ac:dyDescent="0.3">
      <c r="S15391" s="50"/>
      <c r="T15391" s="49"/>
    </row>
    <row r="15392" spans="19:20" x14ac:dyDescent="0.3">
      <c r="S15392" s="50"/>
      <c r="T15392" s="49"/>
    </row>
    <row r="15393" spans="19:20" x14ac:dyDescent="0.3">
      <c r="S15393" s="50"/>
      <c r="T15393" s="49"/>
    </row>
    <row r="15394" spans="19:20" x14ac:dyDescent="0.3">
      <c r="S15394" s="50"/>
      <c r="T15394" s="49"/>
    </row>
    <row r="15395" spans="19:20" x14ac:dyDescent="0.3">
      <c r="S15395" s="50"/>
      <c r="T15395" s="49"/>
    </row>
    <row r="15396" spans="19:20" x14ac:dyDescent="0.3">
      <c r="S15396" s="50"/>
      <c r="T15396" s="49"/>
    </row>
    <row r="15397" spans="19:20" x14ac:dyDescent="0.3">
      <c r="S15397" s="50"/>
      <c r="T15397" s="49"/>
    </row>
    <row r="15398" spans="19:20" x14ac:dyDescent="0.3">
      <c r="S15398" s="50"/>
      <c r="T15398" s="49"/>
    </row>
    <row r="15399" spans="19:20" x14ac:dyDescent="0.3">
      <c r="S15399" s="50"/>
      <c r="T15399" s="49"/>
    </row>
    <row r="15400" spans="19:20" x14ac:dyDescent="0.3">
      <c r="S15400" s="50"/>
      <c r="T15400" s="49"/>
    </row>
    <row r="15401" spans="19:20" x14ac:dyDescent="0.3">
      <c r="S15401" s="50"/>
      <c r="T15401" s="49"/>
    </row>
    <row r="15402" spans="19:20" x14ac:dyDescent="0.3">
      <c r="S15402" s="50"/>
      <c r="T15402" s="49"/>
    </row>
    <row r="15403" spans="19:20" x14ac:dyDescent="0.3">
      <c r="S15403" s="50"/>
      <c r="T15403" s="49"/>
    </row>
    <row r="15404" spans="19:20" x14ac:dyDescent="0.3">
      <c r="S15404" s="50"/>
      <c r="T15404" s="49"/>
    </row>
    <row r="15405" spans="19:20" x14ac:dyDescent="0.3">
      <c r="S15405" s="50"/>
      <c r="T15405" s="49"/>
    </row>
    <row r="15406" spans="19:20" x14ac:dyDescent="0.3">
      <c r="S15406" s="50"/>
      <c r="T15406" s="49"/>
    </row>
    <row r="15407" spans="19:20" x14ac:dyDescent="0.3">
      <c r="S15407" s="50"/>
      <c r="T15407" s="49"/>
    </row>
    <row r="15408" spans="19:20" x14ac:dyDescent="0.3">
      <c r="S15408" s="50"/>
      <c r="T15408" s="49"/>
    </row>
    <row r="15409" spans="19:20" x14ac:dyDescent="0.3">
      <c r="S15409" s="50"/>
      <c r="T15409" s="49"/>
    </row>
    <row r="15410" spans="19:20" x14ac:dyDescent="0.3">
      <c r="S15410" s="50"/>
      <c r="T15410" s="49"/>
    </row>
    <row r="15411" spans="19:20" x14ac:dyDescent="0.3">
      <c r="S15411" s="50"/>
      <c r="T15411" s="49"/>
    </row>
    <row r="15412" spans="19:20" x14ac:dyDescent="0.3">
      <c r="S15412" s="50"/>
      <c r="T15412" s="49"/>
    </row>
    <row r="15413" spans="19:20" x14ac:dyDescent="0.3">
      <c r="S15413" s="50"/>
      <c r="T15413" s="49"/>
    </row>
    <row r="15414" spans="19:20" x14ac:dyDescent="0.3">
      <c r="S15414" s="50"/>
      <c r="T15414" s="49"/>
    </row>
    <row r="15415" spans="19:20" x14ac:dyDescent="0.3">
      <c r="S15415" s="50"/>
      <c r="T15415" s="49"/>
    </row>
    <row r="15416" spans="19:20" x14ac:dyDescent="0.3">
      <c r="S15416" s="50"/>
      <c r="T15416" s="49"/>
    </row>
    <row r="15417" spans="19:20" x14ac:dyDescent="0.3">
      <c r="S15417" s="50"/>
      <c r="T15417" s="49"/>
    </row>
    <row r="15418" spans="19:20" x14ac:dyDescent="0.3">
      <c r="S15418" s="50"/>
      <c r="T15418" s="49"/>
    </row>
    <row r="15419" spans="19:20" x14ac:dyDescent="0.3">
      <c r="S15419" s="50"/>
      <c r="T15419" s="49"/>
    </row>
    <row r="15420" spans="19:20" x14ac:dyDescent="0.3">
      <c r="S15420" s="50"/>
      <c r="T15420" s="49"/>
    </row>
    <row r="15421" spans="19:20" x14ac:dyDescent="0.3">
      <c r="S15421" s="50"/>
      <c r="T15421" s="49"/>
    </row>
    <row r="15422" spans="19:20" x14ac:dyDescent="0.3">
      <c r="S15422" s="50"/>
      <c r="T15422" s="49"/>
    </row>
    <row r="15423" spans="19:20" x14ac:dyDescent="0.3">
      <c r="S15423" s="50"/>
      <c r="T15423" s="49"/>
    </row>
    <row r="15424" spans="19:20" x14ac:dyDescent="0.3">
      <c r="S15424" s="50"/>
      <c r="T15424" s="49"/>
    </row>
    <row r="15425" spans="19:20" x14ac:dyDescent="0.3">
      <c r="S15425" s="50"/>
      <c r="T15425" s="49"/>
    </row>
    <row r="15426" spans="19:20" x14ac:dyDescent="0.3">
      <c r="S15426" s="50"/>
      <c r="T15426" s="49"/>
    </row>
    <row r="15427" spans="19:20" x14ac:dyDescent="0.3">
      <c r="S15427" s="50"/>
      <c r="T15427" s="49"/>
    </row>
    <row r="15428" spans="19:20" x14ac:dyDescent="0.3">
      <c r="S15428" s="50"/>
      <c r="T15428" s="49"/>
    </row>
    <row r="15429" spans="19:20" x14ac:dyDescent="0.3">
      <c r="S15429" s="50"/>
      <c r="T15429" s="49"/>
    </row>
    <row r="15430" spans="19:20" x14ac:dyDescent="0.3">
      <c r="S15430" s="50"/>
      <c r="T15430" s="49"/>
    </row>
    <row r="15431" spans="19:20" x14ac:dyDescent="0.3">
      <c r="S15431" s="50"/>
      <c r="T15431" s="49"/>
    </row>
    <row r="15432" spans="19:20" x14ac:dyDescent="0.3">
      <c r="S15432" s="50"/>
      <c r="T15432" s="49"/>
    </row>
    <row r="15433" spans="19:20" x14ac:dyDescent="0.3">
      <c r="S15433" s="50"/>
      <c r="T15433" s="49"/>
    </row>
    <row r="15434" spans="19:20" x14ac:dyDescent="0.3">
      <c r="S15434" s="50"/>
      <c r="T15434" s="49"/>
    </row>
    <row r="15435" spans="19:20" x14ac:dyDescent="0.3">
      <c r="S15435" s="50"/>
      <c r="T15435" s="49"/>
    </row>
    <row r="15436" spans="19:20" x14ac:dyDescent="0.3">
      <c r="S15436" s="50"/>
      <c r="T15436" s="49"/>
    </row>
    <row r="15437" spans="19:20" x14ac:dyDescent="0.3">
      <c r="S15437" s="50"/>
      <c r="T15437" s="49"/>
    </row>
    <row r="15438" spans="19:20" x14ac:dyDescent="0.3">
      <c r="S15438" s="50"/>
      <c r="T15438" s="49"/>
    </row>
    <row r="15439" spans="19:20" x14ac:dyDescent="0.3">
      <c r="S15439" s="50"/>
      <c r="T15439" s="49"/>
    </row>
    <row r="15440" spans="19:20" x14ac:dyDescent="0.3">
      <c r="S15440" s="50"/>
      <c r="T15440" s="49"/>
    </row>
    <row r="15441" spans="19:20" x14ac:dyDescent="0.3">
      <c r="S15441" s="50"/>
      <c r="T15441" s="49"/>
    </row>
    <row r="15442" spans="19:20" x14ac:dyDescent="0.3">
      <c r="S15442" s="50"/>
      <c r="T15442" s="49"/>
    </row>
    <row r="15443" spans="19:20" x14ac:dyDescent="0.3">
      <c r="S15443" s="50"/>
      <c r="T15443" s="49"/>
    </row>
    <row r="15444" spans="19:20" x14ac:dyDescent="0.3">
      <c r="S15444" s="50"/>
      <c r="T15444" s="49"/>
    </row>
    <row r="15445" spans="19:20" x14ac:dyDescent="0.3">
      <c r="S15445" s="50"/>
      <c r="T15445" s="49"/>
    </row>
    <row r="15446" spans="19:20" x14ac:dyDescent="0.3">
      <c r="S15446" s="50"/>
      <c r="T15446" s="49"/>
    </row>
    <row r="15447" spans="19:20" x14ac:dyDescent="0.3">
      <c r="S15447" s="50"/>
      <c r="T15447" s="49"/>
    </row>
    <row r="15448" spans="19:20" x14ac:dyDescent="0.3">
      <c r="S15448" s="50"/>
      <c r="T15448" s="49"/>
    </row>
    <row r="15449" spans="19:20" x14ac:dyDescent="0.3">
      <c r="S15449" s="50"/>
      <c r="T15449" s="49"/>
    </row>
    <row r="15450" spans="19:20" x14ac:dyDescent="0.3">
      <c r="S15450" s="50"/>
      <c r="T15450" s="49"/>
    </row>
    <row r="15451" spans="19:20" x14ac:dyDescent="0.3">
      <c r="S15451" s="50"/>
      <c r="T15451" s="49"/>
    </row>
    <row r="15452" spans="19:20" x14ac:dyDescent="0.3">
      <c r="S15452" s="50"/>
      <c r="T15452" s="49"/>
    </row>
    <row r="15453" spans="19:20" x14ac:dyDescent="0.3">
      <c r="S15453" s="50"/>
      <c r="T15453" s="49"/>
    </row>
    <row r="15454" spans="19:20" x14ac:dyDescent="0.3">
      <c r="S15454" s="50"/>
      <c r="T15454" s="49"/>
    </row>
    <row r="15455" spans="19:20" x14ac:dyDescent="0.3">
      <c r="S15455" s="50"/>
      <c r="T15455" s="49"/>
    </row>
    <row r="15456" spans="19:20" x14ac:dyDescent="0.3">
      <c r="S15456" s="50"/>
      <c r="T15456" s="49"/>
    </row>
    <row r="15457" spans="19:20" x14ac:dyDescent="0.3">
      <c r="S15457" s="50"/>
      <c r="T15457" s="49"/>
    </row>
    <row r="15458" spans="19:20" x14ac:dyDescent="0.3">
      <c r="S15458" s="50"/>
      <c r="T15458" s="49"/>
    </row>
    <row r="15459" spans="19:20" x14ac:dyDescent="0.3">
      <c r="S15459" s="50"/>
      <c r="T15459" s="49"/>
    </row>
    <row r="15460" spans="19:20" x14ac:dyDescent="0.3">
      <c r="S15460" s="50"/>
      <c r="T15460" s="49"/>
    </row>
    <row r="15461" spans="19:20" x14ac:dyDescent="0.3">
      <c r="S15461" s="50"/>
      <c r="T15461" s="49"/>
    </row>
    <row r="15462" spans="19:20" x14ac:dyDescent="0.3">
      <c r="S15462" s="50"/>
      <c r="T15462" s="49"/>
    </row>
    <row r="15463" spans="19:20" x14ac:dyDescent="0.3">
      <c r="S15463" s="50"/>
      <c r="T15463" s="49"/>
    </row>
    <row r="15464" spans="19:20" x14ac:dyDescent="0.3">
      <c r="S15464" s="50"/>
      <c r="T15464" s="49"/>
    </row>
    <row r="15465" spans="19:20" x14ac:dyDescent="0.3">
      <c r="S15465" s="50"/>
      <c r="T15465" s="49"/>
    </row>
    <row r="15466" spans="19:20" x14ac:dyDescent="0.3">
      <c r="S15466" s="50"/>
      <c r="T15466" s="49"/>
    </row>
    <row r="15467" spans="19:20" x14ac:dyDescent="0.3">
      <c r="S15467" s="50"/>
      <c r="T15467" s="49"/>
    </row>
    <row r="15468" spans="19:20" x14ac:dyDescent="0.3">
      <c r="S15468" s="50"/>
      <c r="T15468" s="49"/>
    </row>
    <row r="15469" spans="19:20" x14ac:dyDescent="0.3">
      <c r="S15469" s="50"/>
      <c r="T15469" s="49"/>
    </row>
    <row r="15470" spans="19:20" x14ac:dyDescent="0.3">
      <c r="S15470" s="50"/>
      <c r="T15470" s="49"/>
    </row>
    <row r="15471" spans="19:20" x14ac:dyDescent="0.3">
      <c r="S15471" s="50"/>
      <c r="T15471" s="49"/>
    </row>
    <row r="15472" spans="19:20" x14ac:dyDescent="0.3">
      <c r="S15472" s="50"/>
      <c r="T15472" s="49"/>
    </row>
    <row r="15473" spans="19:20" x14ac:dyDescent="0.3">
      <c r="S15473" s="50"/>
      <c r="T15473" s="49"/>
    </row>
    <row r="15474" spans="19:20" x14ac:dyDescent="0.3">
      <c r="S15474" s="50"/>
      <c r="T15474" s="49"/>
    </row>
    <row r="15475" spans="19:20" x14ac:dyDescent="0.3">
      <c r="S15475" s="50"/>
      <c r="T15475" s="49"/>
    </row>
    <row r="15476" spans="19:20" x14ac:dyDescent="0.3">
      <c r="S15476" s="50"/>
      <c r="T15476" s="49"/>
    </row>
    <row r="15477" spans="19:20" x14ac:dyDescent="0.3">
      <c r="S15477" s="50"/>
      <c r="T15477" s="49"/>
    </row>
    <row r="15478" spans="19:20" x14ac:dyDescent="0.3">
      <c r="S15478" s="50"/>
      <c r="T15478" s="49"/>
    </row>
    <row r="15479" spans="19:20" x14ac:dyDescent="0.3">
      <c r="S15479" s="50"/>
      <c r="T15479" s="49"/>
    </row>
    <row r="15480" spans="19:20" x14ac:dyDescent="0.3">
      <c r="S15480" s="50"/>
      <c r="T15480" s="49"/>
    </row>
    <row r="15481" spans="19:20" x14ac:dyDescent="0.3">
      <c r="S15481" s="50"/>
      <c r="T15481" s="49"/>
    </row>
    <row r="15482" spans="19:20" x14ac:dyDescent="0.3">
      <c r="S15482" s="50"/>
      <c r="T15482" s="49"/>
    </row>
    <row r="15483" spans="19:20" x14ac:dyDescent="0.3">
      <c r="S15483" s="50"/>
      <c r="T15483" s="49"/>
    </row>
    <row r="15484" spans="19:20" x14ac:dyDescent="0.3">
      <c r="S15484" s="50"/>
      <c r="T15484" s="49"/>
    </row>
    <row r="15485" spans="19:20" x14ac:dyDescent="0.3">
      <c r="S15485" s="50"/>
      <c r="T15485" s="49"/>
    </row>
    <row r="15486" spans="19:20" x14ac:dyDescent="0.3">
      <c r="S15486" s="50"/>
      <c r="T15486" s="49"/>
    </row>
    <row r="15487" spans="19:20" x14ac:dyDescent="0.3">
      <c r="S15487" s="50"/>
      <c r="T15487" s="49"/>
    </row>
    <row r="15488" spans="19:20" x14ac:dyDescent="0.3">
      <c r="S15488" s="50"/>
      <c r="T15488" s="49"/>
    </row>
    <row r="15489" spans="19:20" x14ac:dyDescent="0.3">
      <c r="S15489" s="50"/>
      <c r="T15489" s="49"/>
    </row>
    <row r="15490" spans="19:20" x14ac:dyDescent="0.3">
      <c r="S15490" s="50"/>
      <c r="T15490" s="49"/>
    </row>
    <row r="15491" spans="19:20" x14ac:dyDescent="0.3">
      <c r="S15491" s="50"/>
      <c r="T15491" s="49"/>
    </row>
    <row r="15492" spans="19:20" x14ac:dyDescent="0.3">
      <c r="S15492" s="50"/>
      <c r="T15492" s="49"/>
    </row>
    <row r="15493" spans="19:20" x14ac:dyDescent="0.3">
      <c r="S15493" s="50"/>
      <c r="T15493" s="49"/>
    </row>
    <row r="15494" spans="19:20" x14ac:dyDescent="0.3">
      <c r="S15494" s="50"/>
      <c r="T15494" s="49"/>
    </row>
    <row r="15495" spans="19:20" x14ac:dyDescent="0.3">
      <c r="S15495" s="50"/>
      <c r="T15495" s="49"/>
    </row>
    <row r="15496" spans="19:20" x14ac:dyDescent="0.3">
      <c r="S15496" s="50"/>
      <c r="T15496" s="49"/>
    </row>
    <row r="15497" spans="19:20" x14ac:dyDescent="0.3">
      <c r="S15497" s="50"/>
      <c r="T15497" s="49"/>
    </row>
    <row r="15498" spans="19:20" x14ac:dyDescent="0.3">
      <c r="S15498" s="50"/>
      <c r="T15498" s="49"/>
    </row>
    <row r="15499" spans="19:20" x14ac:dyDescent="0.3">
      <c r="S15499" s="50"/>
      <c r="T15499" s="49"/>
    </row>
    <row r="15500" spans="19:20" x14ac:dyDescent="0.3">
      <c r="S15500" s="50"/>
      <c r="T15500" s="49"/>
    </row>
    <row r="15501" spans="19:20" x14ac:dyDescent="0.3">
      <c r="S15501" s="50"/>
      <c r="T15501" s="49"/>
    </row>
    <row r="15502" spans="19:20" x14ac:dyDescent="0.3">
      <c r="S15502" s="50"/>
      <c r="T15502" s="49"/>
    </row>
    <row r="15503" spans="19:20" x14ac:dyDescent="0.3">
      <c r="S15503" s="50"/>
      <c r="T15503" s="49"/>
    </row>
    <row r="15504" spans="19:20" x14ac:dyDescent="0.3">
      <c r="S15504" s="50"/>
      <c r="T15504" s="49"/>
    </row>
    <row r="15505" spans="19:20" x14ac:dyDescent="0.3">
      <c r="S15505" s="50"/>
      <c r="T15505" s="49"/>
    </row>
    <row r="15506" spans="19:20" x14ac:dyDescent="0.3">
      <c r="S15506" s="50"/>
      <c r="T15506" s="49"/>
    </row>
    <row r="15507" spans="19:20" x14ac:dyDescent="0.3">
      <c r="S15507" s="50"/>
      <c r="T15507" s="49"/>
    </row>
    <row r="15508" spans="19:20" x14ac:dyDescent="0.3">
      <c r="S15508" s="50"/>
      <c r="T15508" s="49"/>
    </row>
    <row r="15509" spans="19:20" x14ac:dyDescent="0.3">
      <c r="S15509" s="50"/>
      <c r="T15509" s="49"/>
    </row>
    <row r="15510" spans="19:20" x14ac:dyDescent="0.3">
      <c r="S15510" s="50"/>
      <c r="T15510" s="49"/>
    </row>
    <row r="15511" spans="19:20" x14ac:dyDescent="0.3">
      <c r="S15511" s="50"/>
      <c r="T15511" s="49"/>
    </row>
    <row r="15512" spans="19:20" x14ac:dyDescent="0.3">
      <c r="S15512" s="50"/>
      <c r="T15512" s="49"/>
    </row>
    <row r="15513" spans="19:20" x14ac:dyDescent="0.3">
      <c r="S15513" s="50"/>
      <c r="T15513" s="49"/>
    </row>
    <row r="15514" spans="19:20" x14ac:dyDescent="0.3">
      <c r="S15514" s="50"/>
      <c r="T15514" s="49"/>
    </row>
    <row r="15515" spans="19:20" x14ac:dyDescent="0.3">
      <c r="S15515" s="50"/>
      <c r="T15515" s="49"/>
    </row>
    <row r="15516" spans="19:20" x14ac:dyDescent="0.3">
      <c r="S15516" s="50"/>
      <c r="T15516" s="49"/>
    </row>
    <row r="15517" spans="19:20" x14ac:dyDescent="0.3">
      <c r="S15517" s="50"/>
      <c r="T15517" s="49"/>
    </row>
    <row r="15518" spans="19:20" x14ac:dyDescent="0.3">
      <c r="S15518" s="50"/>
      <c r="T15518" s="49"/>
    </row>
    <row r="15519" spans="19:20" x14ac:dyDescent="0.3">
      <c r="S15519" s="50"/>
      <c r="T15519" s="49"/>
    </row>
    <row r="15520" spans="19:20" x14ac:dyDescent="0.3">
      <c r="S15520" s="50"/>
      <c r="T15520" s="49"/>
    </row>
    <row r="15521" spans="19:20" x14ac:dyDescent="0.3">
      <c r="S15521" s="50"/>
      <c r="T15521" s="49"/>
    </row>
    <row r="15522" spans="19:20" x14ac:dyDescent="0.3">
      <c r="S15522" s="50"/>
      <c r="T15522" s="49"/>
    </row>
    <row r="15523" spans="19:20" x14ac:dyDescent="0.3">
      <c r="S15523" s="50"/>
      <c r="T15523" s="49"/>
    </row>
    <row r="15524" spans="19:20" x14ac:dyDescent="0.3">
      <c r="S15524" s="50"/>
      <c r="T15524" s="49"/>
    </row>
    <row r="15525" spans="19:20" x14ac:dyDescent="0.3">
      <c r="S15525" s="50"/>
      <c r="T15525" s="49"/>
    </row>
    <row r="15526" spans="19:20" x14ac:dyDescent="0.3">
      <c r="S15526" s="50"/>
      <c r="T15526" s="49"/>
    </row>
    <row r="15527" spans="19:20" x14ac:dyDescent="0.3">
      <c r="S15527" s="50"/>
      <c r="T15527" s="49"/>
    </row>
    <row r="15528" spans="19:20" x14ac:dyDescent="0.3">
      <c r="S15528" s="50"/>
      <c r="T15528" s="49"/>
    </row>
    <row r="15529" spans="19:20" x14ac:dyDescent="0.3">
      <c r="S15529" s="50"/>
      <c r="T15529" s="49"/>
    </row>
    <row r="15530" spans="19:20" x14ac:dyDescent="0.3">
      <c r="S15530" s="50"/>
      <c r="T15530" s="49"/>
    </row>
    <row r="15531" spans="19:20" x14ac:dyDescent="0.3">
      <c r="S15531" s="50"/>
      <c r="T15531" s="49"/>
    </row>
    <row r="15532" spans="19:20" x14ac:dyDescent="0.3">
      <c r="S15532" s="50"/>
      <c r="T15532" s="49"/>
    </row>
    <row r="15533" spans="19:20" x14ac:dyDescent="0.3">
      <c r="S15533" s="50"/>
      <c r="T15533" s="49"/>
    </row>
    <row r="15534" spans="19:20" x14ac:dyDescent="0.3">
      <c r="S15534" s="50"/>
      <c r="T15534" s="49"/>
    </row>
    <row r="15535" spans="19:20" x14ac:dyDescent="0.3">
      <c r="S15535" s="50"/>
      <c r="T15535" s="49"/>
    </row>
    <row r="15536" spans="19:20" x14ac:dyDescent="0.3">
      <c r="S15536" s="50"/>
      <c r="T15536" s="49"/>
    </row>
    <row r="15537" spans="19:20" x14ac:dyDescent="0.3">
      <c r="S15537" s="50"/>
      <c r="T15537" s="49"/>
    </row>
    <row r="15538" spans="19:20" x14ac:dyDescent="0.3">
      <c r="S15538" s="50"/>
      <c r="T15538" s="49"/>
    </row>
    <row r="15539" spans="19:20" x14ac:dyDescent="0.3">
      <c r="S15539" s="50"/>
      <c r="T15539" s="49"/>
    </row>
    <row r="15540" spans="19:20" x14ac:dyDescent="0.3">
      <c r="S15540" s="50"/>
      <c r="T15540" s="49"/>
    </row>
    <row r="15541" spans="19:20" x14ac:dyDescent="0.3">
      <c r="S15541" s="50"/>
      <c r="T15541" s="49"/>
    </row>
    <row r="15542" spans="19:20" x14ac:dyDescent="0.3">
      <c r="S15542" s="50"/>
      <c r="T15542" s="49"/>
    </row>
    <row r="15543" spans="19:20" x14ac:dyDescent="0.3">
      <c r="S15543" s="50"/>
      <c r="T15543" s="49"/>
    </row>
    <row r="15544" spans="19:20" x14ac:dyDescent="0.3">
      <c r="S15544" s="50"/>
      <c r="T15544" s="49"/>
    </row>
    <row r="15545" spans="19:20" x14ac:dyDescent="0.3">
      <c r="S15545" s="50"/>
      <c r="T15545" s="49"/>
    </row>
    <row r="15546" spans="19:20" x14ac:dyDescent="0.3">
      <c r="S15546" s="50"/>
      <c r="T15546" s="49"/>
    </row>
    <row r="15547" spans="19:20" x14ac:dyDescent="0.3">
      <c r="S15547" s="50"/>
      <c r="T15547" s="49"/>
    </row>
    <row r="15548" spans="19:20" x14ac:dyDescent="0.3">
      <c r="S15548" s="50"/>
      <c r="T15548" s="49"/>
    </row>
    <row r="15549" spans="19:20" x14ac:dyDescent="0.3">
      <c r="S15549" s="50"/>
      <c r="T15549" s="49"/>
    </row>
    <row r="15550" spans="19:20" x14ac:dyDescent="0.3">
      <c r="S15550" s="50"/>
      <c r="T15550" s="49"/>
    </row>
    <row r="15551" spans="19:20" x14ac:dyDescent="0.3">
      <c r="S15551" s="50"/>
      <c r="T15551" s="49"/>
    </row>
    <row r="15552" spans="19:20" x14ac:dyDescent="0.3">
      <c r="S15552" s="50"/>
      <c r="T15552" s="49"/>
    </row>
    <row r="15553" spans="19:20" x14ac:dyDescent="0.3">
      <c r="S15553" s="50"/>
      <c r="T15553" s="49"/>
    </row>
    <row r="15554" spans="19:20" x14ac:dyDescent="0.3">
      <c r="S15554" s="50"/>
      <c r="T15554" s="49"/>
    </row>
    <row r="15555" spans="19:20" x14ac:dyDescent="0.3">
      <c r="S15555" s="50"/>
      <c r="T15555" s="49"/>
    </row>
    <row r="15556" spans="19:20" x14ac:dyDescent="0.3">
      <c r="S15556" s="50"/>
      <c r="T15556" s="49"/>
    </row>
    <row r="15557" spans="19:20" x14ac:dyDescent="0.3">
      <c r="S15557" s="50"/>
      <c r="T15557" s="49"/>
    </row>
    <row r="15558" spans="19:20" x14ac:dyDescent="0.3">
      <c r="S15558" s="50"/>
      <c r="T15558" s="49"/>
    </row>
    <row r="15559" spans="19:20" x14ac:dyDescent="0.3">
      <c r="S15559" s="50"/>
      <c r="T15559" s="49"/>
    </row>
    <row r="15560" spans="19:20" x14ac:dyDescent="0.3">
      <c r="S15560" s="50"/>
      <c r="T15560" s="49"/>
    </row>
    <row r="15561" spans="19:20" x14ac:dyDescent="0.3">
      <c r="S15561" s="50"/>
      <c r="T15561" s="49"/>
    </row>
    <row r="15562" spans="19:20" x14ac:dyDescent="0.3">
      <c r="S15562" s="50"/>
      <c r="T15562" s="49"/>
    </row>
    <row r="15563" spans="19:20" x14ac:dyDescent="0.3">
      <c r="S15563" s="50"/>
      <c r="T15563" s="49"/>
    </row>
    <row r="15564" spans="19:20" x14ac:dyDescent="0.3">
      <c r="S15564" s="50"/>
      <c r="T15564" s="49"/>
    </row>
    <row r="15565" spans="19:20" x14ac:dyDescent="0.3">
      <c r="S15565" s="50"/>
      <c r="T15565" s="49"/>
    </row>
    <row r="15566" spans="19:20" x14ac:dyDescent="0.3">
      <c r="S15566" s="50"/>
      <c r="T15566" s="49"/>
    </row>
    <row r="15567" spans="19:20" x14ac:dyDescent="0.3">
      <c r="S15567" s="50"/>
      <c r="T15567" s="49"/>
    </row>
    <row r="15568" spans="19:20" x14ac:dyDescent="0.3">
      <c r="S15568" s="50"/>
      <c r="T15568" s="49"/>
    </row>
    <row r="15569" spans="19:20" x14ac:dyDescent="0.3">
      <c r="S15569" s="50"/>
      <c r="T15569" s="49"/>
    </row>
    <row r="15570" spans="19:20" x14ac:dyDescent="0.3">
      <c r="S15570" s="50"/>
      <c r="T15570" s="49"/>
    </row>
    <row r="15571" spans="19:20" x14ac:dyDescent="0.3">
      <c r="S15571" s="50"/>
      <c r="T15571" s="49"/>
    </row>
    <row r="15572" spans="19:20" x14ac:dyDescent="0.3">
      <c r="S15572" s="50"/>
      <c r="T15572" s="49"/>
    </row>
    <row r="15573" spans="19:20" x14ac:dyDescent="0.3">
      <c r="S15573" s="50"/>
      <c r="T15573" s="49"/>
    </row>
    <row r="15574" spans="19:20" x14ac:dyDescent="0.3">
      <c r="S15574" s="50"/>
      <c r="T15574" s="49"/>
    </row>
    <row r="15575" spans="19:20" x14ac:dyDescent="0.3">
      <c r="S15575" s="50"/>
      <c r="T15575" s="49"/>
    </row>
    <row r="15576" spans="19:20" x14ac:dyDescent="0.3">
      <c r="S15576" s="50"/>
      <c r="T15576" s="49"/>
    </row>
    <row r="15577" spans="19:20" x14ac:dyDescent="0.3">
      <c r="S15577" s="50"/>
      <c r="T15577" s="49"/>
    </row>
    <row r="15578" spans="19:20" x14ac:dyDescent="0.3">
      <c r="S15578" s="50"/>
      <c r="T15578" s="49"/>
    </row>
    <row r="15579" spans="19:20" x14ac:dyDescent="0.3">
      <c r="S15579" s="50"/>
      <c r="T15579" s="49"/>
    </row>
    <row r="15580" spans="19:20" x14ac:dyDescent="0.3">
      <c r="S15580" s="50"/>
      <c r="T15580" s="49"/>
    </row>
    <row r="15581" spans="19:20" x14ac:dyDescent="0.3">
      <c r="S15581" s="50"/>
      <c r="T15581" s="49"/>
    </row>
    <row r="15582" spans="19:20" x14ac:dyDescent="0.3">
      <c r="S15582" s="50"/>
      <c r="T15582" s="49"/>
    </row>
    <row r="15583" spans="19:20" x14ac:dyDescent="0.3">
      <c r="S15583" s="50"/>
      <c r="T15583" s="49"/>
    </row>
    <row r="15584" spans="19:20" x14ac:dyDescent="0.3">
      <c r="S15584" s="50"/>
      <c r="T15584" s="49"/>
    </row>
    <row r="15585" spans="19:20" x14ac:dyDescent="0.3">
      <c r="S15585" s="50"/>
      <c r="T15585" s="49"/>
    </row>
    <row r="15586" spans="19:20" x14ac:dyDescent="0.3">
      <c r="S15586" s="50"/>
      <c r="T15586" s="49"/>
    </row>
    <row r="15587" spans="19:20" x14ac:dyDescent="0.3">
      <c r="S15587" s="50"/>
      <c r="T15587" s="49"/>
    </row>
    <row r="15588" spans="19:20" x14ac:dyDescent="0.3">
      <c r="S15588" s="50"/>
      <c r="T15588" s="49"/>
    </row>
    <row r="15589" spans="19:20" x14ac:dyDescent="0.3">
      <c r="S15589" s="50"/>
      <c r="T15589" s="49"/>
    </row>
    <row r="15590" spans="19:20" x14ac:dyDescent="0.3">
      <c r="S15590" s="50"/>
      <c r="T15590" s="49"/>
    </row>
    <row r="15591" spans="19:20" x14ac:dyDescent="0.3">
      <c r="S15591" s="50"/>
      <c r="T15591" s="49"/>
    </row>
    <row r="15592" spans="19:20" x14ac:dyDescent="0.3">
      <c r="S15592" s="50"/>
      <c r="T15592" s="49"/>
    </row>
    <row r="15593" spans="19:20" x14ac:dyDescent="0.3">
      <c r="S15593" s="50"/>
      <c r="T15593" s="49"/>
    </row>
    <row r="15594" spans="19:20" x14ac:dyDescent="0.3">
      <c r="S15594" s="50"/>
      <c r="T15594" s="49"/>
    </row>
    <row r="15595" spans="19:20" x14ac:dyDescent="0.3">
      <c r="S15595" s="50"/>
      <c r="T15595" s="49"/>
    </row>
    <row r="15596" spans="19:20" x14ac:dyDescent="0.3">
      <c r="S15596" s="50"/>
      <c r="T15596" s="49"/>
    </row>
    <row r="15597" spans="19:20" x14ac:dyDescent="0.3">
      <c r="S15597" s="50"/>
      <c r="T15597" s="49"/>
    </row>
    <row r="15598" spans="19:20" x14ac:dyDescent="0.3">
      <c r="S15598" s="50"/>
      <c r="T15598" s="49"/>
    </row>
    <row r="15599" spans="19:20" x14ac:dyDescent="0.3">
      <c r="S15599" s="50"/>
      <c r="T15599" s="49"/>
    </row>
    <row r="15600" spans="19:20" x14ac:dyDescent="0.3">
      <c r="S15600" s="50"/>
      <c r="T15600" s="49"/>
    </row>
    <row r="15601" spans="19:20" x14ac:dyDescent="0.3">
      <c r="S15601" s="50"/>
      <c r="T15601" s="49"/>
    </row>
    <row r="15602" spans="19:20" x14ac:dyDescent="0.3">
      <c r="S15602" s="50"/>
      <c r="T15602" s="49"/>
    </row>
    <row r="15603" spans="19:20" x14ac:dyDescent="0.3">
      <c r="S15603" s="50"/>
      <c r="T15603" s="49"/>
    </row>
    <row r="15604" spans="19:20" x14ac:dyDescent="0.3">
      <c r="S15604" s="50"/>
      <c r="T15604" s="49"/>
    </row>
    <row r="15605" spans="19:20" x14ac:dyDescent="0.3">
      <c r="S15605" s="50"/>
      <c r="T15605" s="49"/>
    </row>
    <row r="15606" spans="19:20" x14ac:dyDescent="0.3">
      <c r="S15606" s="50"/>
      <c r="T15606" s="49"/>
    </row>
    <row r="15607" spans="19:20" x14ac:dyDescent="0.3">
      <c r="S15607" s="50"/>
      <c r="T15607" s="49"/>
    </row>
    <row r="15608" spans="19:20" x14ac:dyDescent="0.3">
      <c r="S15608" s="50"/>
      <c r="T15608" s="49"/>
    </row>
    <row r="15609" spans="19:20" x14ac:dyDescent="0.3">
      <c r="S15609" s="50"/>
      <c r="T15609" s="49"/>
    </row>
    <row r="15610" spans="19:20" x14ac:dyDescent="0.3">
      <c r="S15610" s="50"/>
      <c r="T15610" s="49"/>
    </row>
    <row r="15611" spans="19:20" x14ac:dyDescent="0.3">
      <c r="S15611" s="50"/>
      <c r="T15611" s="49"/>
    </row>
    <row r="15612" spans="19:20" x14ac:dyDescent="0.3">
      <c r="S15612" s="50"/>
      <c r="T15612" s="49"/>
    </row>
    <row r="15613" spans="19:20" x14ac:dyDescent="0.3">
      <c r="S15613" s="50"/>
      <c r="T15613" s="49"/>
    </row>
    <row r="15614" spans="19:20" x14ac:dyDescent="0.3">
      <c r="S15614" s="50"/>
      <c r="T15614" s="49"/>
    </row>
    <row r="15615" spans="19:20" x14ac:dyDescent="0.3">
      <c r="S15615" s="50"/>
      <c r="T15615" s="49"/>
    </row>
    <row r="15616" spans="19:20" x14ac:dyDescent="0.3">
      <c r="S15616" s="50"/>
      <c r="T15616" s="49"/>
    </row>
    <row r="15617" spans="19:20" x14ac:dyDescent="0.3">
      <c r="S15617" s="50"/>
      <c r="T15617" s="49"/>
    </row>
    <row r="15618" spans="19:20" x14ac:dyDescent="0.3">
      <c r="S15618" s="50"/>
      <c r="T15618" s="49"/>
    </row>
    <row r="15619" spans="19:20" x14ac:dyDescent="0.3">
      <c r="S15619" s="50"/>
      <c r="T15619" s="49"/>
    </row>
    <row r="15620" spans="19:20" x14ac:dyDescent="0.3">
      <c r="S15620" s="50"/>
      <c r="T15620" s="49"/>
    </row>
    <row r="15621" spans="19:20" x14ac:dyDescent="0.3">
      <c r="S15621" s="50"/>
      <c r="T15621" s="49"/>
    </row>
    <row r="15622" spans="19:20" x14ac:dyDescent="0.3">
      <c r="S15622" s="50"/>
      <c r="T15622" s="49"/>
    </row>
    <row r="15623" spans="19:20" x14ac:dyDescent="0.3">
      <c r="S15623" s="50"/>
      <c r="T15623" s="49"/>
    </row>
    <row r="15624" spans="19:20" x14ac:dyDescent="0.3">
      <c r="S15624" s="50"/>
      <c r="T15624" s="49"/>
    </row>
    <row r="15625" spans="19:20" x14ac:dyDescent="0.3">
      <c r="S15625" s="50"/>
      <c r="T15625" s="49"/>
    </row>
    <row r="15626" spans="19:20" x14ac:dyDescent="0.3">
      <c r="S15626" s="50"/>
      <c r="T15626" s="49"/>
    </row>
    <row r="15627" spans="19:20" x14ac:dyDescent="0.3">
      <c r="S15627" s="50"/>
      <c r="T15627" s="49"/>
    </row>
    <row r="15628" spans="19:20" x14ac:dyDescent="0.3">
      <c r="S15628" s="50"/>
      <c r="T15628" s="49"/>
    </row>
    <row r="15629" spans="19:20" x14ac:dyDescent="0.3">
      <c r="S15629" s="50"/>
      <c r="T15629" s="49"/>
    </row>
    <row r="15630" spans="19:20" x14ac:dyDescent="0.3">
      <c r="S15630" s="50"/>
      <c r="T15630" s="49"/>
    </row>
    <row r="15631" spans="19:20" x14ac:dyDescent="0.3">
      <c r="S15631" s="50"/>
      <c r="T15631" s="49"/>
    </row>
    <row r="15632" spans="19:20" x14ac:dyDescent="0.3">
      <c r="S15632" s="50"/>
      <c r="T15632" s="49"/>
    </row>
    <row r="15633" spans="19:20" x14ac:dyDescent="0.3">
      <c r="S15633" s="50"/>
      <c r="T15633" s="49"/>
    </row>
    <row r="15634" spans="19:20" x14ac:dyDescent="0.3">
      <c r="S15634" s="50"/>
      <c r="T15634" s="49"/>
    </row>
    <row r="15635" spans="19:20" x14ac:dyDescent="0.3">
      <c r="S15635" s="50"/>
      <c r="T15635" s="49"/>
    </row>
    <row r="15636" spans="19:20" x14ac:dyDescent="0.3">
      <c r="S15636" s="50"/>
      <c r="T15636" s="49"/>
    </row>
    <row r="15637" spans="19:20" x14ac:dyDescent="0.3">
      <c r="S15637" s="50"/>
      <c r="T15637" s="49"/>
    </row>
    <row r="15638" spans="19:20" x14ac:dyDescent="0.3">
      <c r="S15638" s="50"/>
      <c r="T15638" s="49"/>
    </row>
    <row r="15639" spans="19:20" x14ac:dyDescent="0.3">
      <c r="S15639" s="50"/>
      <c r="T15639" s="49"/>
    </row>
    <row r="15640" spans="19:20" x14ac:dyDescent="0.3">
      <c r="S15640" s="50"/>
      <c r="T15640" s="49"/>
    </row>
    <row r="15641" spans="19:20" x14ac:dyDescent="0.3">
      <c r="S15641" s="50"/>
      <c r="T15641" s="49"/>
    </row>
    <row r="15642" spans="19:20" x14ac:dyDescent="0.3">
      <c r="S15642" s="50"/>
      <c r="T15642" s="49"/>
    </row>
    <row r="15643" spans="19:20" x14ac:dyDescent="0.3">
      <c r="S15643" s="50"/>
      <c r="T15643" s="49"/>
    </row>
    <row r="15644" spans="19:20" x14ac:dyDescent="0.3">
      <c r="S15644" s="50"/>
      <c r="T15644" s="49"/>
    </row>
    <row r="15645" spans="19:20" x14ac:dyDescent="0.3">
      <c r="S15645" s="50"/>
      <c r="T15645" s="49"/>
    </row>
    <row r="15646" spans="19:20" x14ac:dyDescent="0.3">
      <c r="S15646" s="50"/>
      <c r="T15646" s="49"/>
    </row>
    <row r="15647" spans="19:20" x14ac:dyDescent="0.3">
      <c r="S15647" s="50"/>
      <c r="T15647" s="49"/>
    </row>
    <row r="15648" spans="19:20" x14ac:dyDescent="0.3">
      <c r="S15648" s="50"/>
      <c r="T15648" s="49"/>
    </row>
    <row r="15649" spans="19:20" x14ac:dyDescent="0.3">
      <c r="S15649" s="50"/>
      <c r="T15649" s="49"/>
    </row>
    <row r="15650" spans="19:20" x14ac:dyDescent="0.3">
      <c r="S15650" s="50"/>
      <c r="T15650" s="49"/>
    </row>
    <row r="15651" spans="19:20" x14ac:dyDescent="0.3">
      <c r="S15651" s="50"/>
      <c r="T15651" s="49"/>
    </row>
    <row r="15652" spans="19:20" x14ac:dyDescent="0.3">
      <c r="S15652" s="50"/>
      <c r="T15652" s="49"/>
    </row>
    <row r="15653" spans="19:20" x14ac:dyDescent="0.3">
      <c r="S15653" s="50"/>
      <c r="T15653" s="49"/>
    </row>
    <row r="15654" spans="19:20" x14ac:dyDescent="0.3">
      <c r="S15654" s="50"/>
      <c r="T15654" s="49"/>
    </row>
    <row r="15655" spans="19:20" x14ac:dyDescent="0.3">
      <c r="S15655" s="50"/>
      <c r="T15655" s="49"/>
    </row>
    <row r="15656" spans="19:20" x14ac:dyDescent="0.3">
      <c r="S15656" s="50"/>
      <c r="T15656" s="49"/>
    </row>
    <row r="15657" spans="19:20" x14ac:dyDescent="0.3">
      <c r="S15657" s="50"/>
      <c r="T15657" s="49"/>
    </row>
    <row r="15658" spans="19:20" x14ac:dyDescent="0.3">
      <c r="S15658" s="50"/>
      <c r="T15658" s="49"/>
    </row>
    <row r="15659" spans="19:20" x14ac:dyDescent="0.3">
      <c r="S15659" s="50"/>
      <c r="T15659" s="49"/>
    </row>
    <row r="15660" spans="19:20" x14ac:dyDescent="0.3">
      <c r="S15660" s="50"/>
      <c r="T15660" s="49"/>
    </row>
    <row r="15661" spans="19:20" x14ac:dyDescent="0.3">
      <c r="S15661" s="50"/>
      <c r="T15661" s="49"/>
    </row>
    <row r="15662" spans="19:20" x14ac:dyDescent="0.3">
      <c r="S15662" s="50"/>
      <c r="T15662" s="49"/>
    </row>
    <row r="15663" spans="19:20" x14ac:dyDescent="0.3">
      <c r="S15663" s="50"/>
      <c r="T15663" s="49"/>
    </row>
    <row r="15664" spans="19:20" x14ac:dyDescent="0.3">
      <c r="S15664" s="50"/>
      <c r="T15664" s="49"/>
    </row>
    <row r="15665" spans="19:20" x14ac:dyDescent="0.3">
      <c r="S15665" s="50"/>
      <c r="T15665" s="49"/>
    </row>
    <row r="15666" spans="19:20" x14ac:dyDescent="0.3">
      <c r="S15666" s="50"/>
      <c r="T15666" s="49"/>
    </row>
    <row r="15667" spans="19:20" x14ac:dyDescent="0.3">
      <c r="S15667" s="50"/>
      <c r="T15667" s="49"/>
    </row>
    <row r="15668" spans="19:20" x14ac:dyDescent="0.3">
      <c r="S15668" s="50"/>
      <c r="T15668" s="49"/>
    </row>
    <row r="15669" spans="19:20" x14ac:dyDescent="0.3">
      <c r="S15669" s="50"/>
      <c r="T15669" s="49"/>
    </row>
    <row r="15670" spans="19:20" x14ac:dyDescent="0.3">
      <c r="S15670" s="50"/>
      <c r="T15670" s="49"/>
    </row>
    <row r="15671" spans="19:20" x14ac:dyDescent="0.3">
      <c r="S15671" s="50"/>
      <c r="T15671" s="49"/>
    </row>
    <row r="15672" spans="19:20" x14ac:dyDescent="0.3">
      <c r="S15672" s="50"/>
      <c r="T15672" s="49"/>
    </row>
    <row r="15673" spans="19:20" x14ac:dyDescent="0.3">
      <c r="S15673" s="50"/>
      <c r="T15673" s="49"/>
    </row>
    <row r="15674" spans="19:20" x14ac:dyDescent="0.3">
      <c r="S15674" s="50"/>
      <c r="T15674" s="49"/>
    </row>
    <row r="15675" spans="19:20" x14ac:dyDescent="0.3">
      <c r="S15675" s="50"/>
      <c r="T15675" s="49"/>
    </row>
    <row r="15676" spans="19:20" x14ac:dyDescent="0.3">
      <c r="S15676" s="50"/>
      <c r="T15676" s="49"/>
    </row>
    <row r="15677" spans="19:20" x14ac:dyDescent="0.3">
      <c r="S15677" s="50"/>
      <c r="T15677" s="49"/>
    </row>
    <row r="15678" spans="19:20" x14ac:dyDescent="0.3">
      <c r="S15678" s="50"/>
      <c r="T15678" s="49"/>
    </row>
    <row r="15679" spans="19:20" x14ac:dyDescent="0.3">
      <c r="S15679" s="50"/>
      <c r="T15679" s="49"/>
    </row>
    <row r="15680" spans="19:20" x14ac:dyDescent="0.3">
      <c r="S15680" s="50"/>
      <c r="T15680" s="49"/>
    </row>
    <row r="15681" spans="19:20" x14ac:dyDescent="0.3">
      <c r="S15681" s="50"/>
      <c r="T15681" s="49"/>
    </row>
    <row r="15682" spans="19:20" x14ac:dyDescent="0.3">
      <c r="S15682" s="50"/>
      <c r="T15682" s="49"/>
    </row>
    <row r="15683" spans="19:20" x14ac:dyDescent="0.3">
      <c r="S15683" s="50"/>
      <c r="T15683" s="49"/>
    </row>
    <row r="15684" spans="19:20" x14ac:dyDescent="0.3">
      <c r="S15684" s="50"/>
      <c r="T15684" s="49"/>
    </row>
    <row r="15685" spans="19:20" x14ac:dyDescent="0.3">
      <c r="S15685" s="50"/>
      <c r="T15685" s="49"/>
    </row>
    <row r="15686" spans="19:20" x14ac:dyDescent="0.3">
      <c r="S15686" s="50"/>
      <c r="T15686" s="49"/>
    </row>
    <row r="15687" spans="19:20" x14ac:dyDescent="0.3">
      <c r="S15687" s="50"/>
      <c r="T15687" s="49"/>
    </row>
    <row r="15688" spans="19:20" x14ac:dyDescent="0.3">
      <c r="S15688" s="50"/>
      <c r="T15688" s="49"/>
    </row>
    <row r="15689" spans="19:20" x14ac:dyDescent="0.3">
      <c r="S15689" s="50"/>
      <c r="T15689" s="49"/>
    </row>
    <row r="15690" spans="19:20" x14ac:dyDescent="0.3">
      <c r="S15690" s="50"/>
      <c r="T15690" s="49"/>
    </row>
    <row r="15691" spans="19:20" x14ac:dyDescent="0.3">
      <c r="S15691" s="50"/>
      <c r="T15691" s="49"/>
    </row>
    <row r="15692" spans="19:20" x14ac:dyDescent="0.3">
      <c r="S15692" s="50"/>
      <c r="T15692" s="49"/>
    </row>
    <row r="15693" spans="19:20" x14ac:dyDescent="0.3">
      <c r="S15693" s="50"/>
      <c r="T15693" s="49"/>
    </row>
    <row r="15694" spans="19:20" x14ac:dyDescent="0.3">
      <c r="S15694" s="50"/>
      <c r="T15694" s="49"/>
    </row>
    <row r="15695" spans="19:20" x14ac:dyDescent="0.3">
      <c r="S15695" s="50"/>
      <c r="T15695" s="49"/>
    </row>
    <row r="15696" spans="19:20" x14ac:dyDescent="0.3">
      <c r="S15696" s="50"/>
      <c r="T15696" s="49"/>
    </row>
    <row r="15697" spans="19:20" x14ac:dyDescent="0.3">
      <c r="S15697" s="50"/>
      <c r="T15697" s="49"/>
    </row>
    <row r="15698" spans="19:20" x14ac:dyDescent="0.3">
      <c r="S15698" s="50"/>
      <c r="T15698" s="49"/>
    </row>
    <row r="15699" spans="19:20" x14ac:dyDescent="0.3">
      <c r="S15699" s="50"/>
      <c r="T15699" s="49"/>
    </row>
    <row r="15700" spans="19:20" x14ac:dyDescent="0.3">
      <c r="S15700" s="50"/>
      <c r="T15700" s="49"/>
    </row>
    <row r="15701" spans="19:20" x14ac:dyDescent="0.3">
      <c r="S15701" s="50"/>
      <c r="T15701" s="49"/>
    </row>
    <row r="15702" spans="19:20" x14ac:dyDescent="0.3">
      <c r="S15702" s="50"/>
      <c r="T15702" s="49"/>
    </row>
    <row r="15703" spans="19:20" x14ac:dyDescent="0.3">
      <c r="S15703" s="50"/>
      <c r="T15703" s="49"/>
    </row>
    <row r="15704" spans="19:20" x14ac:dyDescent="0.3">
      <c r="S15704" s="50"/>
      <c r="T15704" s="49"/>
    </row>
    <row r="15705" spans="19:20" x14ac:dyDescent="0.3">
      <c r="S15705" s="50"/>
      <c r="T15705" s="49"/>
    </row>
    <row r="15706" spans="19:20" x14ac:dyDescent="0.3">
      <c r="S15706" s="50"/>
      <c r="T15706" s="49"/>
    </row>
    <row r="15707" spans="19:20" x14ac:dyDescent="0.3">
      <c r="S15707" s="50"/>
      <c r="T15707" s="49"/>
    </row>
    <row r="15708" spans="19:20" x14ac:dyDescent="0.3">
      <c r="S15708" s="50"/>
      <c r="T15708" s="49"/>
    </row>
    <row r="15709" spans="19:20" x14ac:dyDescent="0.3">
      <c r="S15709" s="50"/>
      <c r="T15709" s="49"/>
    </row>
    <row r="15710" spans="19:20" x14ac:dyDescent="0.3">
      <c r="S15710" s="50"/>
      <c r="T15710" s="49"/>
    </row>
    <row r="15711" spans="19:20" x14ac:dyDescent="0.3">
      <c r="S15711" s="50"/>
      <c r="T15711" s="49"/>
    </row>
    <row r="15712" spans="19:20" x14ac:dyDescent="0.3">
      <c r="S15712" s="50"/>
      <c r="T15712" s="49"/>
    </row>
    <row r="15713" spans="19:20" x14ac:dyDescent="0.3">
      <c r="S15713" s="50"/>
      <c r="T15713" s="49"/>
    </row>
    <row r="15714" spans="19:20" x14ac:dyDescent="0.3">
      <c r="S15714" s="50"/>
      <c r="T15714" s="49"/>
    </row>
    <row r="15715" spans="19:20" x14ac:dyDescent="0.3">
      <c r="S15715" s="50"/>
      <c r="T15715" s="49"/>
    </row>
    <row r="15716" spans="19:20" x14ac:dyDescent="0.3">
      <c r="S15716" s="50"/>
      <c r="T15716" s="49"/>
    </row>
    <row r="15717" spans="19:20" x14ac:dyDescent="0.3">
      <c r="S15717" s="50"/>
      <c r="T15717" s="49"/>
    </row>
    <row r="15718" spans="19:20" x14ac:dyDescent="0.3">
      <c r="S15718" s="50"/>
      <c r="T15718" s="49"/>
    </row>
    <row r="15719" spans="19:20" x14ac:dyDescent="0.3">
      <c r="S15719" s="50"/>
      <c r="T15719" s="49"/>
    </row>
    <row r="15720" spans="19:20" x14ac:dyDescent="0.3">
      <c r="S15720" s="50"/>
      <c r="T15720" s="49"/>
    </row>
    <row r="15721" spans="19:20" x14ac:dyDescent="0.3">
      <c r="S15721" s="50"/>
      <c r="T15721" s="49"/>
    </row>
    <row r="15722" spans="19:20" x14ac:dyDescent="0.3">
      <c r="S15722" s="50"/>
      <c r="T15722" s="49"/>
    </row>
    <row r="15723" spans="19:20" x14ac:dyDescent="0.3">
      <c r="S15723" s="50"/>
      <c r="T15723" s="49"/>
    </row>
    <row r="15724" spans="19:20" x14ac:dyDescent="0.3">
      <c r="S15724" s="50"/>
      <c r="T15724" s="49"/>
    </row>
    <row r="15725" spans="19:20" x14ac:dyDescent="0.3">
      <c r="S15725" s="50"/>
      <c r="T15725" s="49"/>
    </row>
    <row r="15726" spans="19:20" x14ac:dyDescent="0.3">
      <c r="S15726" s="50"/>
      <c r="T15726" s="49"/>
    </row>
    <row r="15727" spans="19:20" x14ac:dyDescent="0.3">
      <c r="S15727" s="50"/>
      <c r="T15727" s="49"/>
    </row>
    <row r="15728" spans="19:20" x14ac:dyDescent="0.3">
      <c r="S15728" s="50"/>
      <c r="T15728" s="49"/>
    </row>
    <row r="15729" spans="19:20" x14ac:dyDescent="0.3">
      <c r="S15729" s="50"/>
      <c r="T15729" s="49"/>
    </row>
    <row r="15730" spans="19:20" x14ac:dyDescent="0.3">
      <c r="S15730" s="50"/>
      <c r="T15730" s="49"/>
    </row>
    <row r="15731" spans="19:20" x14ac:dyDescent="0.3">
      <c r="S15731" s="50"/>
      <c r="T15731" s="49"/>
    </row>
    <row r="15732" spans="19:20" x14ac:dyDescent="0.3">
      <c r="S15732" s="50"/>
      <c r="T15732" s="49"/>
    </row>
    <row r="15733" spans="19:20" x14ac:dyDescent="0.3">
      <c r="S15733" s="50"/>
      <c r="T15733" s="49"/>
    </row>
    <row r="15734" spans="19:20" x14ac:dyDescent="0.3">
      <c r="S15734" s="50"/>
      <c r="T15734" s="49"/>
    </row>
    <row r="15735" spans="19:20" x14ac:dyDescent="0.3">
      <c r="S15735" s="50"/>
      <c r="T15735" s="49"/>
    </row>
    <row r="15736" spans="19:20" x14ac:dyDescent="0.3">
      <c r="S15736" s="50"/>
      <c r="T15736" s="49"/>
    </row>
    <row r="15737" spans="19:20" x14ac:dyDescent="0.3">
      <c r="S15737" s="50"/>
      <c r="T15737" s="49"/>
    </row>
    <row r="15738" spans="19:20" x14ac:dyDescent="0.3">
      <c r="S15738" s="50"/>
      <c r="T15738" s="49"/>
    </row>
    <row r="15739" spans="19:20" x14ac:dyDescent="0.3">
      <c r="S15739" s="50"/>
      <c r="T15739" s="49"/>
    </row>
    <row r="15740" spans="19:20" x14ac:dyDescent="0.3">
      <c r="S15740" s="50"/>
      <c r="T15740" s="49"/>
    </row>
    <row r="15741" spans="19:20" x14ac:dyDescent="0.3">
      <c r="S15741" s="50"/>
      <c r="T15741" s="49"/>
    </row>
    <row r="15742" spans="19:20" x14ac:dyDescent="0.3">
      <c r="S15742" s="50"/>
      <c r="T15742" s="49"/>
    </row>
    <row r="15743" spans="19:20" x14ac:dyDescent="0.3">
      <c r="S15743" s="50"/>
      <c r="T15743" s="49"/>
    </row>
    <row r="15744" spans="19:20" x14ac:dyDescent="0.3">
      <c r="S15744" s="50"/>
      <c r="T15744" s="49"/>
    </row>
    <row r="15745" spans="19:20" x14ac:dyDescent="0.3">
      <c r="S15745" s="50"/>
      <c r="T15745" s="49"/>
    </row>
    <row r="15746" spans="19:20" x14ac:dyDescent="0.3">
      <c r="S15746" s="50"/>
      <c r="T15746" s="49"/>
    </row>
    <row r="15747" spans="19:20" x14ac:dyDescent="0.3">
      <c r="S15747" s="50"/>
      <c r="T15747" s="49"/>
    </row>
    <row r="15748" spans="19:20" x14ac:dyDescent="0.3">
      <c r="S15748" s="50"/>
      <c r="T15748" s="49"/>
    </row>
    <row r="15749" spans="19:20" x14ac:dyDescent="0.3">
      <c r="S15749" s="50"/>
      <c r="T15749" s="49"/>
    </row>
    <row r="15750" spans="19:20" x14ac:dyDescent="0.3">
      <c r="S15750" s="50"/>
      <c r="T15750" s="49"/>
    </row>
    <row r="15751" spans="19:20" x14ac:dyDescent="0.3">
      <c r="S15751" s="50"/>
      <c r="T15751" s="49"/>
    </row>
    <row r="15752" spans="19:20" x14ac:dyDescent="0.3">
      <c r="S15752" s="50"/>
      <c r="T15752" s="49"/>
    </row>
    <row r="15753" spans="19:20" x14ac:dyDescent="0.3">
      <c r="S15753" s="50"/>
      <c r="T15753" s="49"/>
    </row>
    <row r="15754" spans="19:20" x14ac:dyDescent="0.3">
      <c r="S15754" s="50"/>
      <c r="T15754" s="49"/>
    </row>
    <row r="15755" spans="19:20" x14ac:dyDescent="0.3">
      <c r="S15755" s="50"/>
      <c r="T15755" s="49"/>
    </row>
    <row r="15756" spans="19:20" x14ac:dyDescent="0.3">
      <c r="S15756" s="50"/>
      <c r="T15756" s="49"/>
    </row>
    <row r="15757" spans="19:20" x14ac:dyDescent="0.3">
      <c r="S15757" s="50"/>
      <c r="T15757" s="49"/>
    </row>
    <row r="15758" spans="19:20" x14ac:dyDescent="0.3">
      <c r="S15758" s="50"/>
      <c r="T15758" s="49"/>
    </row>
    <row r="15759" spans="19:20" x14ac:dyDescent="0.3">
      <c r="S15759" s="50"/>
      <c r="T15759" s="49"/>
    </row>
    <row r="15760" spans="19:20" x14ac:dyDescent="0.3">
      <c r="S15760" s="50"/>
      <c r="T15760" s="49"/>
    </row>
    <row r="15761" spans="19:20" x14ac:dyDescent="0.3">
      <c r="S15761" s="50"/>
      <c r="T15761" s="49"/>
    </row>
    <row r="15762" spans="19:20" x14ac:dyDescent="0.3">
      <c r="S15762" s="50"/>
      <c r="T15762" s="49"/>
    </row>
    <row r="15763" spans="19:20" x14ac:dyDescent="0.3">
      <c r="S15763" s="50"/>
      <c r="T15763" s="49"/>
    </row>
    <row r="15764" spans="19:20" x14ac:dyDescent="0.3">
      <c r="S15764" s="50"/>
      <c r="T15764" s="49"/>
    </row>
    <row r="15765" spans="19:20" x14ac:dyDescent="0.3">
      <c r="S15765" s="50"/>
      <c r="T15765" s="49"/>
    </row>
    <row r="15766" spans="19:20" x14ac:dyDescent="0.3">
      <c r="S15766" s="50"/>
      <c r="T15766" s="49"/>
    </row>
    <row r="15767" spans="19:20" x14ac:dyDescent="0.3">
      <c r="S15767" s="50"/>
      <c r="T15767" s="49"/>
    </row>
    <row r="15768" spans="19:20" x14ac:dyDescent="0.3">
      <c r="S15768" s="50"/>
      <c r="T15768" s="49"/>
    </row>
    <row r="15769" spans="19:20" x14ac:dyDescent="0.3">
      <c r="S15769" s="50"/>
      <c r="T15769" s="49"/>
    </row>
    <row r="15770" spans="19:20" x14ac:dyDescent="0.3">
      <c r="S15770" s="50"/>
      <c r="T15770" s="49"/>
    </row>
    <row r="15771" spans="19:20" x14ac:dyDescent="0.3">
      <c r="S15771" s="50"/>
      <c r="T15771" s="49"/>
    </row>
    <row r="15772" spans="19:20" x14ac:dyDescent="0.3">
      <c r="S15772" s="50"/>
      <c r="T15772" s="49"/>
    </row>
    <row r="15773" spans="19:20" x14ac:dyDescent="0.3">
      <c r="S15773" s="50"/>
      <c r="T15773" s="49"/>
    </row>
    <row r="15774" spans="19:20" x14ac:dyDescent="0.3">
      <c r="S15774" s="50"/>
      <c r="T15774" s="49"/>
    </row>
    <row r="15775" spans="19:20" x14ac:dyDescent="0.3">
      <c r="S15775" s="50"/>
      <c r="T15775" s="49"/>
    </row>
    <row r="15776" spans="19:20" x14ac:dyDescent="0.3">
      <c r="S15776" s="50"/>
      <c r="T15776" s="49"/>
    </row>
    <row r="15777" spans="19:20" x14ac:dyDescent="0.3">
      <c r="S15777" s="50"/>
      <c r="T15777" s="49"/>
    </row>
    <row r="15778" spans="19:20" x14ac:dyDescent="0.3">
      <c r="S15778" s="50"/>
      <c r="T15778" s="49"/>
    </row>
    <row r="15779" spans="19:20" x14ac:dyDescent="0.3">
      <c r="S15779" s="50"/>
      <c r="T15779" s="49"/>
    </row>
    <row r="15780" spans="19:20" x14ac:dyDescent="0.3">
      <c r="S15780" s="50"/>
      <c r="T15780" s="49"/>
    </row>
    <row r="15781" spans="19:20" x14ac:dyDescent="0.3">
      <c r="S15781" s="50"/>
      <c r="T15781" s="49"/>
    </row>
    <row r="15782" spans="19:20" x14ac:dyDescent="0.3">
      <c r="S15782" s="50"/>
      <c r="T15782" s="49"/>
    </row>
    <row r="15783" spans="19:20" x14ac:dyDescent="0.3">
      <c r="S15783" s="50"/>
      <c r="T15783" s="49"/>
    </row>
    <row r="15784" spans="19:20" x14ac:dyDescent="0.3">
      <c r="S15784" s="50"/>
      <c r="T15784" s="49"/>
    </row>
    <row r="15785" spans="19:20" x14ac:dyDescent="0.3">
      <c r="S15785" s="50"/>
      <c r="T15785" s="49"/>
    </row>
    <row r="15786" spans="19:20" x14ac:dyDescent="0.3">
      <c r="S15786" s="50"/>
      <c r="T15786" s="49"/>
    </row>
    <row r="15787" spans="19:20" x14ac:dyDescent="0.3">
      <c r="S15787" s="50"/>
      <c r="T15787" s="49"/>
    </row>
    <row r="15788" spans="19:20" x14ac:dyDescent="0.3">
      <c r="S15788" s="50"/>
      <c r="T15788" s="49"/>
    </row>
    <row r="15789" spans="19:20" x14ac:dyDescent="0.3">
      <c r="S15789" s="50"/>
      <c r="T15789" s="49"/>
    </row>
    <row r="15790" spans="19:20" x14ac:dyDescent="0.3">
      <c r="S15790" s="50"/>
      <c r="T15790" s="49"/>
    </row>
    <row r="15791" spans="19:20" x14ac:dyDescent="0.3">
      <c r="S15791" s="50"/>
      <c r="T15791" s="49"/>
    </row>
    <row r="15792" spans="19:20" x14ac:dyDescent="0.3">
      <c r="S15792" s="50"/>
      <c r="T15792" s="49"/>
    </row>
    <row r="15793" spans="19:20" x14ac:dyDescent="0.3">
      <c r="S15793" s="50"/>
      <c r="T15793" s="49"/>
    </row>
    <row r="15794" spans="19:20" x14ac:dyDescent="0.3">
      <c r="S15794" s="50"/>
      <c r="T15794" s="49"/>
    </row>
    <row r="15795" spans="19:20" x14ac:dyDescent="0.3">
      <c r="S15795" s="50"/>
      <c r="T15795" s="49"/>
    </row>
    <row r="15796" spans="19:20" x14ac:dyDescent="0.3">
      <c r="S15796" s="50"/>
      <c r="T15796" s="49"/>
    </row>
    <row r="15797" spans="19:20" x14ac:dyDescent="0.3">
      <c r="S15797" s="50"/>
      <c r="T15797" s="49"/>
    </row>
    <row r="15798" spans="19:20" x14ac:dyDescent="0.3">
      <c r="S15798" s="50"/>
      <c r="T15798" s="49"/>
    </row>
    <row r="15799" spans="19:20" x14ac:dyDescent="0.3">
      <c r="S15799" s="50"/>
      <c r="T15799" s="49"/>
    </row>
    <row r="15800" spans="19:20" x14ac:dyDescent="0.3">
      <c r="S15800" s="50"/>
      <c r="T15800" s="49"/>
    </row>
    <row r="15801" spans="19:20" x14ac:dyDescent="0.3">
      <c r="S15801" s="50"/>
      <c r="T15801" s="49"/>
    </row>
    <row r="15802" spans="19:20" x14ac:dyDescent="0.3">
      <c r="S15802" s="50"/>
      <c r="T15802" s="49"/>
    </row>
    <row r="15803" spans="19:20" x14ac:dyDescent="0.3">
      <c r="S15803" s="50"/>
      <c r="T15803" s="49"/>
    </row>
    <row r="15804" spans="19:20" x14ac:dyDescent="0.3">
      <c r="S15804" s="50"/>
      <c r="T15804" s="49"/>
    </row>
    <row r="15805" spans="19:20" x14ac:dyDescent="0.3">
      <c r="S15805" s="50"/>
      <c r="T15805" s="49"/>
    </row>
    <row r="15806" spans="19:20" x14ac:dyDescent="0.3">
      <c r="S15806" s="50"/>
      <c r="T15806" s="49"/>
    </row>
    <row r="15807" spans="19:20" x14ac:dyDescent="0.3">
      <c r="S15807" s="50"/>
      <c r="T15807" s="49"/>
    </row>
    <row r="15808" spans="19:20" x14ac:dyDescent="0.3">
      <c r="S15808" s="50"/>
      <c r="T15808" s="49"/>
    </row>
    <row r="15809" spans="19:20" x14ac:dyDescent="0.3">
      <c r="S15809" s="50"/>
      <c r="T15809" s="49"/>
    </row>
    <row r="15810" spans="19:20" x14ac:dyDescent="0.3">
      <c r="S15810" s="50"/>
      <c r="T15810" s="49"/>
    </row>
    <row r="15811" spans="19:20" x14ac:dyDescent="0.3">
      <c r="S15811" s="50"/>
      <c r="T15811" s="49"/>
    </row>
    <row r="15812" spans="19:20" x14ac:dyDescent="0.3">
      <c r="S15812" s="50"/>
      <c r="T15812" s="49"/>
    </row>
    <row r="15813" spans="19:20" x14ac:dyDescent="0.3">
      <c r="S15813" s="50"/>
      <c r="T15813" s="49"/>
    </row>
    <row r="15814" spans="19:20" x14ac:dyDescent="0.3">
      <c r="S15814" s="50"/>
      <c r="T15814" s="49"/>
    </row>
    <row r="15815" spans="19:20" x14ac:dyDescent="0.3">
      <c r="S15815" s="50"/>
      <c r="T15815" s="49"/>
    </row>
    <row r="15816" spans="19:20" x14ac:dyDescent="0.3">
      <c r="S15816" s="50"/>
      <c r="T15816" s="49"/>
    </row>
    <row r="15817" spans="19:20" x14ac:dyDescent="0.3">
      <c r="S15817" s="50"/>
      <c r="T15817" s="49"/>
    </row>
    <row r="15818" spans="19:20" x14ac:dyDescent="0.3">
      <c r="S15818" s="50"/>
      <c r="T15818" s="49"/>
    </row>
    <row r="15819" spans="19:20" x14ac:dyDescent="0.3">
      <c r="S15819" s="50"/>
      <c r="T15819" s="49"/>
    </row>
    <row r="15820" spans="19:20" x14ac:dyDescent="0.3">
      <c r="S15820" s="50"/>
      <c r="T15820" s="49"/>
    </row>
    <row r="15821" spans="19:20" x14ac:dyDescent="0.3">
      <c r="S15821" s="50"/>
      <c r="T15821" s="49"/>
    </row>
    <row r="15822" spans="19:20" x14ac:dyDescent="0.3">
      <c r="S15822" s="50"/>
      <c r="T15822" s="49"/>
    </row>
    <row r="15823" spans="19:20" x14ac:dyDescent="0.3">
      <c r="S15823" s="50"/>
      <c r="T15823" s="49"/>
    </row>
    <row r="15824" spans="19:20" x14ac:dyDescent="0.3">
      <c r="S15824" s="50"/>
      <c r="T15824" s="49"/>
    </row>
    <row r="15825" spans="19:20" x14ac:dyDescent="0.3">
      <c r="S15825" s="50"/>
      <c r="T15825" s="49"/>
    </row>
    <row r="15826" spans="19:20" x14ac:dyDescent="0.3">
      <c r="S15826" s="50"/>
      <c r="T15826" s="49"/>
    </row>
    <row r="15827" spans="19:20" x14ac:dyDescent="0.3">
      <c r="S15827" s="50"/>
      <c r="T15827" s="49"/>
    </row>
    <row r="15828" spans="19:20" x14ac:dyDescent="0.3">
      <c r="S15828" s="50"/>
      <c r="T15828" s="49"/>
    </row>
    <row r="15829" spans="19:20" x14ac:dyDescent="0.3">
      <c r="S15829" s="50"/>
      <c r="T15829" s="49"/>
    </row>
    <row r="15830" spans="19:20" x14ac:dyDescent="0.3">
      <c r="S15830" s="50"/>
      <c r="T15830" s="49"/>
    </row>
    <row r="15831" spans="19:20" x14ac:dyDescent="0.3">
      <c r="S15831" s="50"/>
      <c r="T15831" s="49"/>
    </row>
    <row r="15832" spans="19:20" x14ac:dyDescent="0.3">
      <c r="S15832" s="50"/>
      <c r="T15832" s="49"/>
    </row>
    <row r="15833" spans="19:20" x14ac:dyDescent="0.3">
      <c r="S15833" s="50"/>
      <c r="T15833" s="49"/>
    </row>
    <row r="15834" spans="19:20" x14ac:dyDescent="0.3">
      <c r="S15834" s="50"/>
      <c r="T15834" s="49"/>
    </row>
    <row r="15835" spans="19:20" x14ac:dyDescent="0.3">
      <c r="S15835" s="50"/>
      <c r="T15835" s="49"/>
    </row>
    <row r="15836" spans="19:20" x14ac:dyDescent="0.3">
      <c r="S15836" s="50"/>
      <c r="T15836" s="49"/>
    </row>
    <row r="15837" spans="19:20" x14ac:dyDescent="0.3">
      <c r="S15837" s="50"/>
      <c r="T15837" s="49"/>
    </row>
    <row r="15838" spans="19:20" x14ac:dyDescent="0.3">
      <c r="S15838" s="50"/>
      <c r="T15838" s="49"/>
    </row>
    <row r="15839" spans="19:20" x14ac:dyDescent="0.3">
      <c r="S15839" s="50"/>
      <c r="T15839" s="49"/>
    </row>
    <row r="15840" spans="19:20" x14ac:dyDescent="0.3">
      <c r="S15840" s="50"/>
      <c r="T15840" s="49"/>
    </row>
    <row r="15841" spans="19:20" x14ac:dyDescent="0.3">
      <c r="S15841" s="50"/>
      <c r="T15841" s="49"/>
    </row>
    <row r="15842" spans="19:20" x14ac:dyDescent="0.3">
      <c r="S15842" s="50"/>
      <c r="T15842" s="49"/>
    </row>
    <row r="15843" spans="19:20" x14ac:dyDescent="0.3">
      <c r="S15843" s="50"/>
      <c r="T15843" s="49"/>
    </row>
    <row r="15844" spans="19:20" x14ac:dyDescent="0.3">
      <c r="S15844" s="50"/>
      <c r="T15844" s="49"/>
    </row>
    <row r="15845" spans="19:20" x14ac:dyDescent="0.3">
      <c r="S15845" s="50"/>
      <c r="T15845" s="49"/>
    </row>
    <row r="15846" spans="19:20" x14ac:dyDescent="0.3">
      <c r="S15846" s="50"/>
      <c r="T15846" s="49"/>
    </row>
    <row r="15847" spans="19:20" x14ac:dyDescent="0.3">
      <c r="S15847" s="50"/>
      <c r="T15847" s="49"/>
    </row>
    <row r="15848" spans="19:20" x14ac:dyDescent="0.3">
      <c r="S15848" s="50"/>
      <c r="T15848" s="49"/>
    </row>
    <row r="15849" spans="19:20" x14ac:dyDescent="0.3">
      <c r="S15849" s="50"/>
      <c r="T15849" s="49"/>
    </row>
    <row r="15850" spans="19:20" x14ac:dyDescent="0.3">
      <c r="S15850" s="50"/>
      <c r="T15850" s="49"/>
    </row>
    <row r="15851" spans="19:20" x14ac:dyDescent="0.3">
      <c r="S15851" s="50"/>
      <c r="T15851" s="49"/>
    </row>
    <row r="15852" spans="19:20" x14ac:dyDescent="0.3">
      <c r="S15852" s="50"/>
      <c r="T15852" s="49"/>
    </row>
    <row r="15853" spans="19:20" x14ac:dyDescent="0.3">
      <c r="S15853" s="50"/>
      <c r="T15853" s="49"/>
    </row>
    <row r="15854" spans="19:20" x14ac:dyDescent="0.3">
      <c r="S15854" s="50"/>
      <c r="T15854" s="49"/>
    </row>
    <row r="15855" spans="19:20" x14ac:dyDescent="0.3">
      <c r="S15855" s="50"/>
      <c r="T15855" s="49"/>
    </row>
    <row r="15856" spans="19:20" x14ac:dyDescent="0.3">
      <c r="S15856" s="50"/>
      <c r="T15856" s="49"/>
    </row>
    <row r="15857" spans="19:20" x14ac:dyDescent="0.3">
      <c r="S15857" s="50"/>
      <c r="T15857" s="49"/>
    </row>
    <row r="15858" spans="19:20" x14ac:dyDescent="0.3">
      <c r="S15858" s="50"/>
      <c r="T15858" s="49"/>
    </row>
    <row r="15859" spans="19:20" x14ac:dyDescent="0.3">
      <c r="S15859" s="50"/>
      <c r="T15859" s="49"/>
    </row>
    <row r="15860" spans="19:20" x14ac:dyDescent="0.3">
      <c r="S15860" s="50"/>
      <c r="T15860" s="49"/>
    </row>
    <row r="15861" spans="19:20" x14ac:dyDescent="0.3">
      <c r="S15861" s="50"/>
      <c r="T15861" s="49"/>
    </row>
    <row r="15862" spans="19:20" x14ac:dyDescent="0.3">
      <c r="S15862" s="50"/>
      <c r="T15862" s="49"/>
    </row>
    <row r="15863" spans="19:20" x14ac:dyDescent="0.3">
      <c r="S15863" s="50"/>
      <c r="T15863" s="49"/>
    </row>
    <row r="15864" spans="19:20" x14ac:dyDescent="0.3">
      <c r="S15864" s="50"/>
      <c r="T15864" s="49"/>
    </row>
    <row r="15865" spans="19:20" x14ac:dyDescent="0.3">
      <c r="S15865" s="50"/>
      <c r="T15865" s="49"/>
    </row>
    <row r="15866" spans="19:20" x14ac:dyDescent="0.3">
      <c r="S15866" s="50"/>
      <c r="T15866" s="49"/>
    </row>
    <row r="15867" spans="19:20" x14ac:dyDescent="0.3">
      <c r="S15867" s="50"/>
      <c r="T15867" s="49"/>
    </row>
    <row r="15868" spans="19:20" x14ac:dyDescent="0.3">
      <c r="S15868" s="50"/>
      <c r="T15868" s="49"/>
    </row>
    <row r="15869" spans="19:20" x14ac:dyDescent="0.3">
      <c r="S15869" s="50"/>
      <c r="T15869" s="49"/>
    </row>
    <row r="15870" spans="19:20" x14ac:dyDescent="0.3">
      <c r="S15870" s="50"/>
      <c r="T15870" s="49"/>
    </row>
    <row r="15871" spans="19:20" x14ac:dyDescent="0.3">
      <c r="S15871" s="50"/>
      <c r="T15871" s="49"/>
    </row>
    <row r="15872" spans="19:20" x14ac:dyDescent="0.3">
      <c r="S15872" s="50"/>
      <c r="T15872" s="49"/>
    </row>
    <row r="15873" spans="19:20" x14ac:dyDescent="0.3">
      <c r="S15873" s="50"/>
      <c r="T15873" s="49"/>
    </row>
    <row r="15874" spans="19:20" x14ac:dyDescent="0.3">
      <c r="S15874" s="50"/>
      <c r="T15874" s="49"/>
    </row>
    <row r="15875" spans="19:20" x14ac:dyDescent="0.3">
      <c r="S15875" s="50"/>
      <c r="T15875" s="49"/>
    </row>
    <row r="15876" spans="19:20" x14ac:dyDescent="0.3">
      <c r="S15876" s="50"/>
      <c r="T15876" s="49"/>
    </row>
    <row r="15877" spans="19:20" x14ac:dyDescent="0.3">
      <c r="S15877" s="50"/>
      <c r="T15877" s="49"/>
    </row>
    <row r="15878" spans="19:20" x14ac:dyDescent="0.3">
      <c r="S15878" s="50"/>
      <c r="T15878" s="49"/>
    </row>
    <row r="15879" spans="19:20" x14ac:dyDescent="0.3">
      <c r="S15879" s="50"/>
      <c r="T15879" s="49"/>
    </row>
    <row r="15880" spans="19:20" x14ac:dyDescent="0.3">
      <c r="S15880" s="50"/>
      <c r="T15880" s="49"/>
    </row>
    <row r="15881" spans="19:20" x14ac:dyDescent="0.3">
      <c r="S15881" s="50"/>
      <c r="T15881" s="49"/>
    </row>
    <row r="15882" spans="19:20" x14ac:dyDescent="0.3">
      <c r="S15882" s="50"/>
      <c r="T15882" s="49"/>
    </row>
    <row r="15883" spans="19:20" x14ac:dyDescent="0.3">
      <c r="S15883" s="50"/>
      <c r="T15883" s="49"/>
    </row>
    <row r="15884" spans="19:20" x14ac:dyDescent="0.3">
      <c r="S15884" s="50"/>
      <c r="T15884" s="49"/>
    </row>
    <row r="15885" spans="19:20" x14ac:dyDescent="0.3">
      <c r="S15885" s="50"/>
      <c r="T15885" s="49"/>
    </row>
    <row r="15886" spans="19:20" x14ac:dyDescent="0.3">
      <c r="S15886" s="50"/>
      <c r="T15886" s="49"/>
    </row>
    <row r="15887" spans="19:20" x14ac:dyDescent="0.3">
      <c r="S15887" s="50"/>
      <c r="T15887" s="49"/>
    </row>
    <row r="15888" spans="19:20" x14ac:dyDescent="0.3">
      <c r="S15888" s="50"/>
      <c r="T15888" s="49"/>
    </row>
    <row r="15889" spans="19:20" x14ac:dyDescent="0.3">
      <c r="S15889" s="50"/>
      <c r="T15889" s="49"/>
    </row>
    <row r="15890" spans="19:20" x14ac:dyDescent="0.3">
      <c r="S15890" s="50"/>
      <c r="T15890" s="49"/>
    </row>
    <row r="15891" spans="19:20" x14ac:dyDescent="0.3">
      <c r="S15891" s="50"/>
      <c r="T15891" s="49"/>
    </row>
    <row r="15892" spans="19:20" x14ac:dyDescent="0.3">
      <c r="S15892" s="50"/>
      <c r="T15892" s="49"/>
    </row>
    <row r="15893" spans="19:20" x14ac:dyDescent="0.3">
      <c r="S15893" s="50"/>
      <c r="T15893" s="49"/>
    </row>
    <row r="15894" spans="19:20" x14ac:dyDescent="0.3">
      <c r="S15894" s="50"/>
      <c r="T15894" s="49"/>
    </row>
    <row r="15895" spans="19:20" x14ac:dyDescent="0.3">
      <c r="S15895" s="50"/>
      <c r="T15895" s="49"/>
    </row>
    <row r="15896" spans="19:20" x14ac:dyDescent="0.3">
      <c r="S15896" s="50"/>
      <c r="T15896" s="49"/>
    </row>
    <row r="15897" spans="19:20" x14ac:dyDescent="0.3">
      <c r="S15897" s="50"/>
      <c r="T15897" s="49"/>
    </row>
    <row r="15898" spans="19:20" x14ac:dyDescent="0.3">
      <c r="S15898" s="50"/>
      <c r="T15898" s="49"/>
    </row>
    <row r="15899" spans="19:20" x14ac:dyDescent="0.3">
      <c r="S15899" s="50"/>
      <c r="T15899" s="49"/>
    </row>
    <row r="15900" spans="19:20" x14ac:dyDescent="0.3">
      <c r="S15900" s="50"/>
      <c r="T15900" s="49"/>
    </row>
    <row r="15901" spans="19:20" x14ac:dyDescent="0.3">
      <c r="S15901" s="50"/>
      <c r="T15901" s="49"/>
    </row>
    <row r="15902" spans="19:20" x14ac:dyDescent="0.3">
      <c r="S15902" s="50"/>
      <c r="T15902" s="49"/>
    </row>
    <row r="15903" spans="19:20" x14ac:dyDescent="0.3">
      <c r="S15903" s="50"/>
      <c r="T15903" s="49"/>
    </row>
    <row r="15904" spans="19:20" x14ac:dyDescent="0.3">
      <c r="S15904" s="50"/>
      <c r="T15904" s="49"/>
    </row>
    <row r="15905" spans="19:20" x14ac:dyDescent="0.3">
      <c r="S15905" s="50"/>
      <c r="T15905" s="49"/>
    </row>
    <row r="15906" spans="19:20" x14ac:dyDescent="0.3">
      <c r="S15906" s="50"/>
      <c r="T15906" s="49"/>
    </row>
    <row r="15907" spans="19:20" x14ac:dyDescent="0.3">
      <c r="S15907" s="50"/>
      <c r="T15907" s="49"/>
    </row>
    <row r="15908" spans="19:20" x14ac:dyDescent="0.3">
      <c r="S15908" s="50"/>
      <c r="T15908" s="49"/>
    </row>
    <row r="15909" spans="19:20" x14ac:dyDescent="0.3">
      <c r="S15909" s="50"/>
      <c r="T15909" s="49"/>
    </row>
    <row r="15910" spans="19:20" x14ac:dyDescent="0.3">
      <c r="S15910" s="50"/>
      <c r="T15910" s="49"/>
    </row>
    <row r="15911" spans="19:20" x14ac:dyDescent="0.3">
      <c r="S15911" s="50"/>
      <c r="T15911" s="49"/>
    </row>
    <row r="15912" spans="19:20" x14ac:dyDescent="0.3">
      <c r="S15912" s="50"/>
      <c r="T15912" s="49"/>
    </row>
    <row r="15913" spans="19:20" x14ac:dyDescent="0.3">
      <c r="S15913" s="50"/>
      <c r="T15913" s="49"/>
    </row>
    <row r="15914" spans="19:20" x14ac:dyDescent="0.3">
      <c r="S15914" s="50"/>
      <c r="T15914" s="49"/>
    </row>
    <row r="15915" spans="19:20" x14ac:dyDescent="0.3">
      <c r="S15915" s="50"/>
      <c r="T15915" s="49"/>
    </row>
    <row r="15916" spans="19:20" x14ac:dyDescent="0.3">
      <c r="S15916" s="50"/>
      <c r="T15916" s="49"/>
    </row>
    <row r="15917" spans="19:20" x14ac:dyDescent="0.3">
      <c r="S15917" s="50"/>
      <c r="T15917" s="49"/>
    </row>
    <row r="15918" spans="19:20" x14ac:dyDescent="0.3">
      <c r="S15918" s="50"/>
      <c r="T15918" s="49"/>
    </row>
    <row r="15919" spans="19:20" x14ac:dyDescent="0.3">
      <c r="S15919" s="50"/>
      <c r="T15919" s="49"/>
    </row>
    <row r="15920" spans="19:20" x14ac:dyDescent="0.3">
      <c r="S15920" s="50"/>
      <c r="T15920" s="49"/>
    </row>
    <row r="15921" spans="19:20" x14ac:dyDescent="0.3">
      <c r="S15921" s="50"/>
      <c r="T15921" s="49"/>
    </row>
    <row r="15922" spans="19:20" x14ac:dyDescent="0.3">
      <c r="S15922" s="50"/>
      <c r="T15922" s="49"/>
    </row>
    <row r="15923" spans="19:20" x14ac:dyDescent="0.3">
      <c r="S15923" s="50"/>
      <c r="T15923" s="49"/>
    </row>
    <row r="15924" spans="19:20" x14ac:dyDescent="0.3">
      <c r="S15924" s="50"/>
      <c r="T15924" s="49"/>
    </row>
    <row r="15925" spans="19:20" x14ac:dyDescent="0.3">
      <c r="S15925" s="50"/>
      <c r="T15925" s="49"/>
    </row>
    <row r="15926" spans="19:20" x14ac:dyDescent="0.3">
      <c r="S15926" s="50"/>
      <c r="T15926" s="49"/>
    </row>
    <row r="15927" spans="19:20" x14ac:dyDescent="0.3">
      <c r="S15927" s="50"/>
      <c r="T15927" s="49"/>
    </row>
    <row r="15928" spans="19:20" x14ac:dyDescent="0.3">
      <c r="S15928" s="50"/>
      <c r="T15928" s="49"/>
    </row>
    <row r="15929" spans="19:20" x14ac:dyDescent="0.3">
      <c r="S15929" s="50"/>
      <c r="T15929" s="49"/>
    </row>
    <row r="15930" spans="19:20" x14ac:dyDescent="0.3">
      <c r="S15930" s="50"/>
      <c r="T15930" s="49"/>
    </row>
    <row r="15931" spans="19:20" x14ac:dyDescent="0.3">
      <c r="S15931" s="50"/>
      <c r="T15931" s="49"/>
    </row>
    <row r="15932" spans="19:20" x14ac:dyDescent="0.3">
      <c r="S15932" s="50"/>
      <c r="T15932" s="49"/>
    </row>
    <row r="15933" spans="19:20" x14ac:dyDescent="0.3">
      <c r="S15933" s="50"/>
      <c r="T15933" s="49"/>
    </row>
    <row r="15934" spans="19:20" x14ac:dyDescent="0.3">
      <c r="S15934" s="50"/>
      <c r="T15934" s="49"/>
    </row>
    <row r="15935" spans="19:20" x14ac:dyDescent="0.3">
      <c r="S15935" s="50"/>
      <c r="T15935" s="49"/>
    </row>
    <row r="15936" spans="19:20" x14ac:dyDescent="0.3">
      <c r="S15936" s="50"/>
      <c r="T15936" s="49"/>
    </row>
    <row r="15937" spans="19:20" x14ac:dyDescent="0.3">
      <c r="S15937" s="50"/>
      <c r="T15937" s="49"/>
    </row>
    <row r="15938" spans="19:20" x14ac:dyDescent="0.3">
      <c r="S15938" s="50"/>
      <c r="T15938" s="49"/>
    </row>
    <row r="15939" spans="19:20" x14ac:dyDescent="0.3">
      <c r="S15939" s="50"/>
      <c r="T15939" s="49"/>
    </row>
    <row r="15940" spans="19:20" x14ac:dyDescent="0.3">
      <c r="S15940" s="50"/>
      <c r="T15940" s="49"/>
    </row>
    <row r="15941" spans="19:20" x14ac:dyDescent="0.3">
      <c r="S15941" s="50"/>
      <c r="T15941" s="49"/>
    </row>
    <row r="15942" spans="19:20" x14ac:dyDescent="0.3">
      <c r="S15942" s="50"/>
      <c r="T15942" s="49"/>
    </row>
    <row r="15943" spans="19:20" x14ac:dyDescent="0.3">
      <c r="S15943" s="50"/>
      <c r="T15943" s="49"/>
    </row>
    <row r="15944" spans="19:20" x14ac:dyDescent="0.3">
      <c r="S15944" s="50"/>
      <c r="T15944" s="49"/>
    </row>
    <row r="15945" spans="19:20" x14ac:dyDescent="0.3">
      <c r="S15945" s="50"/>
      <c r="T15945" s="49"/>
    </row>
    <row r="15946" spans="19:20" x14ac:dyDescent="0.3">
      <c r="S15946" s="50"/>
      <c r="T15946" s="49"/>
    </row>
    <row r="15947" spans="19:20" x14ac:dyDescent="0.3">
      <c r="S15947" s="50"/>
      <c r="T15947" s="49"/>
    </row>
    <row r="15948" spans="19:20" x14ac:dyDescent="0.3">
      <c r="S15948" s="50"/>
      <c r="T15948" s="49"/>
    </row>
    <row r="15949" spans="19:20" x14ac:dyDescent="0.3">
      <c r="S15949" s="50"/>
      <c r="T15949" s="49"/>
    </row>
    <row r="15950" spans="19:20" x14ac:dyDescent="0.3">
      <c r="S15950" s="50"/>
      <c r="T15950" s="49"/>
    </row>
    <row r="15951" spans="19:20" x14ac:dyDescent="0.3">
      <c r="S15951" s="50"/>
      <c r="T15951" s="49"/>
    </row>
    <row r="15952" spans="19:20" x14ac:dyDescent="0.3">
      <c r="S15952" s="50"/>
      <c r="T15952" s="49"/>
    </row>
    <row r="15953" spans="19:20" x14ac:dyDescent="0.3">
      <c r="S15953" s="50"/>
      <c r="T15953" s="49"/>
    </row>
    <row r="15954" spans="19:20" x14ac:dyDescent="0.3">
      <c r="S15954" s="50"/>
      <c r="T15954" s="49"/>
    </row>
    <row r="15955" spans="19:20" x14ac:dyDescent="0.3">
      <c r="S15955" s="50"/>
      <c r="T15955" s="49"/>
    </row>
    <row r="15956" spans="19:20" x14ac:dyDescent="0.3">
      <c r="S15956" s="50"/>
      <c r="T15956" s="49"/>
    </row>
    <row r="15957" spans="19:20" x14ac:dyDescent="0.3">
      <c r="S15957" s="50"/>
      <c r="T15957" s="49"/>
    </row>
    <row r="15958" spans="19:20" x14ac:dyDescent="0.3">
      <c r="S15958" s="50"/>
      <c r="T15958" s="49"/>
    </row>
    <row r="15959" spans="19:20" x14ac:dyDescent="0.3">
      <c r="S15959" s="50"/>
      <c r="T15959" s="49"/>
    </row>
    <row r="15960" spans="19:20" x14ac:dyDescent="0.3">
      <c r="S15960" s="50"/>
      <c r="T15960" s="49"/>
    </row>
    <row r="15961" spans="19:20" x14ac:dyDescent="0.3">
      <c r="S15961" s="50"/>
      <c r="T15961" s="49"/>
    </row>
    <row r="15962" spans="19:20" x14ac:dyDescent="0.3">
      <c r="S15962" s="50"/>
      <c r="T15962" s="49"/>
    </row>
    <row r="15963" spans="19:20" x14ac:dyDescent="0.3">
      <c r="S15963" s="50"/>
      <c r="T15963" s="49"/>
    </row>
    <row r="15964" spans="19:20" x14ac:dyDescent="0.3">
      <c r="S15964" s="50"/>
      <c r="T15964" s="49"/>
    </row>
    <row r="15965" spans="19:20" x14ac:dyDescent="0.3">
      <c r="S15965" s="50"/>
      <c r="T15965" s="49"/>
    </row>
    <row r="15966" spans="19:20" x14ac:dyDescent="0.3">
      <c r="S15966" s="50"/>
      <c r="T15966" s="49"/>
    </row>
    <row r="15967" spans="19:20" x14ac:dyDescent="0.3">
      <c r="S15967" s="50"/>
      <c r="T15967" s="49"/>
    </row>
    <row r="15968" spans="19:20" x14ac:dyDescent="0.3">
      <c r="S15968" s="50"/>
      <c r="T15968" s="49"/>
    </row>
    <row r="15969" spans="19:20" x14ac:dyDescent="0.3">
      <c r="S15969" s="50"/>
      <c r="T15969" s="49"/>
    </row>
    <row r="15970" spans="19:20" x14ac:dyDescent="0.3">
      <c r="S15970" s="50"/>
      <c r="T15970" s="49"/>
    </row>
    <row r="15971" spans="19:20" x14ac:dyDescent="0.3">
      <c r="S15971" s="50"/>
      <c r="T15971" s="49"/>
    </row>
    <row r="15972" spans="19:20" x14ac:dyDescent="0.3">
      <c r="S15972" s="50"/>
      <c r="T15972" s="49"/>
    </row>
    <row r="15973" spans="19:20" x14ac:dyDescent="0.3">
      <c r="S15973" s="50"/>
      <c r="T15973" s="49"/>
    </row>
    <row r="15974" spans="19:20" x14ac:dyDescent="0.3">
      <c r="S15974" s="50"/>
      <c r="T15974" s="49"/>
    </row>
    <row r="15975" spans="19:20" x14ac:dyDescent="0.3">
      <c r="S15975" s="50"/>
      <c r="T15975" s="49"/>
    </row>
    <row r="15976" spans="19:20" x14ac:dyDescent="0.3">
      <c r="S15976" s="50"/>
      <c r="T15976" s="49"/>
    </row>
    <row r="15977" spans="19:20" x14ac:dyDescent="0.3">
      <c r="S15977" s="50"/>
      <c r="T15977" s="49"/>
    </row>
    <row r="15978" spans="19:20" x14ac:dyDescent="0.3">
      <c r="S15978" s="50"/>
      <c r="T15978" s="49"/>
    </row>
    <row r="15979" spans="19:20" x14ac:dyDescent="0.3">
      <c r="S15979" s="50"/>
      <c r="T15979" s="49"/>
    </row>
    <row r="15980" spans="19:20" x14ac:dyDescent="0.3">
      <c r="S15980" s="50"/>
      <c r="T15980" s="49"/>
    </row>
    <row r="15981" spans="19:20" x14ac:dyDescent="0.3">
      <c r="S15981" s="50"/>
      <c r="T15981" s="49"/>
    </row>
    <row r="15982" spans="19:20" x14ac:dyDescent="0.3">
      <c r="S15982" s="50"/>
      <c r="T15982" s="49"/>
    </row>
    <row r="15983" spans="19:20" x14ac:dyDescent="0.3">
      <c r="S15983" s="50"/>
      <c r="T15983" s="49"/>
    </row>
    <row r="15984" spans="19:20" x14ac:dyDescent="0.3">
      <c r="S15984" s="50"/>
      <c r="T15984" s="49"/>
    </row>
    <row r="15985" spans="19:20" x14ac:dyDescent="0.3">
      <c r="S15985" s="50"/>
      <c r="T15985" s="49"/>
    </row>
    <row r="15986" spans="19:20" x14ac:dyDescent="0.3">
      <c r="S15986" s="50"/>
      <c r="T15986" s="49"/>
    </row>
    <row r="15987" spans="19:20" x14ac:dyDescent="0.3">
      <c r="S15987" s="50"/>
      <c r="T15987" s="49"/>
    </row>
    <row r="15988" spans="19:20" x14ac:dyDescent="0.3">
      <c r="S15988" s="50"/>
      <c r="T15988" s="49"/>
    </row>
    <row r="15989" spans="19:20" x14ac:dyDescent="0.3">
      <c r="S15989" s="50"/>
      <c r="T15989" s="49"/>
    </row>
    <row r="15990" spans="19:20" x14ac:dyDescent="0.3">
      <c r="S15990" s="50"/>
      <c r="T15990" s="49"/>
    </row>
    <row r="15991" spans="19:20" x14ac:dyDescent="0.3">
      <c r="S15991" s="50"/>
      <c r="T15991" s="49"/>
    </row>
    <row r="15992" spans="19:20" x14ac:dyDescent="0.3">
      <c r="S15992" s="50"/>
      <c r="T15992" s="49"/>
    </row>
    <row r="15993" spans="19:20" x14ac:dyDescent="0.3">
      <c r="S15993" s="50"/>
      <c r="T15993" s="49"/>
    </row>
    <row r="15994" spans="19:20" x14ac:dyDescent="0.3">
      <c r="S15994" s="50"/>
      <c r="T15994" s="49"/>
    </row>
    <row r="15995" spans="19:20" x14ac:dyDescent="0.3">
      <c r="S15995" s="50"/>
      <c r="T15995" s="49"/>
    </row>
    <row r="15996" spans="19:20" x14ac:dyDescent="0.3">
      <c r="S15996" s="50"/>
      <c r="T15996" s="49"/>
    </row>
    <row r="15997" spans="19:20" x14ac:dyDescent="0.3">
      <c r="S15997" s="50"/>
      <c r="T15997" s="49"/>
    </row>
    <row r="15998" spans="19:20" x14ac:dyDescent="0.3">
      <c r="S15998" s="50"/>
      <c r="T15998" s="49"/>
    </row>
    <row r="15999" spans="19:20" x14ac:dyDescent="0.3">
      <c r="S15999" s="50"/>
      <c r="T15999" s="49"/>
    </row>
    <row r="16000" spans="19:20" x14ac:dyDescent="0.3">
      <c r="S16000" s="50"/>
      <c r="T16000" s="49"/>
    </row>
    <row r="16001" spans="19:20" x14ac:dyDescent="0.3">
      <c r="S16001" s="50"/>
      <c r="T16001" s="49"/>
    </row>
    <row r="16002" spans="19:20" x14ac:dyDescent="0.3">
      <c r="S16002" s="50"/>
      <c r="T16002" s="49"/>
    </row>
    <row r="16003" spans="19:20" x14ac:dyDescent="0.3">
      <c r="S16003" s="50"/>
      <c r="T16003" s="49"/>
    </row>
    <row r="16004" spans="19:20" x14ac:dyDescent="0.3">
      <c r="S16004" s="50"/>
      <c r="T16004" s="49"/>
    </row>
    <row r="16005" spans="19:20" x14ac:dyDescent="0.3">
      <c r="S16005" s="50"/>
      <c r="T16005" s="49"/>
    </row>
    <row r="16006" spans="19:20" x14ac:dyDescent="0.3">
      <c r="S16006" s="50"/>
      <c r="T16006" s="49"/>
    </row>
    <row r="16007" spans="19:20" x14ac:dyDescent="0.3">
      <c r="S16007" s="50"/>
      <c r="T16007" s="49"/>
    </row>
    <row r="16008" spans="19:20" x14ac:dyDescent="0.3">
      <c r="S16008" s="50"/>
      <c r="T16008" s="49"/>
    </row>
    <row r="16009" spans="19:20" x14ac:dyDescent="0.3">
      <c r="S16009" s="50"/>
      <c r="T16009" s="49"/>
    </row>
    <row r="16010" spans="19:20" x14ac:dyDescent="0.3">
      <c r="S16010" s="50"/>
      <c r="T16010" s="49"/>
    </row>
    <row r="16011" spans="19:20" x14ac:dyDescent="0.3">
      <c r="S16011" s="50"/>
      <c r="T16011" s="49"/>
    </row>
    <row r="16012" spans="19:20" x14ac:dyDescent="0.3">
      <c r="S16012" s="50"/>
      <c r="T16012" s="49"/>
    </row>
    <row r="16013" spans="19:20" x14ac:dyDescent="0.3">
      <c r="S16013" s="50"/>
      <c r="T16013" s="49"/>
    </row>
    <row r="16014" spans="19:20" x14ac:dyDescent="0.3">
      <c r="S16014" s="50"/>
      <c r="T16014" s="49"/>
    </row>
    <row r="16015" spans="19:20" x14ac:dyDescent="0.3">
      <c r="S16015" s="50"/>
      <c r="T16015" s="49"/>
    </row>
    <row r="16016" spans="19:20" x14ac:dyDescent="0.3">
      <c r="S16016" s="50"/>
      <c r="T16016" s="49"/>
    </row>
    <row r="16017" spans="19:20" x14ac:dyDescent="0.3">
      <c r="S16017" s="50"/>
      <c r="T16017" s="49"/>
    </row>
    <row r="16018" spans="19:20" x14ac:dyDescent="0.3">
      <c r="S16018" s="50"/>
      <c r="T16018" s="49"/>
    </row>
    <row r="16019" spans="19:20" x14ac:dyDescent="0.3">
      <c r="S16019" s="50"/>
      <c r="T16019" s="49"/>
    </row>
    <row r="16020" spans="19:20" x14ac:dyDescent="0.3">
      <c r="S16020" s="50"/>
      <c r="T16020" s="49"/>
    </row>
    <row r="16021" spans="19:20" x14ac:dyDescent="0.3">
      <c r="S16021" s="50"/>
      <c r="T16021" s="49"/>
    </row>
    <row r="16022" spans="19:20" x14ac:dyDescent="0.3">
      <c r="S16022" s="50"/>
      <c r="T16022" s="49"/>
    </row>
    <row r="16023" spans="19:20" x14ac:dyDescent="0.3">
      <c r="S16023" s="50"/>
      <c r="T16023" s="49"/>
    </row>
    <row r="16024" spans="19:20" x14ac:dyDescent="0.3">
      <c r="S16024" s="50"/>
      <c r="T16024" s="49"/>
    </row>
    <row r="16025" spans="19:20" x14ac:dyDescent="0.3">
      <c r="S16025" s="50"/>
      <c r="T16025" s="49"/>
    </row>
    <row r="16026" spans="19:20" x14ac:dyDescent="0.3">
      <c r="S16026" s="50"/>
      <c r="T16026" s="49"/>
    </row>
    <row r="16027" spans="19:20" x14ac:dyDescent="0.3">
      <c r="S16027" s="50"/>
      <c r="T16027" s="49"/>
    </row>
    <row r="16028" spans="19:20" x14ac:dyDescent="0.3">
      <c r="S16028" s="50"/>
      <c r="T16028" s="49"/>
    </row>
    <row r="16029" spans="19:20" x14ac:dyDescent="0.3">
      <c r="S16029" s="50"/>
      <c r="T16029" s="49"/>
    </row>
    <row r="16030" spans="19:20" x14ac:dyDescent="0.3">
      <c r="S16030" s="50"/>
      <c r="T16030" s="49"/>
    </row>
    <row r="16031" spans="19:20" x14ac:dyDescent="0.3">
      <c r="S16031" s="50"/>
      <c r="T16031" s="49"/>
    </row>
    <row r="16032" spans="19:20" x14ac:dyDescent="0.3">
      <c r="S16032" s="50"/>
      <c r="T16032" s="49"/>
    </row>
    <row r="16033" spans="19:20" x14ac:dyDescent="0.3">
      <c r="S16033" s="50"/>
      <c r="T16033" s="49"/>
    </row>
    <row r="16034" spans="19:20" x14ac:dyDescent="0.3">
      <c r="S16034" s="50"/>
      <c r="T16034" s="49"/>
    </row>
    <row r="16035" spans="19:20" x14ac:dyDescent="0.3">
      <c r="S16035" s="50"/>
      <c r="T16035" s="49"/>
    </row>
    <row r="16036" spans="19:20" x14ac:dyDescent="0.3">
      <c r="S16036" s="50"/>
      <c r="T16036" s="49"/>
    </row>
    <row r="16037" spans="19:20" x14ac:dyDescent="0.3">
      <c r="S16037" s="50"/>
      <c r="T16037" s="49"/>
    </row>
    <row r="16038" spans="19:20" x14ac:dyDescent="0.3">
      <c r="S16038" s="50"/>
      <c r="T16038" s="49"/>
    </row>
    <row r="16039" spans="19:20" x14ac:dyDescent="0.3">
      <c r="S16039" s="50"/>
      <c r="T16039" s="49"/>
    </row>
    <row r="16040" spans="19:20" x14ac:dyDescent="0.3">
      <c r="S16040" s="50"/>
      <c r="T16040" s="49"/>
    </row>
    <row r="16041" spans="19:20" x14ac:dyDescent="0.3">
      <c r="S16041" s="50"/>
      <c r="T16041" s="49"/>
    </row>
    <row r="16042" spans="19:20" x14ac:dyDescent="0.3">
      <c r="S16042" s="50"/>
      <c r="T16042" s="49"/>
    </row>
    <row r="16043" spans="19:20" x14ac:dyDescent="0.3">
      <c r="S16043" s="50"/>
      <c r="T16043" s="49"/>
    </row>
    <row r="16044" spans="19:20" x14ac:dyDescent="0.3">
      <c r="S16044" s="50"/>
      <c r="T16044" s="49"/>
    </row>
    <row r="16045" spans="19:20" x14ac:dyDescent="0.3">
      <c r="S16045" s="50"/>
      <c r="T16045" s="49"/>
    </row>
    <row r="16046" spans="19:20" x14ac:dyDescent="0.3">
      <c r="S16046" s="50"/>
      <c r="T16046" s="49"/>
    </row>
    <row r="16047" spans="19:20" x14ac:dyDescent="0.3">
      <c r="S16047" s="50"/>
      <c r="T16047" s="49"/>
    </row>
    <row r="16048" spans="19:20" x14ac:dyDescent="0.3">
      <c r="S16048" s="50"/>
      <c r="T16048" s="49"/>
    </row>
    <row r="16049" spans="19:20" x14ac:dyDescent="0.3">
      <c r="S16049" s="50"/>
      <c r="T16049" s="49"/>
    </row>
    <row r="16050" spans="19:20" x14ac:dyDescent="0.3">
      <c r="S16050" s="50"/>
      <c r="T16050" s="49"/>
    </row>
    <row r="16051" spans="19:20" x14ac:dyDescent="0.3">
      <c r="S16051" s="50"/>
      <c r="T16051" s="49"/>
    </row>
    <row r="16052" spans="19:20" x14ac:dyDescent="0.3">
      <c r="S16052" s="50"/>
      <c r="T16052" s="49"/>
    </row>
    <row r="16053" spans="19:20" x14ac:dyDescent="0.3">
      <c r="S16053" s="50"/>
      <c r="T16053" s="49"/>
    </row>
    <row r="16054" spans="19:20" x14ac:dyDescent="0.3">
      <c r="S16054" s="50"/>
      <c r="T16054" s="49"/>
    </row>
    <row r="16055" spans="19:20" x14ac:dyDescent="0.3">
      <c r="S16055" s="50"/>
      <c r="T16055" s="49"/>
    </row>
    <row r="16056" spans="19:20" x14ac:dyDescent="0.3">
      <c r="S16056" s="50"/>
      <c r="T16056" s="49"/>
    </row>
    <row r="16057" spans="19:20" x14ac:dyDescent="0.3">
      <c r="S16057" s="50"/>
      <c r="T16057" s="49"/>
    </row>
    <row r="16058" spans="19:20" x14ac:dyDescent="0.3">
      <c r="S16058" s="50"/>
      <c r="T16058" s="49"/>
    </row>
    <row r="16059" spans="19:20" x14ac:dyDescent="0.3">
      <c r="S16059" s="50"/>
      <c r="T16059" s="49"/>
    </row>
    <row r="16060" spans="19:20" x14ac:dyDescent="0.3">
      <c r="S16060" s="50"/>
      <c r="T16060" s="49"/>
    </row>
    <row r="16061" spans="19:20" x14ac:dyDescent="0.3">
      <c r="S16061" s="50"/>
      <c r="T16061" s="49"/>
    </row>
    <row r="16062" spans="19:20" x14ac:dyDescent="0.3">
      <c r="S16062" s="50"/>
      <c r="T16062" s="49"/>
    </row>
    <row r="16063" spans="19:20" x14ac:dyDescent="0.3">
      <c r="S16063" s="50"/>
      <c r="T16063" s="49"/>
    </row>
    <row r="16064" spans="19:20" x14ac:dyDescent="0.3">
      <c r="S16064" s="50"/>
      <c r="T16064" s="49"/>
    </row>
    <row r="16065" spans="19:20" x14ac:dyDescent="0.3">
      <c r="S16065" s="50"/>
      <c r="T16065" s="49"/>
    </row>
    <row r="16066" spans="19:20" x14ac:dyDescent="0.3">
      <c r="S16066" s="50"/>
      <c r="T16066" s="49"/>
    </row>
    <row r="16067" spans="19:20" x14ac:dyDescent="0.3">
      <c r="S16067" s="50"/>
      <c r="T16067" s="49"/>
    </row>
    <row r="16068" spans="19:20" x14ac:dyDescent="0.3">
      <c r="S16068" s="50"/>
      <c r="T16068" s="49"/>
    </row>
    <row r="16069" spans="19:20" x14ac:dyDescent="0.3">
      <c r="S16069" s="50"/>
      <c r="T16069" s="49"/>
    </row>
    <row r="16070" spans="19:20" x14ac:dyDescent="0.3">
      <c r="S16070" s="50"/>
      <c r="T16070" s="49"/>
    </row>
    <row r="16071" spans="19:20" x14ac:dyDescent="0.3">
      <c r="S16071" s="50"/>
      <c r="T16071" s="49"/>
    </row>
    <row r="16072" spans="19:20" x14ac:dyDescent="0.3">
      <c r="S16072" s="50"/>
      <c r="T16072" s="49"/>
    </row>
    <row r="16073" spans="19:20" x14ac:dyDescent="0.3">
      <c r="S16073" s="50"/>
      <c r="T16073" s="49"/>
    </row>
    <row r="16074" spans="19:20" x14ac:dyDescent="0.3">
      <c r="S16074" s="50"/>
      <c r="T16074" s="49"/>
    </row>
    <row r="16075" spans="19:20" x14ac:dyDescent="0.3">
      <c r="S16075" s="50"/>
      <c r="T16075" s="49"/>
    </row>
    <row r="16076" spans="19:20" x14ac:dyDescent="0.3">
      <c r="S16076" s="50"/>
      <c r="T16076" s="49"/>
    </row>
    <row r="16077" spans="19:20" x14ac:dyDescent="0.3">
      <c r="S16077" s="50"/>
      <c r="T16077" s="49"/>
    </row>
    <row r="16078" spans="19:20" x14ac:dyDescent="0.3">
      <c r="S16078" s="50"/>
      <c r="T16078" s="49"/>
    </row>
    <row r="16079" spans="19:20" x14ac:dyDescent="0.3">
      <c r="S16079" s="50"/>
      <c r="T16079" s="49"/>
    </row>
    <row r="16080" spans="19:20" x14ac:dyDescent="0.3">
      <c r="S16080" s="50"/>
      <c r="T16080" s="49"/>
    </row>
    <row r="16081" spans="19:20" x14ac:dyDescent="0.3">
      <c r="S16081" s="50"/>
      <c r="T16081" s="49"/>
    </row>
    <row r="16082" spans="19:20" x14ac:dyDescent="0.3">
      <c r="S16082" s="50"/>
      <c r="T16082" s="49"/>
    </row>
    <row r="16083" spans="19:20" x14ac:dyDescent="0.3">
      <c r="S16083" s="50"/>
      <c r="T16083" s="49"/>
    </row>
    <row r="16084" spans="19:20" x14ac:dyDescent="0.3">
      <c r="S16084" s="50"/>
      <c r="T16084" s="49"/>
    </row>
    <row r="16085" spans="19:20" x14ac:dyDescent="0.3">
      <c r="S16085" s="50"/>
      <c r="T16085" s="49"/>
    </row>
    <row r="16086" spans="19:20" x14ac:dyDescent="0.3">
      <c r="S16086" s="50"/>
      <c r="T16086" s="49"/>
    </row>
    <row r="16087" spans="19:20" x14ac:dyDescent="0.3">
      <c r="S16087" s="50"/>
      <c r="T16087" s="49"/>
    </row>
    <row r="16088" spans="19:20" x14ac:dyDescent="0.3">
      <c r="S16088" s="50"/>
      <c r="T16088" s="49"/>
    </row>
    <row r="16089" spans="19:20" x14ac:dyDescent="0.3">
      <c r="S16089" s="50"/>
      <c r="T16089" s="49"/>
    </row>
    <row r="16090" spans="19:20" x14ac:dyDescent="0.3">
      <c r="S16090" s="50"/>
      <c r="T16090" s="49"/>
    </row>
    <row r="16091" spans="19:20" x14ac:dyDescent="0.3">
      <c r="S16091" s="50"/>
      <c r="T16091" s="49"/>
    </row>
    <row r="16092" spans="19:20" x14ac:dyDescent="0.3">
      <c r="S16092" s="50"/>
      <c r="T16092" s="49"/>
    </row>
    <row r="16093" spans="19:20" x14ac:dyDescent="0.3">
      <c r="S16093" s="50"/>
      <c r="T16093" s="49"/>
    </row>
    <row r="16094" spans="19:20" x14ac:dyDescent="0.3">
      <c r="S16094" s="50"/>
      <c r="T16094" s="49"/>
    </row>
    <row r="16095" spans="19:20" x14ac:dyDescent="0.3">
      <c r="S16095" s="50"/>
      <c r="T16095" s="49"/>
    </row>
    <row r="16096" spans="19:20" x14ac:dyDescent="0.3">
      <c r="S16096" s="50"/>
      <c r="T16096" s="49"/>
    </row>
    <row r="16097" spans="19:20" x14ac:dyDescent="0.3">
      <c r="S16097" s="50"/>
      <c r="T16097" s="49"/>
    </row>
    <row r="16098" spans="19:20" x14ac:dyDescent="0.3">
      <c r="S16098" s="50"/>
      <c r="T16098" s="49"/>
    </row>
    <row r="16099" spans="19:20" x14ac:dyDescent="0.3">
      <c r="S16099" s="50"/>
      <c r="T16099" s="49"/>
    </row>
    <row r="16100" spans="19:20" x14ac:dyDescent="0.3">
      <c r="S16100" s="50"/>
      <c r="T16100" s="49"/>
    </row>
    <row r="16101" spans="19:20" x14ac:dyDescent="0.3">
      <c r="S16101" s="50"/>
      <c r="T16101" s="49"/>
    </row>
    <row r="16102" spans="19:20" x14ac:dyDescent="0.3">
      <c r="S16102" s="50"/>
      <c r="T16102" s="49"/>
    </row>
    <row r="16103" spans="19:20" x14ac:dyDescent="0.3">
      <c r="S16103" s="50"/>
      <c r="T16103" s="49"/>
    </row>
    <row r="16104" spans="19:20" x14ac:dyDescent="0.3">
      <c r="S16104" s="50"/>
      <c r="T16104" s="49"/>
    </row>
    <row r="16105" spans="19:20" x14ac:dyDescent="0.3">
      <c r="S16105" s="50"/>
      <c r="T16105" s="49"/>
    </row>
    <row r="16106" spans="19:20" x14ac:dyDescent="0.3">
      <c r="S16106" s="50"/>
      <c r="T16106" s="49"/>
    </row>
    <row r="16107" spans="19:20" x14ac:dyDescent="0.3">
      <c r="S16107" s="50"/>
      <c r="T16107" s="49"/>
    </row>
    <row r="16108" spans="19:20" x14ac:dyDescent="0.3">
      <c r="S16108" s="50"/>
      <c r="T16108" s="49"/>
    </row>
    <row r="16109" spans="19:20" x14ac:dyDescent="0.3">
      <c r="S16109" s="50"/>
      <c r="T16109" s="49"/>
    </row>
    <row r="16110" spans="19:20" x14ac:dyDescent="0.3">
      <c r="S16110" s="50"/>
      <c r="T16110" s="49"/>
    </row>
    <row r="16111" spans="19:20" x14ac:dyDescent="0.3">
      <c r="S16111" s="50"/>
      <c r="T16111" s="49"/>
    </row>
    <row r="16112" spans="19:20" x14ac:dyDescent="0.3">
      <c r="S16112" s="50"/>
      <c r="T16112" s="49"/>
    </row>
    <row r="16113" spans="19:20" x14ac:dyDescent="0.3">
      <c r="S16113" s="50"/>
      <c r="T16113" s="49"/>
    </row>
    <row r="16114" spans="19:20" x14ac:dyDescent="0.3">
      <c r="S16114" s="50"/>
      <c r="T16114" s="49"/>
    </row>
    <row r="16115" spans="19:20" x14ac:dyDescent="0.3">
      <c r="S16115" s="50"/>
      <c r="T16115" s="49"/>
    </row>
    <row r="16116" spans="19:20" x14ac:dyDescent="0.3">
      <c r="S16116" s="50"/>
      <c r="T16116" s="49"/>
    </row>
    <row r="16117" spans="19:20" x14ac:dyDescent="0.3">
      <c r="S16117" s="50"/>
      <c r="T16117" s="49"/>
    </row>
    <row r="16118" spans="19:20" x14ac:dyDescent="0.3">
      <c r="S16118" s="50"/>
      <c r="T16118" s="49"/>
    </row>
    <row r="16119" spans="19:20" x14ac:dyDescent="0.3">
      <c r="S16119" s="50"/>
      <c r="T16119" s="49"/>
    </row>
    <row r="16120" spans="19:20" x14ac:dyDescent="0.3">
      <c r="S16120" s="50"/>
      <c r="T16120" s="49"/>
    </row>
    <row r="16121" spans="19:20" x14ac:dyDescent="0.3">
      <c r="S16121" s="50"/>
      <c r="T16121" s="49"/>
    </row>
    <row r="16122" spans="19:20" x14ac:dyDescent="0.3">
      <c r="S16122" s="50"/>
      <c r="T16122" s="49"/>
    </row>
    <row r="16123" spans="19:20" x14ac:dyDescent="0.3">
      <c r="S16123" s="50"/>
      <c r="T16123" s="49"/>
    </row>
    <row r="16124" spans="19:20" x14ac:dyDescent="0.3">
      <c r="S16124" s="50"/>
      <c r="T16124" s="49"/>
    </row>
    <row r="16125" spans="19:20" x14ac:dyDescent="0.3">
      <c r="S16125" s="50"/>
      <c r="T16125" s="49"/>
    </row>
    <row r="16126" spans="19:20" x14ac:dyDescent="0.3">
      <c r="S16126" s="50"/>
      <c r="T16126" s="49"/>
    </row>
    <row r="16127" spans="19:20" x14ac:dyDescent="0.3">
      <c r="S16127" s="50"/>
      <c r="T16127" s="49"/>
    </row>
    <row r="16128" spans="19:20" x14ac:dyDescent="0.3">
      <c r="S16128" s="50"/>
      <c r="T16128" s="49"/>
    </row>
    <row r="16129" spans="19:20" x14ac:dyDescent="0.3">
      <c r="S16129" s="50"/>
      <c r="T16129" s="49"/>
    </row>
    <row r="16130" spans="19:20" x14ac:dyDescent="0.3">
      <c r="S16130" s="50"/>
      <c r="T16130" s="49"/>
    </row>
    <row r="16131" spans="19:20" x14ac:dyDescent="0.3">
      <c r="S16131" s="50"/>
      <c r="T16131" s="49"/>
    </row>
    <row r="16132" spans="19:20" x14ac:dyDescent="0.3">
      <c r="S16132" s="50"/>
      <c r="T16132" s="49"/>
    </row>
    <row r="16133" spans="19:20" x14ac:dyDescent="0.3">
      <c r="S16133" s="50"/>
      <c r="T16133" s="49"/>
    </row>
    <row r="16134" spans="19:20" x14ac:dyDescent="0.3">
      <c r="S16134" s="50"/>
      <c r="T16134" s="49"/>
    </row>
    <row r="16135" spans="19:20" x14ac:dyDescent="0.3">
      <c r="S16135" s="50"/>
      <c r="T16135" s="49"/>
    </row>
    <row r="16136" spans="19:20" x14ac:dyDescent="0.3">
      <c r="S16136" s="50"/>
      <c r="T16136" s="49"/>
    </row>
    <row r="16137" spans="19:20" x14ac:dyDescent="0.3">
      <c r="S16137" s="50"/>
      <c r="T16137" s="49"/>
    </row>
    <row r="16138" spans="19:20" x14ac:dyDescent="0.3">
      <c r="S16138" s="50"/>
      <c r="T16138" s="49"/>
    </row>
    <row r="16139" spans="19:20" x14ac:dyDescent="0.3">
      <c r="S16139" s="50"/>
      <c r="T16139" s="49"/>
    </row>
    <row r="16140" spans="19:20" x14ac:dyDescent="0.3">
      <c r="S16140" s="50"/>
      <c r="T16140" s="49"/>
    </row>
    <row r="16141" spans="19:20" x14ac:dyDescent="0.3">
      <c r="S16141" s="50"/>
      <c r="T16141" s="49"/>
    </row>
    <row r="16142" spans="19:20" x14ac:dyDescent="0.3">
      <c r="S16142" s="50"/>
      <c r="T16142" s="49"/>
    </row>
    <row r="16143" spans="19:20" x14ac:dyDescent="0.3">
      <c r="S16143" s="50"/>
      <c r="T16143" s="49"/>
    </row>
    <row r="16144" spans="19:20" x14ac:dyDescent="0.3">
      <c r="S16144" s="50"/>
      <c r="T16144" s="49"/>
    </row>
    <row r="16145" spans="19:20" x14ac:dyDescent="0.3">
      <c r="S16145" s="50"/>
      <c r="T16145" s="49"/>
    </row>
    <row r="16146" spans="19:20" x14ac:dyDescent="0.3">
      <c r="S16146" s="50"/>
      <c r="T16146" s="49"/>
    </row>
    <row r="16147" spans="19:20" x14ac:dyDescent="0.3">
      <c r="S16147" s="50"/>
      <c r="T16147" s="49"/>
    </row>
    <row r="16148" spans="19:20" x14ac:dyDescent="0.3">
      <c r="S16148" s="50"/>
      <c r="T16148" s="49"/>
    </row>
    <row r="16149" spans="19:20" x14ac:dyDescent="0.3">
      <c r="S16149" s="50"/>
      <c r="T16149" s="49"/>
    </row>
    <row r="16150" spans="19:20" x14ac:dyDescent="0.3">
      <c r="S16150" s="50"/>
      <c r="T16150" s="49"/>
    </row>
    <row r="16151" spans="19:20" x14ac:dyDescent="0.3">
      <c r="S16151" s="50"/>
      <c r="T16151" s="49"/>
    </row>
    <row r="16152" spans="19:20" x14ac:dyDescent="0.3">
      <c r="S16152" s="50"/>
      <c r="T16152" s="49"/>
    </row>
    <row r="16153" spans="19:20" x14ac:dyDescent="0.3">
      <c r="S16153" s="50"/>
      <c r="T16153" s="49"/>
    </row>
    <row r="16154" spans="19:20" x14ac:dyDescent="0.3">
      <c r="S16154" s="50"/>
      <c r="T16154" s="49"/>
    </row>
    <row r="16155" spans="19:20" x14ac:dyDescent="0.3">
      <c r="S16155" s="50"/>
      <c r="T16155" s="49"/>
    </row>
    <row r="16156" spans="19:20" x14ac:dyDescent="0.3">
      <c r="S16156" s="50"/>
      <c r="T16156" s="49"/>
    </row>
    <row r="16157" spans="19:20" x14ac:dyDescent="0.3">
      <c r="S16157" s="50"/>
      <c r="T16157" s="49"/>
    </row>
    <row r="16158" spans="19:20" x14ac:dyDescent="0.3">
      <c r="S16158" s="50"/>
      <c r="T16158" s="49"/>
    </row>
    <row r="16159" spans="19:20" x14ac:dyDescent="0.3">
      <c r="S16159" s="50"/>
      <c r="T16159" s="49"/>
    </row>
    <row r="16160" spans="19:20" x14ac:dyDescent="0.3">
      <c r="S16160" s="50"/>
      <c r="T16160" s="49"/>
    </row>
    <row r="16161" spans="19:20" x14ac:dyDescent="0.3">
      <c r="S16161" s="50"/>
      <c r="T16161" s="49"/>
    </row>
    <row r="16162" spans="19:20" x14ac:dyDescent="0.3">
      <c r="S16162" s="50"/>
      <c r="T16162" s="49"/>
    </row>
    <row r="16163" spans="19:20" x14ac:dyDescent="0.3">
      <c r="S16163" s="50"/>
      <c r="T16163" s="49"/>
    </row>
    <row r="16164" spans="19:20" x14ac:dyDescent="0.3">
      <c r="S16164" s="50"/>
      <c r="T16164" s="49"/>
    </row>
    <row r="16165" spans="19:20" x14ac:dyDescent="0.3">
      <c r="S16165" s="50"/>
      <c r="T16165" s="49"/>
    </row>
    <row r="16166" spans="19:20" x14ac:dyDescent="0.3">
      <c r="S16166" s="50"/>
      <c r="T16166" s="49"/>
    </row>
    <row r="16167" spans="19:20" x14ac:dyDescent="0.3">
      <c r="S16167" s="50"/>
      <c r="T16167" s="49"/>
    </row>
    <row r="16168" spans="19:20" x14ac:dyDescent="0.3">
      <c r="S16168" s="50"/>
      <c r="T16168" s="49"/>
    </row>
    <row r="16169" spans="19:20" x14ac:dyDescent="0.3">
      <c r="S16169" s="50"/>
      <c r="T16169" s="49"/>
    </row>
    <row r="16170" spans="19:20" x14ac:dyDescent="0.3">
      <c r="S16170" s="50"/>
      <c r="T16170" s="49"/>
    </row>
    <row r="16171" spans="19:20" x14ac:dyDescent="0.3">
      <c r="S16171" s="50"/>
      <c r="T16171" s="49"/>
    </row>
    <row r="16172" spans="19:20" x14ac:dyDescent="0.3">
      <c r="S16172" s="50"/>
      <c r="T16172" s="49"/>
    </row>
    <row r="16173" spans="19:20" x14ac:dyDescent="0.3">
      <c r="S16173" s="50"/>
      <c r="T16173" s="49"/>
    </row>
    <row r="16174" spans="19:20" x14ac:dyDescent="0.3">
      <c r="S16174" s="50"/>
      <c r="T16174" s="49"/>
    </row>
    <row r="16175" spans="19:20" x14ac:dyDescent="0.3">
      <c r="S16175" s="50"/>
      <c r="T16175" s="49"/>
    </row>
    <row r="16176" spans="19:20" x14ac:dyDescent="0.3">
      <c r="S16176" s="50"/>
      <c r="T16176" s="49"/>
    </row>
    <row r="16177" spans="19:20" x14ac:dyDescent="0.3">
      <c r="S16177" s="50"/>
      <c r="T16177" s="49"/>
    </row>
    <row r="16178" spans="19:20" x14ac:dyDescent="0.3">
      <c r="S16178" s="50"/>
      <c r="T16178" s="49"/>
    </row>
    <row r="16179" spans="19:20" x14ac:dyDescent="0.3">
      <c r="S16179" s="50"/>
      <c r="T16179" s="49"/>
    </row>
    <row r="16180" spans="19:20" x14ac:dyDescent="0.3">
      <c r="S16180" s="50"/>
      <c r="T16180" s="49"/>
    </row>
    <row r="16181" spans="19:20" x14ac:dyDescent="0.3">
      <c r="S16181" s="50"/>
      <c r="T16181" s="49"/>
    </row>
    <row r="16182" spans="19:20" x14ac:dyDescent="0.3">
      <c r="S16182" s="50"/>
      <c r="T16182" s="49"/>
    </row>
    <row r="16183" spans="19:20" x14ac:dyDescent="0.3">
      <c r="S16183" s="50"/>
      <c r="T16183" s="49"/>
    </row>
    <row r="16184" spans="19:20" x14ac:dyDescent="0.3">
      <c r="S16184" s="50"/>
      <c r="T16184" s="49"/>
    </row>
    <row r="16185" spans="19:20" x14ac:dyDescent="0.3">
      <c r="S16185" s="50"/>
      <c r="T16185" s="49"/>
    </row>
    <row r="16186" spans="19:20" x14ac:dyDescent="0.3">
      <c r="S16186" s="50"/>
      <c r="T16186" s="49"/>
    </row>
    <row r="16187" spans="19:20" x14ac:dyDescent="0.3">
      <c r="S16187" s="50"/>
      <c r="T16187" s="49"/>
    </row>
    <row r="16188" spans="19:20" x14ac:dyDescent="0.3">
      <c r="S16188" s="50"/>
      <c r="T16188" s="49"/>
    </row>
    <row r="16189" spans="19:20" x14ac:dyDescent="0.3">
      <c r="S16189" s="50"/>
      <c r="T16189" s="49"/>
    </row>
    <row r="16190" spans="19:20" x14ac:dyDescent="0.3">
      <c r="S16190" s="50"/>
      <c r="T16190" s="49"/>
    </row>
    <row r="16191" spans="19:20" x14ac:dyDescent="0.3">
      <c r="S16191" s="50"/>
      <c r="T16191" s="49"/>
    </row>
    <row r="16192" spans="19:20" x14ac:dyDescent="0.3">
      <c r="S16192" s="50"/>
      <c r="T16192" s="49"/>
    </row>
    <row r="16193" spans="19:20" x14ac:dyDescent="0.3">
      <c r="S16193" s="50"/>
      <c r="T16193" s="49"/>
    </row>
    <row r="16194" spans="19:20" x14ac:dyDescent="0.3">
      <c r="S16194" s="50"/>
      <c r="T16194" s="49"/>
    </row>
    <row r="16195" spans="19:20" x14ac:dyDescent="0.3">
      <c r="S16195" s="50"/>
      <c r="T16195" s="49"/>
    </row>
    <row r="16196" spans="19:20" x14ac:dyDescent="0.3">
      <c r="S16196" s="50"/>
      <c r="T16196" s="49"/>
    </row>
    <row r="16197" spans="19:20" x14ac:dyDescent="0.3">
      <c r="S16197" s="50"/>
      <c r="T16197" s="49"/>
    </row>
    <row r="16198" spans="19:20" x14ac:dyDescent="0.3">
      <c r="S16198" s="50"/>
      <c r="T16198" s="49"/>
    </row>
    <row r="16199" spans="19:20" x14ac:dyDescent="0.3">
      <c r="S16199" s="50"/>
      <c r="T16199" s="49"/>
    </row>
    <row r="16200" spans="19:20" x14ac:dyDescent="0.3">
      <c r="S16200" s="50"/>
      <c r="T16200" s="49"/>
    </row>
    <row r="16201" spans="19:20" x14ac:dyDescent="0.3">
      <c r="S16201" s="50"/>
      <c r="T16201" s="49"/>
    </row>
    <row r="16202" spans="19:20" x14ac:dyDescent="0.3">
      <c r="S16202" s="50"/>
      <c r="T16202" s="49"/>
    </row>
    <row r="16203" spans="19:20" x14ac:dyDescent="0.3">
      <c r="S16203" s="50"/>
      <c r="T16203" s="49"/>
    </row>
    <row r="16204" spans="19:20" x14ac:dyDescent="0.3">
      <c r="S16204" s="50"/>
      <c r="T16204" s="49"/>
    </row>
    <row r="16205" spans="19:20" x14ac:dyDescent="0.3">
      <c r="S16205" s="50"/>
      <c r="T16205" s="49"/>
    </row>
    <row r="16206" spans="19:20" x14ac:dyDescent="0.3">
      <c r="S16206" s="50"/>
      <c r="T16206" s="49"/>
    </row>
    <row r="16207" spans="19:20" x14ac:dyDescent="0.3">
      <c r="S16207" s="50"/>
      <c r="T16207" s="49"/>
    </row>
    <row r="16208" spans="19:20" x14ac:dyDescent="0.3">
      <c r="S16208" s="50"/>
      <c r="T16208" s="49"/>
    </row>
    <row r="16209" spans="19:20" x14ac:dyDescent="0.3">
      <c r="S16209" s="50"/>
      <c r="T16209" s="49"/>
    </row>
    <row r="16210" spans="19:20" x14ac:dyDescent="0.3">
      <c r="S16210" s="50"/>
      <c r="T16210" s="49"/>
    </row>
    <row r="16211" spans="19:20" x14ac:dyDescent="0.3">
      <c r="S16211" s="50"/>
      <c r="T16211" s="49"/>
    </row>
    <row r="16212" spans="19:20" x14ac:dyDescent="0.3">
      <c r="S16212" s="50"/>
      <c r="T16212" s="49"/>
    </row>
    <row r="16213" spans="19:20" x14ac:dyDescent="0.3">
      <c r="S16213" s="50"/>
      <c r="T16213" s="49"/>
    </row>
    <row r="16214" spans="19:20" x14ac:dyDescent="0.3">
      <c r="S16214" s="50"/>
      <c r="T16214" s="49"/>
    </row>
    <row r="16215" spans="19:20" x14ac:dyDescent="0.3">
      <c r="S16215" s="50"/>
      <c r="T16215" s="49"/>
    </row>
    <row r="16216" spans="19:20" x14ac:dyDescent="0.3">
      <c r="S16216" s="50"/>
      <c r="T16216" s="49"/>
    </row>
    <row r="16217" spans="19:20" x14ac:dyDescent="0.3">
      <c r="S16217" s="50"/>
      <c r="T16217" s="49"/>
    </row>
    <row r="16218" spans="19:20" x14ac:dyDescent="0.3">
      <c r="S16218" s="50"/>
      <c r="T16218" s="49"/>
    </row>
    <row r="16219" spans="19:20" x14ac:dyDescent="0.3">
      <c r="S16219" s="50"/>
      <c r="T16219" s="49"/>
    </row>
    <row r="16220" spans="19:20" x14ac:dyDescent="0.3">
      <c r="S16220" s="50"/>
      <c r="T16220" s="49"/>
    </row>
    <row r="16221" spans="19:20" x14ac:dyDescent="0.3">
      <c r="S16221" s="50"/>
      <c r="T16221" s="49"/>
    </row>
    <row r="16222" spans="19:20" x14ac:dyDescent="0.3">
      <c r="S16222" s="50"/>
      <c r="T16222" s="49"/>
    </row>
    <row r="16223" spans="19:20" x14ac:dyDescent="0.3">
      <c r="S16223" s="50"/>
      <c r="T16223" s="49"/>
    </row>
    <row r="16224" spans="19:20" x14ac:dyDescent="0.3">
      <c r="S16224" s="50"/>
      <c r="T16224" s="49"/>
    </row>
    <row r="16225" spans="19:20" x14ac:dyDescent="0.3">
      <c r="S16225" s="50"/>
      <c r="T16225" s="49"/>
    </row>
    <row r="16226" spans="19:20" x14ac:dyDescent="0.3">
      <c r="S16226" s="50"/>
      <c r="T16226" s="49"/>
    </row>
    <row r="16227" spans="19:20" x14ac:dyDescent="0.3">
      <c r="S16227" s="50"/>
      <c r="T16227" s="49"/>
    </row>
    <row r="16228" spans="19:20" x14ac:dyDescent="0.3">
      <c r="S16228" s="50"/>
      <c r="T16228" s="49"/>
    </row>
    <row r="16229" spans="19:20" x14ac:dyDescent="0.3">
      <c r="S16229" s="50"/>
      <c r="T16229" s="49"/>
    </row>
    <row r="16230" spans="19:20" x14ac:dyDescent="0.3">
      <c r="S16230" s="50"/>
      <c r="T16230" s="49"/>
    </row>
    <row r="16231" spans="19:20" x14ac:dyDescent="0.3">
      <c r="S16231" s="50"/>
      <c r="T16231" s="49"/>
    </row>
    <row r="16232" spans="19:20" x14ac:dyDescent="0.3">
      <c r="S16232" s="50"/>
      <c r="T16232" s="49"/>
    </row>
    <row r="16233" spans="19:20" x14ac:dyDescent="0.3">
      <c r="S16233" s="50"/>
      <c r="T16233" s="49"/>
    </row>
    <row r="16234" spans="19:20" x14ac:dyDescent="0.3">
      <c r="S16234" s="50"/>
      <c r="T16234" s="49"/>
    </row>
    <row r="16235" spans="19:20" x14ac:dyDescent="0.3">
      <c r="S16235" s="50"/>
      <c r="T16235" s="49"/>
    </row>
    <row r="16236" spans="19:20" x14ac:dyDescent="0.3">
      <c r="S16236" s="50"/>
      <c r="T16236" s="49"/>
    </row>
    <row r="16237" spans="19:20" x14ac:dyDescent="0.3">
      <c r="S16237" s="50"/>
      <c r="T16237" s="49"/>
    </row>
    <row r="16238" spans="19:20" x14ac:dyDescent="0.3">
      <c r="S16238" s="50"/>
      <c r="T16238" s="49"/>
    </row>
    <row r="16239" spans="19:20" x14ac:dyDescent="0.3">
      <c r="S16239" s="50"/>
      <c r="T16239" s="49"/>
    </row>
    <row r="16240" spans="19:20" x14ac:dyDescent="0.3">
      <c r="S16240" s="50"/>
      <c r="T16240" s="49"/>
    </row>
    <row r="16241" spans="19:20" x14ac:dyDescent="0.3">
      <c r="S16241" s="50"/>
      <c r="T16241" s="49"/>
    </row>
    <row r="16242" spans="19:20" x14ac:dyDescent="0.3">
      <c r="S16242" s="50"/>
      <c r="T16242" s="49"/>
    </row>
    <row r="16243" spans="19:20" x14ac:dyDescent="0.3">
      <c r="S16243" s="50"/>
      <c r="T16243" s="49"/>
    </row>
    <row r="16244" spans="19:20" x14ac:dyDescent="0.3">
      <c r="S16244" s="50"/>
      <c r="T16244" s="49"/>
    </row>
    <row r="16245" spans="19:20" x14ac:dyDescent="0.3">
      <c r="S16245" s="50"/>
      <c r="T16245" s="49"/>
    </row>
    <row r="16246" spans="19:20" x14ac:dyDescent="0.3">
      <c r="S16246" s="50"/>
      <c r="T16246" s="49"/>
    </row>
    <row r="16247" spans="19:20" x14ac:dyDescent="0.3">
      <c r="S16247" s="50"/>
      <c r="T16247" s="49"/>
    </row>
    <row r="16248" spans="19:20" x14ac:dyDescent="0.3">
      <c r="S16248" s="50"/>
      <c r="T16248" s="49"/>
    </row>
    <row r="16249" spans="19:20" x14ac:dyDescent="0.3">
      <c r="S16249" s="50"/>
      <c r="T16249" s="49"/>
    </row>
    <row r="16250" spans="19:20" x14ac:dyDescent="0.3">
      <c r="S16250" s="50"/>
      <c r="T16250" s="49"/>
    </row>
    <row r="16251" spans="19:20" x14ac:dyDescent="0.3">
      <c r="S16251" s="50"/>
      <c r="T16251" s="49"/>
    </row>
    <row r="16252" spans="19:20" x14ac:dyDescent="0.3">
      <c r="S16252" s="50"/>
      <c r="T16252" s="49"/>
    </row>
    <row r="16253" spans="19:20" x14ac:dyDescent="0.3">
      <c r="S16253" s="50"/>
      <c r="T16253" s="49"/>
    </row>
    <row r="16254" spans="19:20" x14ac:dyDescent="0.3">
      <c r="S16254" s="50"/>
      <c r="T16254" s="49"/>
    </row>
    <row r="16255" spans="19:20" x14ac:dyDescent="0.3">
      <c r="S16255" s="50"/>
      <c r="T16255" s="49"/>
    </row>
    <row r="16256" spans="19:20" x14ac:dyDescent="0.3">
      <c r="S16256" s="50"/>
      <c r="T16256" s="49"/>
    </row>
    <row r="16257" spans="19:20" x14ac:dyDescent="0.3">
      <c r="S16257" s="50"/>
      <c r="T16257" s="49"/>
    </row>
    <row r="16258" spans="19:20" x14ac:dyDescent="0.3">
      <c r="S16258" s="50"/>
      <c r="T16258" s="49"/>
    </row>
    <row r="16259" spans="19:20" x14ac:dyDescent="0.3">
      <c r="S16259" s="50"/>
      <c r="T16259" s="49"/>
    </row>
    <row r="16260" spans="19:20" x14ac:dyDescent="0.3">
      <c r="S16260" s="50"/>
      <c r="T16260" s="49"/>
    </row>
    <row r="16261" spans="19:20" x14ac:dyDescent="0.3">
      <c r="S16261" s="50"/>
      <c r="T16261" s="49"/>
    </row>
    <row r="16262" spans="19:20" x14ac:dyDescent="0.3">
      <c r="S16262" s="50"/>
      <c r="T16262" s="49"/>
    </row>
    <row r="16263" spans="19:20" x14ac:dyDescent="0.3">
      <c r="S16263" s="50"/>
      <c r="T16263" s="49"/>
    </row>
    <row r="16264" spans="19:20" x14ac:dyDescent="0.3">
      <c r="S16264" s="50"/>
      <c r="T16264" s="49"/>
    </row>
    <row r="16265" spans="19:20" x14ac:dyDescent="0.3">
      <c r="S16265" s="50"/>
      <c r="T16265" s="49"/>
    </row>
    <row r="16266" spans="19:20" x14ac:dyDescent="0.3">
      <c r="S16266" s="50"/>
      <c r="T16266" s="49"/>
    </row>
    <row r="16267" spans="19:20" x14ac:dyDescent="0.3">
      <c r="S16267" s="50"/>
      <c r="T16267" s="49"/>
    </row>
    <row r="16268" spans="19:20" x14ac:dyDescent="0.3">
      <c r="S16268" s="50"/>
      <c r="T16268" s="49"/>
    </row>
    <row r="16269" spans="19:20" x14ac:dyDescent="0.3">
      <c r="S16269" s="50"/>
      <c r="T16269" s="49"/>
    </row>
    <row r="16270" spans="19:20" x14ac:dyDescent="0.3">
      <c r="S16270" s="50"/>
      <c r="T16270" s="49"/>
    </row>
    <row r="16271" spans="19:20" x14ac:dyDescent="0.3">
      <c r="S16271" s="50"/>
      <c r="T16271" s="49"/>
    </row>
    <row r="16272" spans="19:20" x14ac:dyDescent="0.3">
      <c r="S16272" s="50"/>
      <c r="T16272" s="49"/>
    </row>
    <row r="16273" spans="19:20" x14ac:dyDescent="0.3">
      <c r="S16273" s="50"/>
      <c r="T16273" s="49"/>
    </row>
    <row r="16274" spans="19:20" x14ac:dyDescent="0.3">
      <c r="S16274" s="50"/>
      <c r="T16274" s="49"/>
    </row>
    <row r="16275" spans="19:20" x14ac:dyDescent="0.3">
      <c r="S16275" s="50"/>
      <c r="T16275" s="49"/>
    </row>
    <row r="16276" spans="19:20" x14ac:dyDescent="0.3">
      <c r="S16276" s="50"/>
      <c r="T16276" s="49"/>
    </row>
    <row r="16277" spans="19:20" x14ac:dyDescent="0.3">
      <c r="S16277" s="50"/>
      <c r="T16277" s="49"/>
    </row>
    <row r="16278" spans="19:20" x14ac:dyDescent="0.3">
      <c r="S16278" s="50"/>
      <c r="T16278" s="49"/>
    </row>
    <row r="16279" spans="19:20" x14ac:dyDescent="0.3">
      <c r="S16279" s="50"/>
      <c r="T16279" s="49"/>
    </row>
    <row r="16280" spans="19:20" x14ac:dyDescent="0.3">
      <c r="S16280" s="50"/>
      <c r="T16280" s="49"/>
    </row>
    <row r="16281" spans="19:20" x14ac:dyDescent="0.3">
      <c r="S16281" s="50"/>
      <c r="T16281" s="49"/>
    </row>
    <row r="16282" spans="19:20" x14ac:dyDescent="0.3">
      <c r="S16282" s="50"/>
      <c r="T16282" s="49"/>
    </row>
    <row r="16283" spans="19:20" x14ac:dyDescent="0.3">
      <c r="S16283" s="50"/>
      <c r="T16283" s="49"/>
    </row>
    <row r="16284" spans="19:20" x14ac:dyDescent="0.3">
      <c r="S16284" s="50"/>
      <c r="T16284" s="49"/>
    </row>
    <row r="16285" spans="19:20" x14ac:dyDescent="0.3">
      <c r="S16285" s="50"/>
      <c r="T16285" s="49"/>
    </row>
    <row r="16286" spans="19:20" x14ac:dyDescent="0.3">
      <c r="S16286" s="50"/>
      <c r="T16286" s="49"/>
    </row>
    <row r="16287" spans="19:20" x14ac:dyDescent="0.3">
      <c r="S16287" s="50"/>
      <c r="T16287" s="49"/>
    </row>
    <row r="16288" spans="19:20" x14ac:dyDescent="0.3">
      <c r="S16288" s="50"/>
      <c r="T16288" s="49"/>
    </row>
    <row r="16289" spans="19:20" x14ac:dyDescent="0.3">
      <c r="S16289" s="50"/>
      <c r="T16289" s="49"/>
    </row>
    <row r="16290" spans="19:20" x14ac:dyDescent="0.3">
      <c r="S16290" s="50"/>
      <c r="T16290" s="49"/>
    </row>
    <row r="16291" spans="19:20" x14ac:dyDescent="0.3">
      <c r="S16291" s="50"/>
      <c r="T16291" s="49"/>
    </row>
    <row r="16292" spans="19:20" x14ac:dyDescent="0.3">
      <c r="S16292" s="50"/>
      <c r="T16292" s="49"/>
    </row>
    <row r="16293" spans="19:20" x14ac:dyDescent="0.3">
      <c r="S16293" s="50"/>
      <c r="T16293" s="49"/>
    </row>
    <row r="16294" spans="19:20" x14ac:dyDescent="0.3">
      <c r="S16294" s="50"/>
      <c r="T16294" s="49"/>
    </row>
    <row r="16295" spans="19:20" x14ac:dyDescent="0.3">
      <c r="S16295" s="50"/>
      <c r="T16295" s="49"/>
    </row>
    <row r="16296" spans="19:20" x14ac:dyDescent="0.3">
      <c r="S16296" s="50"/>
      <c r="T16296" s="49"/>
    </row>
    <row r="16297" spans="19:20" x14ac:dyDescent="0.3">
      <c r="S16297" s="50"/>
      <c r="T16297" s="49"/>
    </row>
    <row r="16298" spans="19:20" x14ac:dyDescent="0.3">
      <c r="S16298" s="50"/>
      <c r="T16298" s="49"/>
    </row>
    <row r="16299" spans="19:20" x14ac:dyDescent="0.3">
      <c r="S16299" s="50"/>
      <c r="T16299" s="49"/>
    </row>
    <row r="16300" spans="19:20" x14ac:dyDescent="0.3">
      <c r="S16300" s="50"/>
      <c r="T16300" s="49"/>
    </row>
    <row r="16301" spans="19:20" x14ac:dyDescent="0.3">
      <c r="S16301" s="50"/>
      <c r="T16301" s="49"/>
    </row>
    <row r="16302" spans="19:20" x14ac:dyDescent="0.3">
      <c r="S16302" s="50"/>
      <c r="T16302" s="49"/>
    </row>
    <row r="16303" spans="19:20" x14ac:dyDescent="0.3">
      <c r="S16303" s="50"/>
      <c r="T16303" s="49"/>
    </row>
    <row r="16304" spans="19:20" x14ac:dyDescent="0.3">
      <c r="S16304" s="50"/>
      <c r="T16304" s="49"/>
    </row>
    <row r="16305" spans="19:20" x14ac:dyDescent="0.3">
      <c r="S16305" s="50"/>
      <c r="T16305" s="49"/>
    </row>
    <row r="16306" spans="19:20" x14ac:dyDescent="0.3">
      <c r="S16306" s="50"/>
      <c r="T16306" s="49"/>
    </row>
    <row r="16307" spans="19:20" x14ac:dyDescent="0.3">
      <c r="S16307" s="50"/>
      <c r="T16307" s="49"/>
    </row>
    <row r="16308" spans="19:20" x14ac:dyDescent="0.3">
      <c r="S16308" s="50"/>
      <c r="T16308" s="49"/>
    </row>
    <row r="16309" spans="19:20" x14ac:dyDescent="0.3">
      <c r="S16309" s="50"/>
      <c r="T16309" s="49"/>
    </row>
    <row r="16310" spans="19:20" x14ac:dyDescent="0.3">
      <c r="S16310" s="50"/>
      <c r="T16310" s="49"/>
    </row>
    <row r="16311" spans="19:20" x14ac:dyDescent="0.3">
      <c r="S16311" s="50"/>
      <c r="T16311" s="49"/>
    </row>
    <row r="16312" spans="19:20" x14ac:dyDescent="0.3">
      <c r="S16312" s="50"/>
      <c r="T16312" s="49"/>
    </row>
    <row r="16313" spans="19:20" x14ac:dyDescent="0.3">
      <c r="S16313" s="50"/>
      <c r="T16313" s="49"/>
    </row>
    <row r="16314" spans="19:20" x14ac:dyDescent="0.3">
      <c r="S16314" s="50"/>
      <c r="T16314" s="49"/>
    </row>
    <row r="16315" spans="19:20" x14ac:dyDescent="0.3">
      <c r="S16315" s="50"/>
      <c r="T16315" s="49"/>
    </row>
    <row r="16316" spans="19:20" x14ac:dyDescent="0.3">
      <c r="S16316" s="50"/>
      <c r="T16316" s="49"/>
    </row>
    <row r="16317" spans="19:20" x14ac:dyDescent="0.3">
      <c r="S16317" s="50"/>
      <c r="T16317" s="49"/>
    </row>
    <row r="16318" spans="19:20" x14ac:dyDescent="0.3">
      <c r="S16318" s="50"/>
      <c r="T16318" s="49"/>
    </row>
    <row r="16319" spans="19:20" x14ac:dyDescent="0.3">
      <c r="S16319" s="50"/>
      <c r="T16319" s="49"/>
    </row>
    <row r="16320" spans="19:20" x14ac:dyDescent="0.3">
      <c r="S16320" s="50"/>
      <c r="T16320" s="49"/>
    </row>
    <row r="16321" spans="19:20" x14ac:dyDescent="0.3">
      <c r="S16321" s="50"/>
      <c r="T16321" s="49"/>
    </row>
    <row r="16322" spans="19:20" x14ac:dyDescent="0.3">
      <c r="S16322" s="50"/>
      <c r="T16322" s="49"/>
    </row>
    <row r="16323" spans="19:20" x14ac:dyDescent="0.3">
      <c r="S16323" s="50"/>
      <c r="T16323" s="49"/>
    </row>
    <row r="16324" spans="19:20" x14ac:dyDescent="0.3">
      <c r="S16324" s="50"/>
      <c r="T16324" s="49"/>
    </row>
    <row r="16325" spans="19:20" x14ac:dyDescent="0.3">
      <c r="S16325" s="50"/>
      <c r="T16325" s="49"/>
    </row>
    <row r="16326" spans="19:20" x14ac:dyDescent="0.3">
      <c r="S16326" s="50"/>
      <c r="T16326" s="49"/>
    </row>
    <row r="16327" spans="19:20" x14ac:dyDescent="0.3">
      <c r="S16327" s="50"/>
      <c r="T16327" s="49"/>
    </row>
    <row r="16328" spans="19:20" x14ac:dyDescent="0.3">
      <c r="S16328" s="50"/>
      <c r="T16328" s="49"/>
    </row>
    <row r="16329" spans="19:20" x14ac:dyDescent="0.3">
      <c r="S16329" s="50"/>
      <c r="T16329" s="49"/>
    </row>
    <row r="16330" spans="19:20" x14ac:dyDescent="0.3">
      <c r="S16330" s="50"/>
      <c r="T16330" s="49"/>
    </row>
    <row r="16331" spans="19:20" x14ac:dyDescent="0.3">
      <c r="S16331" s="50"/>
      <c r="T16331" s="49"/>
    </row>
    <row r="16332" spans="19:20" x14ac:dyDescent="0.3">
      <c r="S16332" s="50"/>
      <c r="T16332" s="49"/>
    </row>
    <row r="16333" spans="19:20" x14ac:dyDescent="0.3">
      <c r="S16333" s="50"/>
      <c r="T16333" s="49"/>
    </row>
    <row r="16334" spans="19:20" x14ac:dyDescent="0.3">
      <c r="S16334" s="50"/>
      <c r="T16334" s="49"/>
    </row>
    <row r="16335" spans="19:20" x14ac:dyDescent="0.3">
      <c r="S16335" s="50"/>
      <c r="T16335" s="49"/>
    </row>
    <row r="16336" spans="19:20" x14ac:dyDescent="0.3">
      <c r="S16336" s="50"/>
      <c r="T16336" s="49"/>
    </row>
    <row r="16337" spans="19:20" x14ac:dyDescent="0.3">
      <c r="S16337" s="50"/>
      <c r="T16337" s="49"/>
    </row>
    <row r="16338" spans="19:20" x14ac:dyDescent="0.3">
      <c r="S16338" s="50"/>
      <c r="T16338" s="49"/>
    </row>
    <row r="16339" spans="19:20" x14ac:dyDescent="0.3">
      <c r="S16339" s="50"/>
      <c r="T16339" s="49"/>
    </row>
    <row r="16340" spans="19:20" x14ac:dyDescent="0.3">
      <c r="S16340" s="50"/>
      <c r="T16340" s="49"/>
    </row>
    <row r="16341" spans="19:20" x14ac:dyDescent="0.3">
      <c r="S16341" s="50"/>
      <c r="T16341" s="49"/>
    </row>
    <row r="16342" spans="19:20" x14ac:dyDescent="0.3">
      <c r="S16342" s="50"/>
      <c r="T16342" s="49"/>
    </row>
    <row r="16343" spans="19:20" x14ac:dyDescent="0.3">
      <c r="S16343" s="50"/>
      <c r="T16343" s="49"/>
    </row>
    <row r="16344" spans="19:20" x14ac:dyDescent="0.3">
      <c r="S16344" s="50"/>
      <c r="T16344" s="49"/>
    </row>
    <row r="16345" spans="19:20" x14ac:dyDescent="0.3">
      <c r="S16345" s="50"/>
      <c r="T16345" s="49"/>
    </row>
    <row r="16346" spans="19:20" x14ac:dyDescent="0.3">
      <c r="S16346" s="50"/>
      <c r="T16346" s="49"/>
    </row>
    <row r="16347" spans="19:20" x14ac:dyDescent="0.3">
      <c r="S16347" s="50"/>
      <c r="T16347" s="49"/>
    </row>
    <row r="16348" spans="19:20" x14ac:dyDescent="0.3">
      <c r="S16348" s="50"/>
      <c r="T16348" s="49"/>
    </row>
    <row r="16349" spans="19:20" x14ac:dyDescent="0.3">
      <c r="S16349" s="50"/>
      <c r="T16349" s="49"/>
    </row>
    <row r="16350" spans="19:20" x14ac:dyDescent="0.3">
      <c r="S16350" s="50"/>
      <c r="T16350" s="49"/>
    </row>
    <row r="16351" spans="19:20" x14ac:dyDescent="0.3">
      <c r="S16351" s="50"/>
      <c r="T16351" s="49"/>
    </row>
    <row r="16352" spans="19:20" x14ac:dyDescent="0.3">
      <c r="S16352" s="50"/>
      <c r="T16352" s="49"/>
    </row>
    <row r="16353" spans="19:20" x14ac:dyDescent="0.3">
      <c r="S16353" s="50"/>
      <c r="T16353" s="49"/>
    </row>
    <row r="16354" spans="19:20" x14ac:dyDescent="0.3">
      <c r="S16354" s="50"/>
      <c r="T16354" s="49"/>
    </row>
    <row r="16355" spans="19:20" x14ac:dyDescent="0.3">
      <c r="S16355" s="50"/>
      <c r="T16355" s="49"/>
    </row>
    <row r="16356" spans="19:20" x14ac:dyDescent="0.3">
      <c r="S16356" s="50"/>
      <c r="T16356" s="49"/>
    </row>
    <row r="16357" spans="19:20" x14ac:dyDescent="0.3">
      <c r="S16357" s="50"/>
      <c r="T16357" s="49"/>
    </row>
    <row r="16358" spans="19:20" x14ac:dyDescent="0.3">
      <c r="S16358" s="50"/>
      <c r="T16358" s="49"/>
    </row>
    <row r="16359" spans="19:20" x14ac:dyDescent="0.3">
      <c r="S16359" s="50"/>
      <c r="T16359" s="49"/>
    </row>
    <row r="16360" spans="19:20" x14ac:dyDescent="0.3">
      <c r="S16360" s="50"/>
      <c r="T16360" s="49"/>
    </row>
    <row r="16361" spans="19:20" x14ac:dyDescent="0.3">
      <c r="S16361" s="50"/>
      <c r="T16361" s="49"/>
    </row>
    <row r="16362" spans="19:20" x14ac:dyDescent="0.3">
      <c r="S16362" s="50"/>
      <c r="T16362" s="49"/>
    </row>
    <row r="16363" spans="19:20" x14ac:dyDescent="0.3">
      <c r="S16363" s="50"/>
      <c r="T16363" s="49"/>
    </row>
    <row r="16364" spans="19:20" x14ac:dyDescent="0.3">
      <c r="S16364" s="50"/>
      <c r="T16364" s="49"/>
    </row>
    <row r="16365" spans="19:20" x14ac:dyDescent="0.3">
      <c r="S16365" s="50"/>
      <c r="T16365" s="49"/>
    </row>
    <row r="16366" spans="19:20" x14ac:dyDescent="0.3">
      <c r="S16366" s="50"/>
      <c r="T16366" s="49"/>
    </row>
    <row r="16367" spans="19:20" x14ac:dyDescent="0.3">
      <c r="S16367" s="50"/>
      <c r="T16367" s="49"/>
    </row>
    <row r="16368" spans="19:20" x14ac:dyDescent="0.3">
      <c r="S16368" s="50"/>
      <c r="T16368" s="49"/>
    </row>
    <row r="16369" spans="19:20" x14ac:dyDescent="0.3">
      <c r="S16369" s="50"/>
      <c r="T16369" s="49"/>
    </row>
    <row r="16370" spans="19:20" x14ac:dyDescent="0.3">
      <c r="S16370" s="50"/>
      <c r="T16370" s="49"/>
    </row>
    <row r="16371" spans="19:20" x14ac:dyDescent="0.3">
      <c r="S16371" s="50"/>
      <c r="T16371" s="49"/>
    </row>
    <row r="16372" spans="19:20" x14ac:dyDescent="0.3">
      <c r="S16372" s="50"/>
      <c r="T16372" s="49"/>
    </row>
    <row r="16373" spans="19:20" x14ac:dyDescent="0.3">
      <c r="S16373" s="50"/>
      <c r="T16373" s="49"/>
    </row>
    <row r="16374" spans="19:20" x14ac:dyDescent="0.3">
      <c r="S16374" s="50"/>
      <c r="T16374" s="49"/>
    </row>
    <row r="16375" spans="19:20" x14ac:dyDescent="0.3">
      <c r="S16375" s="50"/>
      <c r="T16375" s="49"/>
    </row>
    <row r="16376" spans="19:20" x14ac:dyDescent="0.3">
      <c r="S16376" s="50"/>
      <c r="T16376" s="49"/>
    </row>
    <row r="16377" spans="19:20" x14ac:dyDescent="0.3">
      <c r="S16377" s="50"/>
      <c r="T16377" s="49"/>
    </row>
    <row r="16378" spans="19:20" x14ac:dyDescent="0.3">
      <c r="S16378" s="50"/>
      <c r="T16378" s="49"/>
    </row>
    <row r="16379" spans="19:20" x14ac:dyDescent="0.3">
      <c r="S16379" s="50"/>
      <c r="T16379" s="49"/>
    </row>
    <row r="16380" spans="19:20" x14ac:dyDescent="0.3">
      <c r="S16380" s="50"/>
      <c r="T16380" s="49"/>
    </row>
    <row r="16381" spans="19:20" x14ac:dyDescent="0.3">
      <c r="S16381" s="50"/>
      <c r="T16381" s="49"/>
    </row>
    <row r="16382" spans="19:20" x14ac:dyDescent="0.3">
      <c r="S16382" s="50"/>
      <c r="T16382" s="49"/>
    </row>
    <row r="16383" spans="19:20" x14ac:dyDescent="0.3">
      <c r="S16383" s="50"/>
      <c r="T16383" s="49"/>
    </row>
    <row r="16384" spans="19:20" x14ac:dyDescent="0.3">
      <c r="S16384" s="50"/>
      <c r="T16384" s="49"/>
    </row>
    <row r="16385" spans="19:20" x14ac:dyDescent="0.3">
      <c r="S16385" s="50"/>
      <c r="T16385" s="49"/>
    </row>
    <row r="16386" spans="19:20" x14ac:dyDescent="0.3">
      <c r="S16386" s="50"/>
      <c r="T16386" s="49"/>
    </row>
    <row r="16387" spans="19:20" x14ac:dyDescent="0.3">
      <c r="S16387" s="50"/>
      <c r="T16387" s="49"/>
    </row>
    <row r="16388" spans="19:20" x14ac:dyDescent="0.3">
      <c r="S16388" s="50"/>
      <c r="T16388" s="49"/>
    </row>
    <row r="16389" spans="19:20" x14ac:dyDescent="0.3">
      <c r="S16389" s="50"/>
      <c r="T16389" s="49"/>
    </row>
    <row r="16390" spans="19:20" x14ac:dyDescent="0.3">
      <c r="S16390" s="50"/>
      <c r="T16390" s="49"/>
    </row>
    <row r="16391" spans="19:20" x14ac:dyDescent="0.3">
      <c r="S16391" s="50"/>
      <c r="T16391" s="49"/>
    </row>
    <row r="16392" spans="19:20" x14ac:dyDescent="0.3">
      <c r="S16392" s="50"/>
      <c r="T16392" s="49"/>
    </row>
    <row r="16393" spans="19:20" x14ac:dyDescent="0.3">
      <c r="S16393" s="50"/>
      <c r="T16393" s="49"/>
    </row>
    <row r="16394" spans="19:20" x14ac:dyDescent="0.3">
      <c r="S16394" s="50"/>
      <c r="T16394" s="49"/>
    </row>
    <row r="16395" spans="19:20" x14ac:dyDescent="0.3">
      <c r="S16395" s="50"/>
      <c r="T16395" s="49"/>
    </row>
    <row r="16396" spans="19:20" x14ac:dyDescent="0.3">
      <c r="S16396" s="50"/>
      <c r="T16396" s="49"/>
    </row>
    <row r="16397" spans="19:20" x14ac:dyDescent="0.3">
      <c r="S16397" s="50"/>
      <c r="T16397" s="49"/>
    </row>
    <row r="16398" spans="19:20" x14ac:dyDescent="0.3">
      <c r="S16398" s="50"/>
      <c r="T16398" s="49"/>
    </row>
    <row r="16399" spans="19:20" x14ac:dyDescent="0.3">
      <c r="S16399" s="50"/>
      <c r="T16399" s="49"/>
    </row>
    <row r="16400" spans="19:20" x14ac:dyDescent="0.3">
      <c r="S16400" s="50"/>
      <c r="T16400" s="49"/>
    </row>
    <row r="16401" spans="19:20" x14ac:dyDescent="0.3">
      <c r="S16401" s="50"/>
      <c r="T16401" s="49"/>
    </row>
    <row r="16402" spans="19:20" x14ac:dyDescent="0.3">
      <c r="S16402" s="50"/>
      <c r="T16402" s="49"/>
    </row>
    <row r="16403" spans="19:20" x14ac:dyDescent="0.3">
      <c r="S16403" s="50"/>
      <c r="T16403" s="49"/>
    </row>
    <row r="16404" spans="19:20" x14ac:dyDescent="0.3">
      <c r="S16404" s="50"/>
      <c r="T16404" s="49"/>
    </row>
    <row r="16405" spans="19:20" x14ac:dyDescent="0.3">
      <c r="S16405" s="50"/>
      <c r="T16405" s="49"/>
    </row>
    <row r="16406" spans="19:20" x14ac:dyDescent="0.3">
      <c r="S16406" s="50"/>
      <c r="T16406" s="49"/>
    </row>
    <row r="16407" spans="19:20" x14ac:dyDescent="0.3">
      <c r="S16407" s="50"/>
      <c r="T16407" s="49"/>
    </row>
    <row r="16408" spans="19:20" x14ac:dyDescent="0.3">
      <c r="S16408" s="50"/>
      <c r="T16408" s="49"/>
    </row>
    <row r="16409" spans="19:20" x14ac:dyDescent="0.3">
      <c r="S16409" s="50"/>
      <c r="T16409" s="49"/>
    </row>
    <row r="16410" spans="19:20" x14ac:dyDescent="0.3">
      <c r="S16410" s="50"/>
      <c r="T16410" s="49"/>
    </row>
    <row r="16411" spans="19:20" x14ac:dyDescent="0.3">
      <c r="S16411" s="50"/>
      <c r="T16411" s="49"/>
    </row>
    <row r="16412" spans="19:20" x14ac:dyDescent="0.3">
      <c r="S16412" s="50"/>
      <c r="T16412" s="49"/>
    </row>
    <row r="16413" spans="19:20" x14ac:dyDescent="0.3">
      <c r="S16413" s="50"/>
      <c r="T16413" s="49"/>
    </row>
    <row r="16414" spans="19:20" x14ac:dyDescent="0.3">
      <c r="S16414" s="50"/>
      <c r="T16414" s="49"/>
    </row>
    <row r="16415" spans="19:20" x14ac:dyDescent="0.3">
      <c r="S16415" s="50"/>
      <c r="T16415" s="49"/>
    </row>
    <row r="16416" spans="19:20" x14ac:dyDescent="0.3">
      <c r="S16416" s="50"/>
      <c r="T16416" s="49"/>
    </row>
    <row r="16417" spans="19:20" x14ac:dyDescent="0.3">
      <c r="S16417" s="50"/>
      <c r="T16417" s="49"/>
    </row>
    <row r="16418" spans="19:20" x14ac:dyDescent="0.3">
      <c r="S16418" s="50"/>
      <c r="T16418" s="49"/>
    </row>
    <row r="16419" spans="19:20" x14ac:dyDescent="0.3">
      <c r="S16419" s="50"/>
      <c r="T16419" s="49"/>
    </row>
    <row r="16420" spans="19:20" x14ac:dyDescent="0.3">
      <c r="S16420" s="50"/>
      <c r="T16420" s="49"/>
    </row>
    <row r="16421" spans="19:20" x14ac:dyDescent="0.3">
      <c r="S16421" s="50"/>
      <c r="T16421" s="49"/>
    </row>
    <row r="16422" spans="19:20" x14ac:dyDescent="0.3">
      <c r="S16422" s="50"/>
      <c r="T16422" s="49"/>
    </row>
    <row r="16423" spans="19:20" x14ac:dyDescent="0.3">
      <c r="S16423" s="50"/>
      <c r="T16423" s="49"/>
    </row>
    <row r="16424" spans="19:20" x14ac:dyDescent="0.3">
      <c r="S16424" s="50"/>
      <c r="T16424" s="49"/>
    </row>
    <row r="16425" spans="19:20" x14ac:dyDescent="0.3">
      <c r="S16425" s="50"/>
      <c r="T16425" s="49"/>
    </row>
    <row r="16426" spans="19:20" x14ac:dyDescent="0.3">
      <c r="S16426" s="50"/>
      <c r="T16426" s="49"/>
    </row>
    <row r="16427" spans="19:20" x14ac:dyDescent="0.3">
      <c r="S16427" s="50"/>
      <c r="T16427" s="49"/>
    </row>
    <row r="16428" spans="19:20" x14ac:dyDescent="0.3">
      <c r="S16428" s="50"/>
      <c r="T16428" s="49"/>
    </row>
    <row r="16429" spans="19:20" x14ac:dyDescent="0.3">
      <c r="S16429" s="50"/>
      <c r="T16429" s="49"/>
    </row>
    <row r="16430" spans="19:20" x14ac:dyDescent="0.3">
      <c r="S16430" s="50"/>
      <c r="T16430" s="49"/>
    </row>
    <row r="16431" spans="19:20" x14ac:dyDescent="0.3">
      <c r="S16431" s="50"/>
      <c r="T16431" s="49"/>
    </row>
    <row r="16432" spans="19:20" x14ac:dyDescent="0.3">
      <c r="S16432" s="50"/>
      <c r="T16432" s="49"/>
    </row>
    <row r="16433" spans="19:20" x14ac:dyDescent="0.3">
      <c r="S16433" s="50"/>
      <c r="T16433" s="49"/>
    </row>
    <row r="16434" spans="19:20" x14ac:dyDescent="0.3">
      <c r="S16434" s="50"/>
      <c r="T16434" s="49"/>
    </row>
    <row r="16435" spans="19:20" x14ac:dyDescent="0.3">
      <c r="S16435" s="50"/>
      <c r="T16435" s="49"/>
    </row>
    <row r="16436" spans="19:20" x14ac:dyDescent="0.3">
      <c r="S16436" s="50"/>
      <c r="T16436" s="49"/>
    </row>
    <row r="16437" spans="19:20" x14ac:dyDescent="0.3">
      <c r="S16437" s="50"/>
      <c r="T16437" s="49"/>
    </row>
    <row r="16438" spans="19:20" x14ac:dyDescent="0.3">
      <c r="S16438" s="50"/>
      <c r="T16438" s="49"/>
    </row>
    <row r="16439" spans="19:20" x14ac:dyDescent="0.3">
      <c r="S16439" s="50"/>
      <c r="T16439" s="49"/>
    </row>
    <row r="16440" spans="19:20" x14ac:dyDescent="0.3">
      <c r="S16440" s="50"/>
      <c r="T16440" s="49"/>
    </row>
    <row r="16441" spans="19:20" x14ac:dyDescent="0.3">
      <c r="S16441" s="50"/>
      <c r="T16441" s="49"/>
    </row>
    <row r="16442" spans="19:20" x14ac:dyDescent="0.3">
      <c r="S16442" s="50"/>
      <c r="T16442" s="49"/>
    </row>
    <row r="16443" spans="19:20" x14ac:dyDescent="0.3">
      <c r="S16443" s="50"/>
      <c r="T16443" s="49"/>
    </row>
    <row r="16444" spans="19:20" x14ac:dyDescent="0.3">
      <c r="S16444" s="50"/>
      <c r="T16444" s="49"/>
    </row>
    <row r="16445" spans="19:20" x14ac:dyDescent="0.3">
      <c r="S16445" s="50"/>
      <c r="T16445" s="49"/>
    </row>
    <row r="16446" spans="19:20" x14ac:dyDescent="0.3">
      <c r="S16446" s="50"/>
      <c r="T16446" s="49"/>
    </row>
    <row r="16447" spans="19:20" x14ac:dyDescent="0.3">
      <c r="S16447" s="50"/>
      <c r="T16447" s="49"/>
    </row>
    <row r="16448" spans="19:20" x14ac:dyDescent="0.3">
      <c r="S16448" s="50"/>
      <c r="T16448" s="49"/>
    </row>
    <row r="16449" spans="19:20" x14ac:dyDescent="0.3">
      <c r="S16449" s="50"/>
      <c r="T16449" s="49"/>
    </row>
    <row r="16450" spans="19:20" x14ac:dyDescent="0.3">
      <c r="S16450" s="50"/>
      <c r="T16450" s="49"/>
    </row>
    <row r="16451" spans="19:20" x14ac:dyDescent="0.3">
      <c r="S16451" s="50"/>
      <c r="T16451" s="49"/>
    </row>
    <row r="16452" spans="19:20" x14ac:dyDescent="0.3">
      <c r="S16452" s="50"/>
      <c r="T16452" s="49"/>
    </row>
    <row r="16453" spans="19:20" x14ac:dyDescent="0.3">
      <c r="S16453" s="50"/>
      <c r="T16453" s="49"/>
    </row>
    <row r="16454" spans="19:20" x14ac:dyDescent="0.3">
      <c r="S16454" s="50"/>
      <c r="T16454" s="49"/>
    </row>
    <row r="16455" spans="19:20" x14ac:dyDescent="0.3">
      <c r="S16455" s="50"/>
      <c r="T16455" s="49"/>
    </row>
    <row r="16456" spans="19:20" x14ac:dyDescent="0.3">
      <c r="S16456" s="50"/>
      <c r="T16456" s="49"/>
    </row>
    <row r="16457" spans="19:20" x14ac:dyDescent="0.3">
      <c r="S16457" s="50"/>
      <c r="T16457" s="49"/>
    </row>
    <row r="16458" spans="19:20" x14ac:dyDescent="0.3">
      <c r="S16458" s="50"/>
      <c r="T16458" s="49"/>
    </row>
    <row r="16459" spans="19:20" x14ac:dyDescent="0.3">
      <c r="S16459" s="50"/>
      <c r="T16459" s="49"/>
    </row>
    <row r="16460" spans="19:20" x14ac:dyDescent="0.3">
      <c r="S16460" s="50"/>
      <c r="T16460" s="49"/>
    </row>
    <row r="16461" spans="19:20" x14ac:dyDescent="0.3">
      <c r="S16461" s="50"/>
      <c r="T16461" s="49"/>
    </row>
    <row r="16462" spans="19:20" x14ac:dyDescent="0.3">
      <c r="S16462" s="50"/>
      <c r="T16462" s="49"/>
    </row>
    <row r="16463" spans="19:20" x14ac:dyDescent="0.3">
      <c r="S16463" s="50"/>
      <c r="T16463" s="49"/>
    </row>
    <row r="16464" spans="19:20" x14ac:dyDescent="0.3">
      <c r="S16464" s="50"/>
      <c r="T16464" s="49"/>
    </row>
    <row r="16465" spans="19:20" x14ac:dyDescent="0.3">
      <c r="S16465" s="50"/>
      <c r="T16465" s="49"/>
    </row>
    <row r="16466" spans="19:20" x14ac:dyDescent="0.3">
      <c r="S16466" s="50"/>
      <c r="T16466" s="49"/>
    </row>
    <row r="16467" spans="19:20" x14ac:dyDescent="0.3">
      <c r="S16467" s="50"/>
      <c r="T16467" s="49"/>
    </row>
    <row r="16468" spans="19:20" x14ac:dyDescent="0.3">
      <c r="S16468" s="50"/>
      <c r="T16468" s="49"/>
    </row>
    <row r="16469" spans="19:20" x14ac:dyDescent="0.3">
      <c r="S16469" s="50"/>
      <c r="T16469" s="49"/>
    </row>
    <row r="16470" spans="19:20" x14ac:dyDescent="0.3">
      <c r="S16470" s="50"/>
      <c r="T16470" s="49"/>
    </row>
    <row r="16471" spans="19:20" x14ac:dyDescent="0.3">
      <c r="S16471" s="50"/>
      <c r="T16471" s="49"/>
    </row>
    <row r="16472" spans="19:20" x14ac:dyDescent="0.3">
      <c r="S16472" s="50"/>
      <c r="T16472" s="49"/>
    </row>
    <row r="16473" spans="19:20" x14ac:dyDescent="0.3">
      <c r="S16473" s="50"/>
      <c r="T16473" s="49"/>
    </row>
    <row r="16474" spans="19:20" x14ac:dyDescent="0.3">
      <c r="S16474" s="50"/>
      <c r="T16474" s="49"/>
    </row>
    <row r="16475" spans="19:20" x14ac:dyDescent="0.3">
      <c r="S16475" s="50"/>
      <c r="T16475" s="49"/>
    </row>
    <row r="16476" spans="19:20" x14ac:dyDescent="0.3">
      <c r="S16476" s="50"/>
      <c r="T16476" s="49"/>
    </row>
    <row r="16477" spans="19:20" x14ac:dyDescent="0.3">
      <c r="S16477" s="50"/>
      <c r="T16477" s="49"/>
    </row>
    <row r="16478" spans="19:20" x14ac:dyDescent="0.3">
      <c r="S16478" s="50"/>
      <c r="T16478" s="49"/>
    </row>
    <row r="16479" spans="19:20" x14ac:dyDescent="0.3">
      <c r="S16479" s="50"/>
      <c r="T16479" s="49"/>
    </row>
    <row r="16480" spans="19:20" x14ac:dyDescent="0.3">
      <c r="S16480" s="50"/>
      <c r="T16480" s="49"/>
    </row>
    <row r="16481" spans="19:20" x14ac:dyDescent="0.3">
      <c r="S16481" s="50"/>
      <c r="T16481" s="49"/>
    </row>
    <row r="16482" spans="19:20" x14ac:dyDescent="0.3">
      <c r="S16482" s="50"/>
      <c r="T16482" s="49"/>
    </row>
    <row r="16483" spans="19:20" x14ac:dyDescent="0.3">
      <c r="S16483" s="50"/>
      <c r="T16483" s="49"/>
    </row>
    <row r="16484" spans="19:20" x14ac:dyDescent="0.3">
      <c r="S16484" s="50"/>
      <c r="T16484" s="49"/>
    </row>
    <row r="16485" spans="19:20" x14ac:dyDescent="0.3">
      <c r="S16485" s="50"/>
      <c r="T16485" s="49"/>
    </row>
    <row r="16486" spans="19:20" x14ac:dyDescent="0.3">
      <c r="S16486" s="50"/>
      <c r="T16486" s="49"/>
    </row>
    <row r="16487" spans="19:20" x14ac:dyDescent="0.3">
      <c r="S16487" s="50"/>
      <c r="T16487" s="49"/>
    </row>
    <row r="16488" spans="19:20" x14ac:dyDescent="0.3">
      <c r="S16488" s="50"/>
      <c r="T16488" s="49"/>
    </row>
    <row r="16489" spans="19:20" x14ac:dyDescent="0.3">
      <c r="S16489" s="50"/>
      <c r="T16489" s="49"/>
    </row>
    <row r="16490" spans="19:20" x14ac:dyDescent="0.3">
      <c r="S16490" s="50"/>
      <c r="T16490" s="49"/>
    </row>
    <row r="16491" spans="19:20" x14ac:dyDescent="0.3">
      <c r="S16491" s="50"/>
      <c r="T16491" s="49"/>
    </row>
    <row r="16492" spans="19:20" x14ac:dyDescent="0.3">
      <c r="S16492" s="50"/>
      <c r="T16492" s="49"/>
    </row>
    <row r="16493" spans="19:20" x14ac:dyDescent="0.3">
      <c r="S16493" s="50"/>
      <c r="T16493" s="49"/>
    </row>
    <row r="16494" spans="19:20" x14ac:dyDescent="0.3">
      <c r="S16494" s="50"/>
      <c r="T16494" s="49"/>
    </row>
    <row r="16495" spans="19:20" x14ac:dyDescent="0.3">
      <c r="S16495" s="50"/>
      <c r="T16495" s="49"/>
    </row>
    <row r="16496" spans="19:20" x14ac:dyDescent="0.3">
      <c r="S16496" s="50"/>
      <c r="T16496" s="49"/>
    </row>
    <row r="16497" spans="19:20" x14ac:dyDescent="0.3">
      <c r="S16497" s="50"/>
      <c r="T16497" s="49"/>
    </row>
    <row r="16498" spans="19:20" x14ac:dyDescent="0.3">
      <c r="S16498" s="50"/>
      <c r="T16498" s="49"/>
    </row>
    <row r="16499" spans="19:20" x14ac:dyDescent="0.3">
      <c r="S16499" s="50"/>
      <c r="T16499" s="49"/>
    </row>
    <row r="16500" spans="19:20" x14ac:dyDescent="0.3">
      <c r="S16500" s="50"/>
      <c r="T16500" s="49"/>
    </row>
    <row r="16501" spans="19:20" x14ac:dyDescent="0.3">
      <c r="S16501" s="50"/>
      <c r="T16501" s="49"/>
    </row>
    <row r="16502" spans="19:20" x14ac:dyDescent="0.3">
      <c r="S16502" s="50"/>
      <c r="T16502" s="49"/>
    </row>
    <row r="16503" spans="19:20" x14ac:dyDescent="0.3">
      <c r="S16503" s="50"/>
      <c r="T16503" s="49"/>
    </row>
    <row r="16504" spans="19:20" x14ac:dyDescent="0.3">
      <c r="S16504" s="50"/>
      <c r="T16504" s="49"/>
    </row>
    <row r="16505" spans="19:20" x14ac:dyDescent="0.3">
      <c r="S16505" s="50"/>
      <c r="T16505" s="49"/>
    </row>
    <row r="16506" spans="19:20" x14ac:dyDescent="0.3">
      <c r="S16506" s="50"/>
      <c r="T16506" s="49"/>
    </row>
    <row r="16507" spans="19:20" x14ac:dyDescent="0.3">
      <c r="S16507" s="50"/>
      <c r="T16507" s="49"/>
    </row>
    <row r="16508" spans="19:20" x14ac:dyDescent="0.3">
      <c r="S16508" s="50"/>
      <c r="T16508" s="49"/>
    </row>
    <row r="16509" spans="19:20" x14ac:dyDescent="0.3">
      <c r="S16509" s="50"/>
      <c r="T16509" s="49"/>
    </row>
    <row r="16510" spans="19:20" x14ac:dyDescent="0.3">
      <c r="S16510" s="50"/>
      <c r="T16510" s="49"/>
    </row>
    <row r="16511" spans="19:20" x14ac:dyDescent="0.3">
      <c r="S16511" s="50"/>
      <c r="T16511" s="49"/>
    </row>
    <row r="16512" spans="19:20" x14ac:dyDescent="0.3">
      <c r="S16512" s="50"/>
      <c r="T16512" s="49"/>
    </row>
    <row r="16513" spans="19:20" x14ac:dyDescent="0.3">
      <c r="S16513" s="50"/>
      <c r="T16513" s="49"/>
    </row>
    <row r="16514" spans="19:20" x14ac:dyDescent="0.3">
      <c r="S16514" s="50"/>
      <c r="T16514" s="49"/>
    </row>
    <row r="16515" spans="19:20" x14ac:dyDescent="0.3">
      <c r="S16515" s="50"/>
      <c r="T16515" s="49"/>
    </row>
    <row r="16516" spans="19:20" x14ac:dyDescent="0.3">
      <c r="S16516" s="50"/>
      <c r="T16516" s="49"/>
    </row>
    <row r="16517" spans="19:20" x14ac:dyDescent="0.3">
      <c r="S16517" s="50"/>
      <c r="T16517" s="49"/>
    </row>
    <row r="16518" spans="19:20" x14ac:dyDescent="0.3">
      <c r="S16518" s="50"/>
      <c r="T16518" s="49"/>
    </row>
    <row r="16519" spans="19:20" x14ac:dyDescent="0.3">
      <c r="S16519" s="50"/>
      <c r="T16519" s="49"/>
    </row>
    <row r="16520" spans="19:20" x14ac:dyDescent="0.3">
      <c r="S16520" s="50"/>
      <c r="T16520" s="49"/>
    </row>
    <row r="16521" spans="19:20" x14ac:dyDescent="0.3">
      <c r="S16521" s="50"/>
      <c r="T16521" s="49"/>
    </row>
    <row r="16522" spans="19:20" x14ac:dyDescent="0.3">
      <c r="S16522" s="50"/>
      <c r="T16522" s="49"/>
    </row>
    <row r="16523" spans="19:20" x14ac:dyDescent="0.3">
      <c r="S16523" s="50"/>
      <c r="T16523" s="49"/>
    </row>
    <row r="16524" spans="19:20" x14ac:dyDescent="0.3">
      <c r="S16524" s="50"/>
      <c r="T16524" s="49"/>
    </row>
    <row r="16525" spans="19:20" x14ac:dyDescent="0.3">
      <c r="S16525" s="50"/>
      <c r="T16525" s="49"/>
    </row>
    <row r="16526" spans="19:20" x14ac:dyDescent="0.3">
      <c r="S16526" s="50"/>
      <c r="T16526" s="49"/>
    </row>
    <row r="16527" spans="19:20" x14ac:dyDescent="0.3">
      <c r="S16527" s="50"/>
      <c r="T16527" s="49"/>
    </row>
    <row r="16528" spans="19:20" x14ac:dyDescent="0.3">
      <c r="S16528" s="50"/>
      <c r="T16528" s="49"/>
    </row>
    <row r="16529" spans="19:20" x14ac:dyDescent="0.3">
      <c r="S16529" s="50"/>
      <c r="T16529" s="49"/>
    </row>
    <row r="16530" spans="19:20" x14ac:dyDescent="0.3">
      <c r="S16530" s="50"/>
      <c r="T16530" s="49"/>
    </row>
    <row r="16531" spans="19:20" x14ac:dyDescent="0.3">
      <c r="S16531" s="50"/>
      <c r="T16531" s="49"/>
    </row>
    <row r="16532" spans="19:20" x14ac:dyDescent="0.3">
      <c r="S16532" s="50"/>
      <c r="T16532" s="49"/>
    </row>
    <row r="16533" spans="19:20" x14ac:dyDescent="0.3">
      <c r="S16533" s="50"/>
      <c r="T16533" s="49"/>
    </row>
    <row r="16534" spans="19:20" x14ac:dyDescent="0.3">
      <c r="S16534" s="50"/>
      <c r="T16534" s="49"/>
    </row>
    <row r="16535" spans="19:20" x14ac:dyDescent="0.3">
      <c r="S16535" s="50"/>
      <c r="T16535" s="49"/>
    </row>
    <row r="16536" spans="19:20" x14ac:dyDescent="0.3">
      <c r="S16536" s="50"/>
      <c r="T16536" s="49"/>
    </row>
    <row r="16537" spans="19:20" x14ac:dyDescent="0.3">
      <c r="S16537" s="50"/>
      <c r="T16537" s="49"/>
    </row>
    <row r="16538" spans="19:20" x14ac:dyDescent="0.3">
      <c r="S16538" s="50"/>
      <c r="T16538" s="49"/>
    </row>
    <row r="16539" spans="19:20" x14ac:dyDescent="0.3">
      <c r="S16539" s="50"/>
      <c r="T16539" s="49"/>
    </row>
    <row r="16540" spans="19:20" x14ac:dyDescent="0.3">
      <c r="S16540" s="50"/>
      <c r="T16540" s="49"/>
    </row>
    <row r="16541" spans="19:20" x14ac:dyDescent="0.3">
      <c r="S16541" s="50"/>
      <c r="T16541" s="49"/>
    </row>
    <row r="16542" spans="19:20" x14ac:dyDescent="0.3">
      <c r="S16542" s="50"/>
      <c r="T16542" s="49"/>
    </row>
    <row r="16543" spans="19:20" x14ac:dyDescent="0.3">
      <c r="S16543" s="50"/>
      <c r="T16543" s="49"/>
    </row>
    <row r="16544" spans="19:20" x14ac:dyDescent="0.3">
      <c r="S16544" s="50"/>
      <c r="T16544" s="49"/>
    </row>
    <row r="16545" spans="19:20" x14ac:dyDescent="0.3">
      <c r="S16545" s="50"/>
      <c r="T16545" s="49"/>
    </row>
    <row r="16546" spans="19:20" x14ac:dyDescent="0.3">
      <c r="S16546" s="50"/>
      <c r="T16546" s="49"/>
    </row>
    <row r="16547" spans="19:20" x14ac:dyDescent="0.3">
      <c r="S16547" s="50"/>
      <c r="T16547" s="49"/>
    </row>
    <row r="16548" spans="19:20" x14ac:dyDescent="0.3">
      <c r="S16548" s="50"/>
      <c r="T16548" s="49"/>
    </row>
    <row r="16549" spans="19:20" x14ac:dyDescent="0.3">
      <c r="S16549" s="50"/>
      <c r="T16549" s="49"/>
    </row>
    <row r="16550" spans="19:20" x14ac:dyDescent="0.3">
      <c r="S16550" s="50"/>
      <c r="T16550" s="49"/>
    </row>
    <row r="16551" spans="19:20" x14ac:dyDescent="0.3">
      <c r="S16551" s="50"/>
      <c r="T16551" s="49"/>
    </row>
    <row r="16552" spans="19:20" x14ac:dyDescent="0.3">
      <c r="S16552" s="50"/>
      <c r="T16552" s="49"/>
    </row>
    <row r="16553" spans="19:20" x14ac:dyDescent="0.3">
      <c r="S16553" s="50"/>
      <c r="T16553" s="49"/>
    </row>
    <row r="16554" spans="19:20" x14ac:dyDescent="0.3">
      <c r="S16554" s="50"/>
      <c r="T16554" s="49"/>
    </row>
    <row r="16555" spans="19:20" x14ac:dyDescent="0.3">
      <c r="S16555" s="50"/>
      <c r="T16555" s="49"/>
    </row>
    <row r="16556" spans="19:20" x14ac:dyDescent="0.3">
      <c r="S16556" s="50"/>
      <c r="T16556" s="49"/>
    </row>
    <row r="16557" spans="19:20" x14ac:dyDescent="0.3">
      <c r="S16557" s="50"/>
      <c r="T16557" s="49"/>
    </row>
    <row r="16558" spans="19:20" x14ac:dyDescent="0.3">
      <c r="S16558" s="50"/>
      <c r="T16558" s="49"/>
    </row>
    <row r="16559" spans="19:20" x14ac:dyDescent="0.3">
      <c r="S16559" s="50"/>
      <c r="T16559" s="49"/>
    </row>
    <row r="16560" spans="19:20" x14ac:dyDescent="0.3">
      <c r="S16560" s="50"/>
      <c r="T16560" s="49"/>
    </row>
    <row r="16561" spans="19:20" x14ac:dyDescent="0.3">
      <c r="S16561" s="50"/>
      <c r="T16561" s="49"/>
    </row>
    <row r="16562" spans="19:20" x14ac:dyDescent="0.3">
      <c r="S16562" s="50"/>
      <c r="T16562" s="49"/>
    </row>
    <row r="16563" spans="19:20" x14ac:dyDescent="0.3">
      <c r="S16563" s="50"/>
      <c r="T16563" s="49"/>
    </row>
    <row r="16564" spans="19:20" x14ac:dyDescent="0.3">
      <c r="S16564" s="50"/>
      <c r="T16564" s="49"/>
    </row>
    <row r="16565" spans="19:20" x14ac:dyDescent="0.3">
      <c r="S16565" s="50"/>
      <c r="T16565" s="49"/>
    </row>
    <row r="16566" spans="19:20" x14ac:dyDescent="0.3">
      <c r="S16566" s="50"/>
      <c r="T16566" s="49"/>
    </row>
    <row r="16567" spans="19:20" x14ac:dyDescent="0.3">
      <c r="S16567" s="50"/>
      <c r="T16567" s="49"/>
    </row>
    <row r="16568" spans="19:20" x14ac:dyDescent="0.3">
      <c r="S16568" s="50"/>
      <c r="T16568" s="49"/>
    </row>
    <row r="16569" spans="19:20" x14ac:dyDescent="0.3">
      <c r="S16569" s="50"/>
      <c r="T16569" s="49"/>
    </row>
    <row r="16570" spans="19:20" x14ac:dyDescent="0.3">
      <c r="S16570" s="50"/>
      <c r="T16570" s="49"/>
    </row>
    <row r="16571" spans="19:20" x14ac:dyDescent="0.3">
      <c r="S16571" s="50"/>
      <c r="T16571" s="49"/>
    </row>
    <row r="16572" spans="19:20" x14ac:dyDescent="0.3">
      <c r="S16572" s="50"/>
      <c r="T16572" s="49"/>
    </row>
    <row r="16573" spans="19:20" x14ac:dyDescent="0.3">
      <c r="S16573" s="50"/>
      <c r="T16573" s="49"/>
    </row>
    <row r="16574" spans="19:20" x14ac:dyDescent="0.3">
      <c r="S16574" s="50"/>
      <c r="T16574" s="49"/>
    </row>
    <row r="16575" spans="19:20" x14ac:dyDescent="0.3">
      <c r="S16575" s="50"/>
      <c r="T16575" s="49"/>
    </row>
    <row r="16576" spans="19:20" x14ac:dyDescent="0.3">
      <c r="S16576" s="50"/>
      <c r="T16576" s="49"/>
    </row>
    <row r="16577" spans="19:20" x14ac:dyDescent="0.3">
      <c r="S16577" s="50"/>
      <c r="T16577" s="49"/>
    </row>
    <row r="16578" spans="19:20" x14ac:dyDescent="0.3">
      <c r="S16578" s="50"/>
      <c r="T16578" s="49"/>
    </row>
    <row r="16579" spans="19:20" x14ac:dyDescent="0.3">
      <c r="S16579" s="50"/>
      <c r="T16579" s="49"/>
    </row>
    <row r="16580" spans="19:20" x14ac:dyDescent="0.3">
      <c r="S16580" s="50"/>
      <c r="T16580" s="49"/>
    </row>
    <row r="16581" spans="19:20" x14ac:dyDescent="0.3">
      <c r="S16581" s="50"/>
      <c r="T16581" s="49"/>
    </row>
    <row r="16582" spans="19:20" x14ac:dyDescent="0.3">
      <c r="S16582" s="50"/>
      <c r="T16582" s="49"/>
    </row>
    <row r="16583" spans="19:20" x14ac:dyDescent="0.3">
      <c r="S16583" s="50"/>
      <c r="T16583" s="49"/>
    </row>
    <row r="16584" spans="19:20" x14ac:dyDescent="0.3">
      <c r="S16584" s="50"/>
      <c r="T16584" s="49"/>
    </row>
    <row r="16585" spans="19:20" x14ac:dyDescent="0.3">
      <c r="S16585" s="50"/>
      <c r="T16585" s="49"/>
    </row>
    <row r="16586" spans="19:20" x14ac:dyDescent="0.3">
      <c r="S16586" s="50"/>
      <c r="T16586" s="49"/>
    </row>
    <row r="16587" spans="19:20" x14ac:dyDescent="0.3">
      <c r="S16587" s="50"/>
      <c r="T16587" s="49"/>
    </row>
    <row r="16588" spans="19:20" x14ac:dyDescent="0.3">
      <c r="S16588" s="50"/>
      <c r="T16588" s="49"/>
    </row>
    <row r="16589" spans="19:20" x14ac:dyDescent="0.3">
      <c r="S16589" s="50"/>
      <c r="T16589" s="49"/>
    </row>
    <row r="16590" spans="19:20" x14ac:dyDescent="0.3">
      <c r="S16590" s="50"/>
      <c r="T16590" s="49"/>
    </row>
    <row r="16591" spans="19:20" x14ac:dyDescent="0.3">
      <c r="S16591" s="50"/>
      <c r="T16591" s="49"/>
    </row>
    <row r="16592" spans="19:20" x14ac:dyDescent="0.3">
      <c r="S16592" s="50"/>
      <c r="T16592" s="49"/>
    </row>
    <row r="16593" spans="19:20" x14ac:dyDescent="0.3">
      <c r="S16593" s="50"/>
      <c r="T16593" s="49"/>
    </row>
    <row r="16594" spans="19:20" x14ac:dyDescent="0.3">
      <c r="S16594" s="50"/>
      <c r="T16594" s="49"/>
    </row>
    <row r="16595" spans="19:20" x14ac:dyDescent="0.3">
      <c r="S16595" s="50"/>
      <c r="T16595" s="49"/>
    </row>
    <row r="16596" spans="19:20" x14ac:dyDescent="0.3">
      <c r="S16596" s="50"/>
      <c r="T16596" s="49"/>
    </row>
    <row r="16597" spans="19:20" x14ac:dyDescent="0.3">
      <c r="S16597" s="50"/>
      <c r="T16597" s="49"/>
    </row>
    <row r="16598" spans="19:20" x14ac:dyDescent="0.3">
      <c r="S16598" s="50"/>
      <c r="T16598" s="49"/>
    </row>
    <row r="16599" spans="19:20" x14ac:dyDescent="0.3">
      <c r="S16599" s="50"/>
      <c r="T16599" s="49"/>
    </row>
    <row r="16600" spans="19:20" x14ac:dyDescent="0.3">
      <c r="S16600" s="50"/>
      <c r="T16600" s="49"/>
    </row>
    <row r="16601" spans="19:20" x14ac:dyDescent="0.3">
      <c r="S16601" s="50"/>
      <c r="T16601" s="49"/>
    </row>
    <row r="16602" spans="19:20" x14ac:dyDescent="0.3">
      <c r="S16602" s="50"/>
      <c r="T16602" s="49"/>
    </row>
    <row r="16603" spans="19:20" x14ac:dyDescent="0.3">
      <c r="S16603" s="50"/>
      <c r="T16603" s="49"/>
    </row>
    <row r="16604" spans="19:20" x14ac:dyDescent="0.3">
      <c r="S16604" s="50"/>
      <c r="T16604" s="49"/>
    </row>
    <row r="16605" spans="19:20" x14ac:dyDescent="0.3">
      <c r="S16605" s="50"/>
      <c r="T16605" s="49"/>
    </row>
    <row r="16606" spans="19:20" x14ac:dyDescent="0.3">
      <c r="S16606" s="50"/>
      <c r="T16606" s="49"/>
    </row>
    <row r="16607" spans="19:20" x14ac:dyDescent="0.3">
      <c r="S16607" s="50"/>
      <c r="T16607" s="49"/>
    </row>
    <row r="16608" spans="19:20" x14ac:dyDescent="0.3">
      <c r="S16608" s="50"/>
      <c r="T16608" s="49"/>
    </row>
    <row r="16609" spans="19:20" x14ac:dyDescent="0.3">
      <c r="S16609" s="50"/>
      <c r="T16609" s="49"/>
    </row>
    <row r="16610" spans="19:20" x14ac:dyDescent="0.3">
      <c r="S16610" s="50"/>
      <c r="T16610" s="49"/>
    </row>
    <row r="16611" spans="19:20" x14ac:dyDescent="0.3">
      <c r="S16611" s="50"/>
      <c r="T16611" s="49"/>
    </row>
    <row r="16612" spans="19:20" x14ac:dyDescent="0.3">
      <c r="S16612" s="50"/>
      <c r="T16612" s="49"/>
    </row>
    <row r="16613" spans="19:20" x14ac:dyDescent="0.3">
      <c r="S16613" s="50"/>
      <c r="T16613" s="49"/>
    </row>
    <row r="16614" spans="19:20" x14ac:dyDescent="0.3">
      <c r="S16614" s="50"/>
      <c r="T16614" s="49"/>
    </row>
    <row r="16615" spans="19:20" x14ac:dyDescent="0.3">
      <c r="S16615" s="50"/>
      <c r="T16615" s="49"/>
    </row>
    <row r="16616" spans="19:20" x14ac:dyDescent="0.3">
      <c r="S16616" s="50"/>
      <c r="T16616" s="49"/>
    </row>
    <row r="16617" spans="19:20" x14ac:dyDescent="0.3">
      <c r="S16617" s="50"/>
      <c r="T16617" s="49"/>
    </row>
    <row r="16618" spans="19:20" x14ac:dyDescent="0.3">
      <c r="S16618" s="50"/>
      <c r="T16618" s="49"/>
    </row>
    <row r="16619" spans="19:20" x14ac:dyDescent="0.3">
      <c r="S16619" s="50"/>
      <c r="T16619" s="49"/>
    </row>
    <row r="16620" spans="19:20" x14ac:dyDescent="0.3">
      <c r="S16620" s="50"/>
      <c r="T16620" s="49"/>
    </row>
    <row r="16621" spans="19:20" x14ac:dyDescent="0.3">
      <c r="S16621" s="50"/>
      <c r="T16621" s="49"/>
    </row>
    <row r="16622" spans="19:20" x14ac:dyDescent="0.3">
      <c r="S16622" s="50"/>
      <c r="T16622" s="49"/>
    </row>
    <row r="16623" spans="19:20" x14ac:dyDescent="0.3">
      <c r="S16623" s="50"/>
      <c r="T16623" s="49"/>
    </row>
    <row r="16624" spans="19:20" x14ac:dyDescent="0.3">
      <c r="S16624" s="50"/>
      <c r="T16624" s="49"/>
    </row>
    <row r="16625" spans="19:20" x14ac:dyDescent="0.3">
      <c r="S16625" s="50"/>
      <c r="T16625" s="49"/>
    </row>
    <row r="16626" spans="19:20" x14ac:dyDescent="0.3">
      <c r="S16626" s="50"/>
      <c r="T16626" s="49"/>
    </row>
    <row r="16627" spans="19:20" x14ac:dyDescent="0.3">
      <c r="S16627" s="50"/>
      <c r="T16627" s="49"/>
    </row>
    <row r="16628" spans="19:20" x14ac:dyDescent="0.3">
      <c r="S16628" s="50"/>
      <c r="T16628" s="49"/>
    </row>
    <row r="16629" spans="19:20" x14ac:dyDescent="0.3">
      <c r="S16629" s="50"/>
      <c r="T16629" s="49"/>
    </row>
    <row r="16630" spans="19:20" x14ac:dyDescent="0.3">
      <c r="S16630" s="50"/>
      <c r="T16630" s="49"/>
    </row>
    <row r="16631" spans="19:20" x14ac:dyDescent="0.3">
      <c r="S16631" s="50"/>
      <c r="T16631" s="49"/>
    </row>
    <row r="16632" spans="19:20" x14ac:dyDescent="0.3">
      <c r="S16632" s="50"/>
      <c r="T16632" s="49"/>
    </row>
    <row r="16633" spans="19:20" x14ac:dyDescent="0.3">
      <c r="S16633" s="50"/>
      <c r="T16633" s="49"/>
    </row>
    <row r="16634" spans="19:20" x14ac:dyDescent="0.3">
      <c r="S16634" s="50"/>
      <c r="T16634" s="49"/>
    </row>
    <row r="16635" spans="19:20" x14ac:dyDescent="0.3">
      <c r="S16635" s="50"/>
      <c r="T16635" s="49"/>
    </row>
    <row r="16636" spans="19:20" x14ac:dyDescent="0.3">
      <c r="S16636" s="50"/>
      <c r="T16636" s="49"/>
    </row>
    <row r="16637" spans="19:20" x14ac:dyDescent="0.3">
      <c r="S16637" s="50"/>
      <c r="T16637" s="49"/>
    </row>
    <row r="16638" spans="19:20" x14ac:dyDescent="0.3">
      <c r="S16638" s="50"/>
      <c r="T16638" s="49"/>
    </row>
    <row r="16639" spans="19:20" x14ac:dyDescent="0.3">
      <c r="S16639" s="50"/>
      <c r="T16639" s="49"/>
    </row>
    <row r="16640" spans="19:20" x14ac:dyDescent="0.3">
      <c r="S16640" s="50"/>
      <c r="T16640" s="49"/>
    </row>
    <row r="16641" spans="19:20" x14ac:dyDescent="0.3">
      <c r="S16641" s="50"/>
      <c r="T16641" s="49"/>
    </row>
    <row r="16642" spans="19:20" x14ac:dyDescent="0.3">
      <c r="S16642" s="50"/>
      <c r="T16642" s="49"/>
    </row>
    <row r="16643" spans="19:20" x14ac:dyDescent="0.3">
      <c r="S16643" s="50"/>
      <c r="T16643" s="49"/>
    </row>
    <row r="16644" spans="19:20" x14ac:dyDescent="0.3">
      <c r="S16644" s="50"/>
      <c r="T16644" s="49"/>
    </row>
    <row r="16645" spans="19:20" x14ac:dyDescent="0.3">
      <c r="S16645" s="50"/>
      <c r="T16645" s="49"/>
    </row>
    <row r="16646" spans="19:20" x14ac:dyDescent="0.3">
      <c r="S16646" s="50"/>
      <c r="T16646" s="49"/>
    </row>
    <row r="16647" spans="19:20" x14ac:dyDescent="0.3">
      <c r="S16647" s="50"/>
      <c r="T16647" s="49"/>
    </row>
    <row r="16648" spans="19:20" x14ac:dyDescent="0.3">
      <c r="S16648" s="50"/>
      <c r="T16648" s="49"/>
    </row>
    <row r="16649" spans="19:20" x14ac:dyDescent="0.3">
      <c r="S16649" s="50"/>
      <c r="T16649" s="49"/>
    </row>
    <row r="16650" spans="19:20" x14ac:dyDescent="0.3">
      <c r="S16650" s="50"/>
      <c r="T16650" s="49"/>
    </row>
    <row r="16651" spans="19:20" x14ac:dyDescent="0.3">
      <c r="S16651" s="50"/>
      <c r="T16651" s="49"/>
    </row>
    <row r="16652" spans="19:20" x14ac:dyDescent="0.3">
      <c r="S16652" s="50"/>
      <c r="T16652" s="49"/>
    </row>
    <row r="16653" spans="19:20" x14ac:dyDescent="0.3">
      <c r="S16653" s="50"/>
      <c r="T16653" s="49"/>
    </row>
    <row r="16654" spans="19:20" x14ac:dyDescent="0.3">
      <c r="S16654" s="50"/>
      <c r="T16654" s="49"/>
    </row>
    <row r="16655" spans="19:20" x14ac:dyDescent="0.3">
      <c r="S16655" s="50"/>
      <c r="T16655" s="49"/>
    </row>
    <row r="16656" spans="19:20" x14ac:dyDescent="0.3">
      <c r="S16656" s="50"/>
      <c r="T16656" s="49"/>
    </row>
    <row r="16657" spans="19:20" x14ac:dyDescent="0.3">
      <c r="S16657" s="50"/>
      <c r="T16657" s="49"/>
    </row>
    <row r="16658" spans="19:20" x14ac:dyDescent="0.3">
      <c r="S16658" s="50"/>
      <c r="T16658" s="49"/>
    </row>
    <row r="16659" spans="19:20" x14ac:dyDescent="0.3">
      <c r="S16659" s="50"/>
      <c r="T16659" s="49"/>
    </row>
    <row r="16660" spans="19:20" x14ac:dyDescent="0.3">
      <c r="S16660" s="50"/>
      <c r="T16660" s="49"/>
    </row>
    <row r="16661" spans="19:20" x14ac:dyDescent="0.3">
      <c r="S16661" s="50"/>
      <c r="T16661" s="49"/>
    </row>
    <row r="16662" spans="19:20" x14ac:dyDescent="0.3">
      <c r="S16662" s="50"/>
      <c r="T16662" s="49"/>
    </row>
    <row r="16663" spans="19:20" x14ac:dyDescent="0.3">
      <c r="S16663" s="50"/>
      <c r="T16663" s="49"/>
    </row>
    <row r="16664" spans="19:20" x14ac:dyDescent="0.3">
      <c r="S16664" s="50"/>
      <c r="T16664" s="49"/>
    </row>
    <row r="16665" spans="19:20" x14ac:dyDescent="0.3">
      <c r="S16665" s="50"/>
      <c r="T16665" s="49"/>
    </row>
    <row r="16666" spans="19:20" x14ac:dyDescent="0.3">
      <c r="S16666" s="50"/>
      <c r="T16666" s="49"/>
    </row>
    <row r="16667" spans="19:20" x14ac:dyDescent="0.3">
      <c r="S16667" s="50"/>
      <c r="T16667" s="49"/>
    </row>
    <row r="16668" spans="19:20" x14ac:dyDescent="0.3">
      <c r="S16668" s="50"/>
      <c r="T16668" s="49"/>
    </row>
    <row r="16669" spans="19:20" x14ac:dyDescent="0.3">
      <c r="S16669" s="50"/>
      <c r="T16669" s="49"/>
    </row>
    <row r="16670" spans="19:20" x14ac:dyDescent="0.3">
      <c r="S16670" s="50"/>
      <c r="T16670" s="49"/>
    </row>
    <row r="16671" spans="19:20" x14ac:dyDescent="0.3">
      <c r="S16671" s="50"/>
      <c r="T16671" s="49"/>
    </row>
    <row r="16672" spans="19:20" x14ac:dyDescent="0.3">
      <c r="S16672" s="50"/>
      <c r="T16672" s="49"/>
    </row>
    <row r="16673" spans="19:20" x14ac:dyDescent="0.3">
      <c r="S16673" s="50"/>
      <c r="T16673" s="49"/>
    </row>
    <row r="16674" spans="19:20" x14ac:dyDescent="0.3">
      <c r="S16674" s="50"/>
      <c r="T16674" s="49"/>
    </row>
    <row r="16675" spans="19:20" x14ac:dyDescent="0.3">
      <c r="S16675" s="50"/>
      <c r="T16675" s="49"/>
    </row>
    <row r="16676" spans="19:20" x14ac:dyDescent="0.3">
      <c r="S16676" s="50"/>
      <c r="T16676" s="49"/>
    </row>
    <row r="16677" spans="19:20" x14ac:dyDescent="0.3">
      <c r="S16677" s="50"/>
      <c r="T16677" s="49"/>
    </row>
    <row r="16678" spans="19:20" x14ac:dyDescent="0.3">
      <c r="S16678" s="50"/>
      <c r="T16678" s="49"/>
    </row>
    <row r="16679" spans="19:20" x14ac:dyDescent="0.3">
      <c r="S16679" s="50"/>
      <c r="T16679" s="49"/>
    </row>
    <row r="16680" spans="19:20" x14ac:dyDescent="0.3">
      <c r="S16680" s="50"/>
      <c r="T16680" s="49"/>
    </row>
    <row r="16681" spans="19:20" x14ac:dyDescent="0.3">
      <c r="S16681" s="50"/>
      <c r="T16681" s="49"/>
    </row>
    <row r="16682" spans="19:20" x14ac:dyDescent="0.3">
      <c r="S16682" s="50"/>
      <c r="T16682" s="49"/>
    </row>
    <row r="16683" spans="19:20" x14ac:dyDescent="0.3">
      <c r="S16683" s="50"/>
      <c r="T16683" s="49"/>
    </row>
    <row r="16684" spans="19:20" x14ac:dyDescent="0.3">
      <c r="S16684" s="50"/>
      <c r="T16684" s="49"/>
    </row>
    <row r="16685" spans="19:20" x14ac:dyDescent="0.3">
      <c r="S16685" s="50"/>
      <c r="T16685" s="49"/>
    </row>
    <row r="16686" spans="19:20" x14ac:dyDescent="0.3">
      <c r="S16686" s="50"/>
      <c r="T16686" s="49"/>
    </row>
    <row r="16687" spans="19:20" x14ac:dyDescent="0.3">
      <c r="S16687" s="50"/>
      <c r="T16687" s="49"/>
    </row>
    <row r="16688" spans="19:20" x14ac:dyDescent="0.3">
      <c r="S16688" s="50"/>
      <c r="T16688" s="49"/>
    </row>
    <row r="16689" spans="19:20" x14ac:dyDescent="0.3">
      <c r="S16689" s="50"/>
      <c r="T16689" s="49"/>
    </row>
    <row r="16690" spans="19:20" x14ac:dyDescent="0.3">
      <c r="S16690" s="50"/>
      <c r="T16690" s="49"/>
    </row>
    <row r="16691" spans="19:20" x14ac:dyDescent="0.3">
      <c r="S16691" s="50"/>
      <c r="T16691" s="49"/>
    </row>
    <row r="16692" spans="19:20" x14ac:dyDescent="0.3">
      <c r="S16692" s="50"/>
      <c r="T16692" s="49"/>
    </row>
    <row r="16693" spans="19:20" x14ac:dyDescent="0.3">
      <c r="S16693" s="50"/>
      <c r="T16693" s="49"/>
    </row>
    <row r="16694" spans="19:20" x14ac:dyDescent="0.3">
      <c r="S16694" s="50"/>
      <c r="T16694" s="49"/>
    </row>
    <row r="16695" spans="19:20" x14ac:dyDescent="0.3">
      <c r="S16695" s="50"/>
      <c r="T16695" s="49"/>
    </row>
    <row r="16696" spans="19:20" x14ac:dyDescent="0.3">
      <c r="S16696" s="50"/>
      <c r="T16696" s="49"/>
    </row>
    <row r="16697" spans="19:20" x14ac:dyDescent="0.3">
      <c r="S16697" s="50"/>
      <c r="T16697" s="49"/>
    </row>
    <row r="16698" spans="19:20" x14ac:dyDescent="0.3">
      <c r="S16698" s="50"/>
      <c r="T16698" s="49"/>
    </row>
    <row r="16699" spans="19:20" x14ac:dyDescent="0.3">
      <c r="S16699" s="50"/>
      <c r="T16699" s="49"/>
    </row>
    <row r="16700" spans="19:20" x14ac:dyDescent="0.3">
      <c r="S16700" s="50"/>
      <c r="T16700" s="49"/>
    </row>
    <row r="16701" spans="19:20" x14ac:dyDescent="0.3">
      <c r="S16701" s="50"/>
      <c r="T16701" s="49"/>
    </row>
    <row r="16702" spans="19:20" x14ac:dyDescent="0.3">
      <c r="S16702" s="50"/>
      <c r="T16702" s="49"/>
    </row>
    <row r="16703" spans="19:20" x14ac:dyDescent="0.3">
      <c r="S16703" s="50"/>
      <c r="T16703" s="49"/>
    </row>
    <row r="16704" spans="19:20" x14ac:dyDescent="0.3">
      <c r="S16704" s="50"/>
      <c r="T16704" s="49"/>
    </row>
    <row r="16705" spans="19:20" x14ac:dyDescent="0.3">
      <c r="S16705" s="50"/>
      <c r="T16705" s="49"/>
    </row>
    <row r="16706" spans="19:20" x14ac:dyDescent="0.3">
      <c r="S16706" s="50"/>
      <c r="T16706" s="49"/>
    </row>
    <row r="16707" spans="19:20" x14ac:dyDescent="0.3">
      <c r="S16707" s="50"/>
      <c r="T16707" s="49"/>
    </row>
    <row r="16708" spans="19:20" x14ac:dyDescent="0.3">
      <c r="S16708" s="50"/>
      <c r="T16708" s="49"/>
    </row>
    <row r="16709" spans="19:20" x14ac:dyDescent="0.3">
      <c r="S16709" s="50"/>
      <c r="T16709" s="49"/>
    </row>
    <row r="16710" spans="19:20" x14ac:dyDescent="0.3">
      <c r="S16710" s="50"/>
      <c r="T16710" s="49"/>
    </row>
    <row r="16711" spans="19:20" x14ac:dyDescent="0.3">
      <c r="S16711" s="50"/>
      <c r="T16711" s="49"/>
    </row>
    <row r="16712" spans="19:20" x14ac:dyDescent="0.3">
      <c r="S16712" s="50"/>
      <c r="T16712" s="49"/>
    </row>
    <row r="16713" spans="19:20" x14ac:dyDescent="0.3">
      <c r="S16713" s="50"/>
      <c r="T16713" s="49"/>
    </row>
    <row r="16714" spans="19:20" x14ac:dyDescent="0.3">
      <c r="S16714" s="50"/>
      <c r="T16714" s="49"/>
    </row>
    <row r="16715" spans="19:20" x14ac:dyDescent="0.3">
      <c r="S16715" s="50"/>
      <c r="T16715" s="49"/>
    </row>
    <row r="16716" spans="19:20" x14ac:dyDescent="0.3">
      <c r="S16716" s="50"/>
      <c r="T16716" s="49"/>
    </row>
    <row r="16717" spans="19:20" x14ac:dyDescent="0.3">
      <c r="S16717" s="50"/>
      <c r="T16717" s="49"/>
    </row>
    <row r="16718" spans="19:20" x14ac:dyDescent="0.3">
      <c r="S16718" s="50"/>
      <c r="T16718" s="49"/>
    </row>
    <row r="16719" spans="19:20" x14ac:dyDescent="0.3">
      <c r="S16719" s="50"/>
      <c r="T16719" s="49"/>
    </row>
    <row r="16720" spans="19:20" x14ac:dyDescent="0.3">
      <c r="S16720" s="50"/>
      <c r="T16720" s="49"/>
    </row>
    <row r="16721" spans="19:20" x14ac:dyDescent="0.3">
      <c r="S16721" s="50"/>
      <c r="T16721" s="49"/>
    </row>
    <row r="16722" spans="19:20" x14ac:dyDescent="0.3">
      <c r="S16722" s="50"/>
      <c r="T16722" s="49"/>
    </row>
    <row r="16723" spans="19:20" x14ac:dyDescent="0.3">
      <c r="S16723" s="50"/>
      <c r="T16723" s="49"/>
    </row>
    <row r="16724" spans="19:20" x14ac:dyDescent="0.3">
      <c r="S16724" s="50"/>
      <c r="T16724" s="49"/>
    </row>
    <row r="16725" spans="19:20" x14ac:dyDescent="0.3">
      <c r="S16725" s="50"/>
      <c r="T16725" s="49"/>
    </row>
    <row r="16726" spans="19:20" x14ac:dyDescent="0.3">
      <c r="S16726" s="50"/>
      <c r="T16726" s="49"/>
    </row>
    <row r="16727" spans="19:20" x14ac:dyDescent="0.3">
      <c r="S16727" s="50"/>
      <c r="T16727" s="49"/>
    </row>
    <row r="16728" spans="19:20" x14ac:dyDescent="0.3">
      <c r="S16728" s="50"/>
      <c r="T16728" s="49"/>
    </row>
    <row r="16729" spans="19:20" x14ac:dyDescent="0.3">
      <c r="S16729" s="50"/>
      <c r="T16729" s="49"/>
    </row>
    <row r="16730" spans="19:20" x14ac:dyDescent="0.3">
      <c r="S16730" s="50"/>
      <c r="T16730" s="49"/>
    </row>
    <row r="16731" spans="19:20" x14ac:dyDescent="0.3">
      <c r="S16731" s="50"/>
      <c r="T16731" s="49"/>
    </row>
    <row r="16732" spans="19:20" x14ac:dyDescent="0.3">
      <c r="S16732" s="50"/>
      <c r="T16732" s="49"/>
    </row>
    <row r="16733" spans="19:20" x14ac:dyDescent="0.3">
      <c r="S16733" s="50"/>
      <c r="T16733" s="49"/>
    </row>
    <row r="16734" spans="19:20" x14ac:dyDescent="0.3">
      <c r="S16734" s="50"/>
      <c r="T16734" s="49"/>
    </row>
    <row r="16735" spans="19:20" x14ac:dyDescent="0.3">
      <c r="S16735" s="50"/>
      <c r="T16735" s="49"/>
    </row>
    <row r="16736" spans="19:20" x14ac:dyDescent="0.3">
      <c r="S16736" s="50"/>
      <c r="T16736" s="49"/>
    </row>
    <row r="16737" spans="19:20" x14ac:dyDescent="0.3">
      <c r="S16737" s="50"/>
      <c r="T16737" s="49"/>
    </row>
    <row r="16738" spans="19:20" x14ac:dyDescent="0.3">
      <c r="S16738" s="50"/>
      <c r="T16738" s="49"/>
    </row>
    <row r="16739" spans="19:20" x14ac:dyDescent="0.3">
      <c r="S16739" s="50"/>
      <c r="T16739" s="49"/>
    </row>
    <row r="16740" spans="19:20" x14ac:dyDescent="0.3">
      <c r="S16740" s="50"/>
      <c r="T16740" s="49"/>
    </row>
    <row r="16741" spans="19:20" x14ac:dyDescent="0.3">
      <c r="S16741" s="50"/>
      <c r="T16741" s="49"/>
    </row>
    <row r="16742" spans="19:20" x14ac:dyDescent="0.3">
      <c r="S16742" s="50"/>
      <c r="T16742" s="49"/>
    </row>
    <row r="16743" spans="19:20" x14ac:dyDescent="0.3">
      <c r="S16743" s="50"/>
      <c r="T16743" s="49"/>
    </row>
    <row r="16744" spans="19:20" x14ac:dyDescent="0.3">
      <c r="S16744" s="50"/>
      <c r="T16744" s="49"/>
    </row>
    <row r="16745" spans="19:20" x14ac:dyDescent="0.3">
      <c r="S16745" s="50"/>
      <c r="T16745" s="49"/>
    </row>
    <row r="16746" spans="19:20" x14ac:dyDescent="0.3">
      <c r="S16746" s="50"/>
      <c r="T16746" s="49"/>
    </row>
    <row r="16747" spans="19:20" x14ac:dyDescent="0.3">
      <c r="S16747" s="50"/>
      <c r="T16747" s="49"/>
    </row>
    <row r="16748" spans="19:20" x14ac:dyDescent="0.3">
      <c r="S16748" s="50"/>
      <c r="T16748" s="49"/>
    </row>
    <row r="16749" spans="19:20" x14ac:dyDescent="0.3">
      <c r="S16749" s="50"/>
      <c r="T16749" s="49"/>
    </row>
    <row r="16750" spans="19:20" x14ac:dyDescent="0.3">
      <c r="S16750" s="50"/>
      <c r="T16750" s="49"/>
    </row>
    <row r="16751" spans="19:20" x14ac:dyDescent="0.3">
      <c r="S16751" s="50"/>
      <c r="T16751" s="49"/>
    </row>
    <row r="16752" spans="19:20" x14ac:dyDescent="0.3">
      <c r="S16752" s="50"/>
      <c r="T16752" s="49"/>
    </row>
    <row r="16753" spans="19:20" x14ac:dyDescent="0.3">
      <c r="S16753" s="50"/>
      <c r="T16753" s="49"/>
    </row>
    <row r="16754" spans="19:20" x14ac:dyDescent="0.3">
      <c r="S16754" s="50"/>
      <c r="T16754" s="49"/>
    </row>
    <row r="16755" spans="19:20" x14ac:dyDescent="0.3">
      <c r="S16755" s="50"/>
      <c r="T16755" s="49"/>
    </row>
    <row r="16756" spans="19:20" x14ac:dyDescent="0.3">
      <c r="S16756" s="50"/>
      <c r="T16756" s="49"/>
    </row>
    <row r="16757" spans="19:20" x14ac:dyDescent="0.3">
      <c r="S16757" s="50"/>
      <c r="T16757" s="49"/>
    </row>
    <row r="16758" spans="19:20" x14ac:dyDescent="0.3">
      <c r="S16758" s="50"/>
      <c r="T16758" s="49"/>
    </row>
    <row r="16759" spans="19:20" x14ac:dyDescent="0.3">
      <c r="S16759" s="50"/>
      <c r="T16759" s="49"/>
    </row>
    <row r="16760" spans="19:20" x14ac:dyDescent="0.3">
      <c r="S16760" s="50"/>
      <c r="T16760" s="49"/>
    </row>
    <row r="16761" spans="19:20" x14ac:dyDescent="0.3">
      <c r="S16761" s="50"/>
      <c r="T16761" s="49"/>
    </row>
    <row r="16762" spans="19:20" x14ac:dyDescent="0.3">
      <c r="S16762" s="50"/>
      <c r="T16762" s="49"/>
    </row>
    <row r="16763" spans="19:20" x14ac:dyDescent="0.3">
      <c r="S16763" s="50"/>
      <c r="T16763" s="49"/>
    </row>
    <row r="16764" spans="19:20" x14ac:dyDescent="0.3">
      <c r="S16764" s="50"/>
      <c r="T16764" s="49"/>
    </row>
    <row r="16765" spans="19:20" x14ac:dyDescent="0.3">
      <c r="S16765" s="50"/>
      <c r="T16765" s="49"/>
    </row>
    <row r="16766" spans="19:20" x14ac:dyDescent="0.3">
      <c r="S16766" s="50"/>
      <c r="T16766" s="49"/>
    </row>
    <row r="16767" spans="19:20" x14ac:dyDescent="0.3">
      <c r="S16767" s="50"/>
      <c r="T16767" s="49"/>
    </row>
    <row r="16768" spans="19:20" x14ac:dyDescent="0.3">
      <c r="S16768" s="50"/>
      <c r="T16768" s="49"/>
    </row>
    <row r="16769" spans="19:20" x14ac:dyDescent="0.3">
      <c r="S16769" s="50"/>
      <c r="T16769" s="49"/>
    </row>
    <row r="16770" spans="19:20" x14ac:dyDescent="0.3">
      <c r="S16770" s="50"/>
      <c r="T16770" s="49"/>
    </row>
    <row r="16771" spans="19:20" x14ac:dyDescent="0.3">
      <c r="S16771" s="50"/>
      <c r="T16771" s="49"/>
    </row>
    <row r="16772" spans="19:20" x14ac:dyDescent="0.3">
      <c r="S16772" s="50"/>
      <c r="T16772" s="49"/>
    </row>
    <row r="16773" spans="19:20" x14ac:dyDescent="0.3">
      <c r="S16773" s="50"/>
      <c r="T16773" s="49"/>
    </row>
    <row r="16774" spans="19:20" x14ac:dyDescent="0.3">
      <c r="S16774" s="50"/>
      <c r="T16774" s="49"/>
    </row>
    <row r="16775" spans="19:20" x14ac:dyDescent="0.3">
      <c r="S16775" s="50"/>
      <c r="T16775" s="49"/>
    </row>
    <row r="16776" spans="19:20" x14ac:dyDescent="0.3">
      <c r="S16776" s="50"/>
      <c r="T16776" s="49"/>
    </row>
    <row r="16777" spans="19:20" x14ac:dyDescent="0.3">
      <c r="S16777" s="50"/>
      <c r="T16777" s="49"/>
    </row>
    <row r="16778" spans="19:20" x14ac:dyDescent="0.3">
      <c r="S16778" s="50"/>
      <c r="T16778" s="49"/>
    </row>
    <row r="16779" spans="19:20" x14ac:dyDescent="0.3">
      <c r="S16779" s="50"/>
      <c r="T16779" s="49"/>
    </row>
    <row r="16780" spans="19:20" x14ac:dyDescent="0.3">
      <c r="S16780" s="50"/>
      <c r="T16780" s="49"/>
    </row>
    <row r="16781" spans="19:20" x14ac:dyDescent="0.3">
      <c r="S16781" s="50"/>
      <c r="T16781" s="49"/>
    </row>
    <row r="16782" spans="19:20" x14ac:dyDescent="0.3">
      <c r="S16782" s="50"/>
      <c r="T16782" s="49"/>
    </row>
    <row r="16783" spans="19:20" x14ac:dyDescent="0.3">
      <c r="S16783" s="50"/>
      <c r="T16783" s="49"/>
    </row>
    <row r="16784" spans="19:20" x14ac:dyDescent="0.3">
      <c r="S16784" s="50"/>
      <c r="T16784" s="49"/>
    </row>
    <row r="16785" spans="19:20" x14ac:dyDescent="0.3">
      <c r="S16785" s="50"/>
      <c r="T16785" s="49"/>
    </row>
    <row r="16786" spans="19:20" x14ac:dyDescent="0.3">
      <c r="S16786" s="50"/>
      <c r="T16786" s="49"/>
    </row>
    <row r="16787" spans="19:20" x14ac:dyDescent="0.3">
      <c r="S16787" s="50"/>
      <c r="T16787" s="49"/>
    </row>
    <row r="16788" spans="19:20" x14ac:dyDescent="0.3">
      <c r="S16788" s="50"/>
      <c r="T16788" s="49"/>
    </row>
    <row r="16789" spans="19:20" x14ac:dyDescent="0.3">
      <c r="S16789" s="50"/>
      <c r="T16789" s="49"/>
    </row>
    <row r="16790" spans="19:20" x14ac:dyDescent="0.3">
      <c r="S16790" s="50"/>
      <c r="T16790" s="49"/>
    </row>
    <row r="16791" spans="19:20" x14ac:dyDescent="0.3">
      <c r="S16791" s="50"/>
      <c r="T16791" s="49"/>
    </row>
    <row r="16792" spans="19:20" x14ac:dyDescent="0.3">
      <c r="S16792" s="50"/>
      <c r="T16792" s="49"/>
    </row>
    <row r="16793" spans="19:20" x14ac:dyDescent="0.3">
      <c r="S16793" s="50"/>
      <c r="T16793" s="49"/>
    </row>
    <row r="16794" spans="19:20" x14ac:dyDescent="0.3">
      <c r="S16794" s="50"/>
      <c r="T16794" s="49"/>
    </row>
    <row r="16795" spans="19:20" x14ac:dyDescent="0.3">
      <c r="S16795" s="50"/>
      <c r="T16795" s="49"/>
    </row>
    <row r="16796" spans="19:20" x14ac:dyDescent="0.3">
      <c r="S16796" s="50"/>
      <c r="T16796" s="49"/>
    </row>
    <row r="16797" spans="19:20" x14ac:dyDescent="0.3">
      <c r="S16797" s="50"/>
      <c r="T16797" s="49"/>
    </row>
    <row r="16798" spans="19:20" x14ac:dyDescent="0.3">
      <c r="S16798" s="50"/>
      <c r="T16798" s="49"/>
    </row>
    <row r="16799" spans="19:20" x14ac:dyDescent="0.3">
      <c r="S16799" s="50"/>
      <c r="T16799" s="49"/>
    </row>
    <row r="16800" spans="19:20" x14ac:dyDescent="0.3">
      <c r="S16800" s="50"/>
      <c r="T16800" s="49"/>
    </row>
    <row r="16801" spans="19:20" x14ac:dyDescent="0.3">
      <c r="S16801" s="50"/>
      <c r="T16801" s="49"/>
    </row>
    <row r="16802" spans="19:20" x14ac:dyDescent="0.3">
      <c r="S16802" s="50"/>
      <c r="T16802" s="49"/>
    </row>
    <row r="16803" spans="19:20" x14ac:dyDescent="0.3">
      <c r="S16803" s="50"/>
      <c r="T16803" s="49"/>
    </row>
    <row r="16804" spans="19:20" x14ac:dyDescent="0.3">
      <c r="S16804" s="50"/>
      <c r="T16804" s="49"/>
    </row>
    <row r="16805" spans="19:20" x14ac:dyDescent="0.3">
      <c r="S16805" s="50"/>
      <c r="T16805" s="49"/>
    </row>
    <row r="16806" spans="19:20" x14ac:dyDescent="0.3">
      <c r="S16806" s="50"/>
      <c r="T16806" s="49"/>
    </row>
    <row r="16807" spans="19:20" x14ac:dyDescent="0.3">
      <c r="S16807" s="50"/>
      <c r="T16807" s="49"/>
    </row>
    <row r="16808" spans="19:20" x14ac:dyDescent="0.3">
      <c r="S16808" s="50"/>
      <c r="T16808" s="49"/>
    </row>
    <row r="16809" spans="19:20" x14ac:dyDescent="0.3">
      <c r="S16809" s="50"/>
      <c r="T16809" s="49"/>
    </row>
    <row r="16810" spans="19:20" x14ac:dyDescent="0.3">
      <c r="S16810" s="50"/>
      <c r="T16810" s="49"/>
    </row>
    <row r="16811" spans="19:20" x14ac:dyDescent="0.3">
      <c r="S16811" s="50"/>
      <c r="T16811" s="49"/>
    </row>
    <row r="16812" spans="19:20" x14ac:dyDescent="0.3">
      <c r="S16812" s="50"/>
      <c r="T16812" s="49"/>
    </row>
    <row r="16813" spans="19:20" x14ac:dyDescent="0.3">
      <c r="S16813" s="50"/>
      <c r="T16813" s="49"/>
    </row>
    <row r="16814" spans="19:20" x14ac:dyDescent="0.3">
      <c r="S16814" s="50"/>
      <c r="T16814" s="49"/>
    </row>
    <row r="16815" spans="19:20" x14ac:dyDescent="0.3">
      <c r="S16815" s="50"/>
      <c r="T16815" s="49"/>
    </row>
    <row r="16816" spans="19:20" x14ac:dyDescent="0.3">
      <c r="S16816" s="50"/>
      <c r="T16816" s="49"/>
    </row>
    <row r="16817" spans="19:20" x14ac:dyDescent="0.3">
      <c r="S16817" s="50"/>
      <c r="T16817" s="49"/>
    </row>
    <row r="16818" spans="19:20" x14ac:dyDescent="0.3">
      <c r="S16818" s="50"/>
      <c r="T16818" s="49"/>
    </row>
    <row r="16819" spans="19:20" x14ac:dyDescent="0.3">
      <c r="S16819" s="50"/>
      <c r="T16819" s="49"/>
    </row>
    <row r="16820" spans="19:20" x14ac:dyDescent="0.3">
      <c r="S16820" s="50"/>
      <c r="T16820" s="49"/>
    </row>
    <row r="16821" spans="19:20" x14ac:dyDescent="0.3">
      <c r="S16821" s="50"/>
      <c r="T16821" s="49"/>
    </row>
    <row r="16822" spans="19:20" x14ac:dyDescent="0.3">
      <c r="S16822" s="50"/>
      <c r="T16822" s="49"/>
    </row>
    <row r="16823" spans="19:20" x14ac:dyDescent="0.3">
      <c r="S16823" s="50"/>
      <c r="T16823" s="49"/>
    </row>
    <row r="16824" spans="19:20" x14ac:dyDescent="0.3">
      <c r="S16824" s="50"/>
      <c r="T16824" s="49"/>
    </row>
    <row r="16825" spans="19:20" x14ac:dyDescent="0.3">
      <c r="S16825" s="50"/>
      <c r="T16825" s="49"/>
    </row>
    <row r="16826" spans="19:20" x14ac:dyDescent="0.3">
      <c r="S16826" s="50"/>
      <c r="T16826" s="49"/>
    </row>
    <row r="16827" spans="19:20" x14ac:dyDescent="0.3">
      <c r="S16827" s="50"/>
      <c r="T16827" s="49"/>
    </row>
    <row r="16828" spans="19:20" x14ac:dyDescent="0.3">
      <c r="S16828" s="50"/>
      <c r="T16828" s="49"/>
    </row>
    <row r="16829" spans="19:20" x14ac:dyDescent="0.3">
      <c r="S16829" s="50"/>
      <c r="T16829" s="49"/>
    </row>
    <row r="16830" spans="19:20" x14ac:dyDescent="0.3">
      <c r="S16830" s="50"/>
      <c r="T16830" s="49"/>
    </row>
    <row r="16831" spans="19:20" x14ac:dyDescent="0.3">
      <c r="S16831" s="50"/>
      <c r="T16831" s="49"/>
    </row>
    <row r="16832" spans="19:20" x14ac:dyDescent="0.3">
      <c r="S16832" s="50"/>
      <c r="T16832" s="49"/>
    </row>
    <row r="16833" spans="19:20" x14ac:dyDescent="0.3">
      <c r="S16833" s="50"/>
      <c r="T16833" s="49"/>
    </row>
    <row r="16834" spans="19:20" x14ac:dyDescent="0.3">
      <c r="S16834" s="50"/>
      <c r="T16834" s="49"/>
    </row>
    <row r="16835" spans="19:20" x14ac:dyDescent="0.3">
      <c r="S16835" s="50"/>
      <c r="T16835" s="49"/>
    </row>
    <row r="16836" spans="19:20" x14ac:dyDescent="0.3">
      <c r="S16836" s="50"/>
      <c r="T16836" s="49"/>
    </row>
    <row r="16837" spans="19:20" x14ac:dyDescent="0.3">
      <c r="S16837" s="50"/>
      <c r="T16837" s="49"/>
    </row>
    <row r="16838" spans="19:20" x14ac:dyDescent="0.3">
      <c r="S16838" s="50"/>
      <c r="T16838" s="49"/>
    </row>
    <row r="16839" spans="19:20" x14ac:dyDescent="0.3">
      <c r="S16839" s="50"/>
      <c r="T16839" s="49"/>
    </row>
    <row r="16840" spans="19:20" x14ac:dyDescent="0.3">
      <c r="S16840" s="50"/>
      <c r="T16840" s="49"/>
    </row>
    <row r="16841" spans="19:20" x14ac:dyDescent="0.3">
      <c r="S16841" s="50"/>
      <c r="T16841" s="49"/>
    </row>
    <row r="16842" spans="19:20" x14ac:dyDescent="0.3">
      <c r="S16842" s="50"/>
      <c r="T16842" s="49"/>
    </row>
    <row r="16843" spans="19:20" x14ac:dyDescent="0.3">
      <c r="S16843" s="50"/>
      <c r="T16843" s="49"/>
    </row>
    <row r="16844" spans="19:20" x14ac:dyDescent="0.3">
      <c r="S16844" s="50"/>
      <c r="T16844" s="49"/>
    </row>
    <row r="16845" spans="19:20" x14ac:dyDescent="0.3">
      <c r="S16845" s="50"/>
      <c r="T16845" s="49"/>
    </row>
    <row r="16846" spans="19:20" x14ac:dyDescent="0.3">
      <c r="S16846" s="50"/>
      <c r="T16846" s="49"/>
    </row>
    <row r="16847" spans="19:20" x14ac:dyDescent="0.3">
      <c r="S16847" s="50"/>
      <c r="T16847" s="49"/>
    </row>
    <row r="16848" spans="19:20" x14ac:dyDescent="0.3">
      <c r="S16848" s="50"/>
      <c r="T16848" s="49"/>
    </row>
    <row r="16849" spans="19:20" x14ac:dyDescent="0.3">
      <c r="S16849" s="50"/>
      <c r="T16849" s="49"/>
    </row>
    <row r="16850" spans="19:20" x14ac:dyDescent="0.3">
      <c r="S16850" s="50"/>
      <c r="T16850" s="49"/>
    </row>
    <row r="16851" spans="19:20" x14ac:dyDescent="0.3">
      <c r="S16851" s="50"/>
      <c r="T16851" s="49"/>
    </row>
    <row r="16852" spans="19:20" x14ac:dyDescent="0.3">
      <c r="S16852" s="50"/>
      <c r="T16852" s="49"/>
    </row>
    <row r="16853" spans="19:20" x14ac:dyDescent="0.3">
      <c r="S16853" s="50"/>
      <c r="T16853" s="49"/>
    </row>
    <row r="16854" spans="19:20" x14ac:dyDescent="0.3">
      <c r="S16854" s="50"/>
      <c r="T16854" s="49"/>
    </row>
    <row r="16855" spans="19:20" x14ac:dyDescent="0.3">
      <c r="S16855" s="50"/>
      <c r="T16855" s="49"/>
    </row>
    <row r="16856" spans="19:20" x14ac:dyDescent="0.3">
      <c r="S16856" s="50"/>
      <c r="T16856" s="49"/>
    </row>
    <row r="16857" spans="19:20" x14ac:dyDescent="0.3">
      <c r="S16857" s="50"/>
      <c r="T16857" s="49"/>
    </row>
    <row r="16858" spans="19:20" x14ac:dyDescent="0.3">
      <c r="S16858" s="50"/>
      <c r="T16858" s="49"/>
    </row>
    <row r="16859" spans="19:20" x14ac:dyDescent="0.3">
      <c r="S16859" s="50"/>
      <c r="T16859" s="49"/>
    </row>
    <row r="16860" spans="19:20" x14ac:dyDescent="0.3">
      <c r="S16860" s="50"/>
      <c r="T16860" s="49"/>
    </row>
    <row r="16861" spans="19:20" x14ac:dyDescent="0.3">
      <c r="S16861" s="50"/>
      <c r="T16861" s="49"/>
    </row>
    <row r="16862" spans="19:20" x14ac:dyDescent="0.3">
      <c r="S16862" s="50"/>
      <c r="T16862" s="49"/>
    </row>
    <row r="16863" spans="19:20" x14ac:dyDescent="0.3">
      <c r="S16863" s="50"/>
      <c r="T16863" s="49"/>
    </row>
    <row r="16864" spans="19:20" x14ac:dyDescent="0.3">
      <c r="S16864" s="50"/>
      <c r="T16864" s="49"/>
    </row>
    <row r="16865" spans="19:20" x14ac:dyDescent="0.3">
      <c r="S16865" s="50"/>
      <c r="T16865" s="49"/>
    </row>
    <row r="16866" spans="19:20" x14ac:dyDescent="0.3">
      <c r="S16866" s="50"/>
      <c r="T16866" s="49"/>
    </row>
    <row r="16867" spans="19:20" x14ac:dyDescent="0.3">
      <c r="S16867" s="50"/>
      <c r="T16867" s="49"/>
    </row>
    <row r="16868" spans="19:20" x14ac:dyDescent="0.3">
      <c r="S16868" s="50"/>
      <c r="T16868" s="49"/>
    </row>
    <row r="16869" spans="19:20" x14ac:dyDescent="0.3">
      <c r="S16869" s="50"/>
      <c r="T16869" s="49"/>
    </row>
    <row r="16870" spans="19:20" x14ac:dyDescent="0.3">
      <c r="S16870" s="50"/>
      <c r="T16870" s="49"/>
    </row>
    <row r="16871" spans="19:20" x14ac:dyDescent="0.3">
      <c r="S16871" s="50"/>
      <c r="T16871" s="49"/>
    </row>
    <row r="16872" spans="19:20" x14ac:dyDescent="0.3">
      <c r="S16872" s="50"/>
      <c r="T16872" s="49"/>
    </row>
    <row r="16873" spans="19:20" x14ac:dyDescent="0.3">
      <c r="S16873" s="50"/>
      <c r="T16873" s="49"/>
    </row>
    <row r="16874" spans="19:20" x14ac:dyDescent="0.3">
      <c r="S16874" s="50"/>
      <c r="T16874" s="49"/>
    </row>
    <row r="16875" spans="19:20" x14ac:dyDescent="0.3">
      <c r="S16875" s="50"/>
      <c r="T16875" s="49"/>
    </row>
    <row r="16876" spans="19:20" x14ac:dyDescent="0.3">
      <c r="S16876" s="50"/>
      <c r="T16876" s="49"/>
    </row>
    <row r="16877" spans="19:20" x14ac:dyDescent="0.3">
      <c r="S16877" s="50"/>
      <c r="T16877" s="49"/>
    </row>
    <row r="16878" spans="19:20" x14ac:dyDescent="0.3">
      <c r="S16878" s="50"/>
      <c r="T16878" s="49"/>
    </row>
    <row r="16879" spans="19:20" x14ac:dyDescent="0.3">
      <c r="S16879" s="50"/>
      <c r="T16879" s="49"/>
    </row>
    <row r="16880" spans="19:20" x14ac:dyDescent="0.3">
      <c r="S16880" s="50"/>
      <c r="T16880" s="49"/>
    </row>
    <row r="16881" spans="19:20" x14ac:dyDescent="0.3">
      <c r="S16881" s="50"/>
      <c r="T16881" s="49"/>
    </row>
    <row r="16882" spans="19:20" x14ac:dyDescent="0.3">
      <c r="S16882" s="50"/>
      <c r="T16882" s="49"/>
    </row>
    <row r="16883" spans="19:20" x14ac:dyDescent="0.3">
      <c r="S16883" s="50"/>
      <c r="T16883" s="49"/>
    </row>
    <row r="16884" spans="19:20" x14ac:dyDescent="0.3">
      <c r="S16884" s="50"/>
      <c r="T16884" s="49"/>
    </row>
    <row r="16885" spans="19:20" x14ac:dyDescent="0.3">
      <c r="S16885" s="50"/>
      <c r="T16885" s="49"/>
    </row>
    <row r="16886" spans="19:20" x14ac:dyDescent="0.3">
      <c r="S16886" s="50"/>
      <c r="T16886" s="49"/>
    </row>
    <row r="16887" spans="19:20" x14ac:dyDescent="0.3">
      <c r="S16887" s="50"/>
      <c r="T16887" s="49"/>
    </row>
    <row r="16888" spans="19:20" x14ac:dyDescent="0.3">
      <c r="S16888" s="50"/>
      <c r="T16888" s="49"/>
    </row>
    <row r="16889" spans="19:20" x14ac:dyDescent="0.3">
      <c r="S16889" s="50"/>
      <c r="T16889" s="49"/>
    </row>
    <row r="16890" spans="19:20" x14ac:dyDescent="0.3">
      <c r="S16890" s="50"/>
      <c r="T16890" s="49"/>
    </row>
    <row r="16891" spans="19:20" x14ac:dyDescent="0.3">
      <c r="S16891" s="50"/>
      <c r="T16891" s="49"/>
    </row>
    <row r="16892" spans="19:20" x14ac:dyDescent="0.3">
      <c r="S16892" s="50"/>
      <c r="T16892" s="49"/>
    </row>
    <row r="16893" spans="19:20" x14ac:dyDescent="0.3">
      <c r="S16893" s="50"/>
      <c r="T16893" s="49"/>
    </row>
    <row r="16894" spans="19:20" x14ac:dyDescent="0.3">
      <c r="S16894" s="50"/>
      <c r="T16894" s="49"/>
    </row>
    <row r="16895" spans="19:20" x14ac:dyDescent="0.3">
      <c r="S16895" s="50"/>
      <c r="T16895" s="49"/>
    </row>
    <row r="16896" spans="19:20" x14ac:dyDescent="0.3">
      <c r="S16896" s="50"/>
      <c r="T16896" s="49"/>
    </row>
    <row r="16897" spans="19:20" x14ac:dyDescent="0.3">
      <c r="S16897" s="50"/>
      <c r="T16897" s="49"/>
    </row>
    <row r="16898" spans="19:20" x14ac:dyDescent="0.3">
      <c r="S16898" s="50"/>
      <c r="T16898" s="49"/>
    </row>
    <row r="16899" spans="19:20" x14ac:dyDescent="0.3">
      <c r="S16899" s="50"/>
      <c r="T16899" s="49"/>
    </row>
    <row r="16900" spans="19:20" x14ac:dyDescent="0.3">
      <c r="S16900" s="50"/>
      <c r="T16900" s="49"/>
    </row>
    <row r="16901" spans="19:20" x14ac:dyDescent="0.3">
      <c r="S16901" s="50"/>
      <c r="T16901" s="49"/>
    </row>
    <row r="16902" spans="19:20" x14ac:dyDescent="0.3">
      <c r="S16902" s="50"/>
      <c r="T16902" s="49"/>
    </row>
    <row r="16903" spans="19:20" x14ac:dyDescent="0.3">
      <c r="S16903" s="50"/>
      <c r="T16903" s="49"/>
    </row>
    <row r="16904" spans="19:20" x14ac:dyDescent="0.3">
      <c r="S16904" s="50"/>
      <c r="T16904" s="49"/>
    </row>
    <row r="16905" spans="19:20" x14ac:dyDescent="0.3">
      <c r="S16905" s="50"/>
      <c r="T16905" s="49"/>
    </row>
    <row r="16906" spans="19:20" x14ac:dyDescent="0.3">
      <c r="S16906" s="50"/>
      <c r="T16906" s="49"/>
    </row>
    <row r="16907" spans="19:20" x14ac:dyDescent="0.3">
      <c r="S16907" s="50"/>
      <c r="T16907" s="49"/>
    </row>
    <row r="16908" spans="19:20" x14ac:dyDescent="0.3">
      <c r="S16908" s="50"/>
      <c r="T16908" s="49"/>
    </row>
    <row r="16909" spans="19:20" x14ac:dyDescent="0.3">
      <c r="S16909" s="50"/>
      <c r="T16909" s="49"/>
    </row>
    <row r="16910" spans="19:20" x14ac:dyDescent="0.3">
      <c r="S16910" s="50"/>
      <c r="T16910" s="49"/>
    </row>
    <row r="16911" spans="19:20" x14ac:dyDescent="0.3">
      <c r="S16911" s="50"/>
      <c r="T16911" s="49"/>
    </row>
    <row r="16912" spans="19:20" x14ac:dyDescent="0.3">
      <c r="S16912" s="50"/>
      <c r="T16912" s="49"/>
    </row>
    <row r="16913" spans="19:20" x14ac:dyDescent="0.3">
      <c r="S16913" s="50"/>
      <c r="T16913" s="49"/>
    </row>
    <row r="16914" spans="19:20" x14ac:dyDescent="0.3">
      <c r="S16914" s="50"/>
      <c r="T16914" s="49"/>
    </row>
    <row r="16915" spans="19:20" x14ac:dyDescent="0.3">
      <c r="S16915" s="50"/>
      <c r="T16915" s="49"/>
    </row>
    <row r="16916" spans="19:20" x14ac:dyDescent="0.3">
      <c r="S16916" s="50"/>
      <c r="T16916" s="49"/>
    </row>
    <row r="16917" spans="19:20" x14ac:dyDescent="0.3">
      <c r="S16917" s="50"/>
      <c r="T16917" s="49"/>
    </row>
    <row r="16918" spans="19:20" x14ac:dyDescent="0.3">
      <c r="S16918" s="50"/>
      <c r="T16918" s="49"/>
    </row>
    <row r="16919" spans="19:20" x14ac:dyDescent="0.3">
      <c r="S16919" s="50"/>
      <c r="T16919" s="49"/>
    </row>
    <row r="16920" spans="19:20" x14ac:dyDescent="0.3">
      <c r="S16920" s="50"/>
      <c r="T16920" s="49"/>
    </row>
    <row r="16921" spans="19:20" x14ac:dyDescent="0.3">
      <c r="S16921" s="50"/>
      <c r="T16921" s="49"/>
    </row>
    <row r="16922" spans="19:20" x14ac:dyDescent="0.3">
      <c r="S16922" s="50"/>
      <c r="T16922" s="49"/>
    </row>
    <row r="16923" spans="19:20" x14ac:dyDescent="0.3">
      <c r="S16923" s="50"/>
      <c r="T16923" s="49"/>
    </row>
    <row r="16924" spans="19:20" x14ac:dyDescent="0.3">
      <c r="S16924" s="50"/>
      <c r="T16924" s="49"/>
    </row>
    <row r="16925" spans="19:20" x14ac:dyDescent="0.3">
      <c r="S16925" s="50"/>
      <c r="T16925" s="49"/>
    </row>
    <row r="16926" spans="19:20" x14ac:dyDescent="0.3">
      <c r="S16926" s="50"/>
      <c r="T16926" s="49"/>
    </row>
    <row r="16927" spans="19:20" x14ac:dyDescent="0.3">
      <c r="S16927" s="50"/>
      <c r="T16927" s="49"/>
    </row>
    <row r="16928" spans="19:20" x14ac:dyDescent="0.3">
      <c r="S16928" s="50"/>
      <c r="T16928" s="49"/>
    </row>
    <row r="16929" spans="19:20" x14ac:dyDescent="0.3">
      <c r="S16929" s="50"/>
      <c r="T16929" s="49"/>
    </row>
    <row r="16930" spans="19:20" x14ac:dyDescent="0.3">
      <c r="S16930" s="50"/>
      <c r="T16930" s="49"/>
    </row>
    <row r="16931" spans="19:20" x14ac:dyDescent="0.3">
      <c r="S16931" s="50"/>
      <c r="T16931" s="49"/>
    </row>
    <row r="16932" spans="19:20" x14ac:dyDescent="0.3">
      <c r="S16932" s="50"/>
      <c r="T16932" s="49"/>
    </row>
    <row r="16933" spans="19:20" x14ac:dyDescent="0.3">
      <c r="S16933" s="50"/>
      <c r="T16933" s="49"/>
    </row>
    <row r="16934" spans="19:20" x14ac:dyDescent="0.3">
      <c r="S16934" s="50"/>
      <c r="T16934" s="49"/>
    </row>
    <row r="16935" spans="19:20" x14ac:dyDescent="0.3">
      <c r="S16935" s="50"/>
      <c r="T16935" s="49"/>
    </row>
    <row r="16936" spans="19:20" x14ac:dyDescent="0.3">
      <c r="S16936" s="50"/>
      <c r="T16936" s="49"/>
    </row>
    <row r="16937" spans="19:20" x14ac:dyDescent="0.3">
      <c r="S16937" s="50"/>
      <c r="T16937" s="49"/>
    </row>
    <row r="16938" spans="19:20" x14ac:dyDescent="0.3">
      <c r="S16938" s="50"/>
      <c r="T16938" s="49"/>
    </row>
    <row r="16939" spans="19:20" x14ac:dyDescent="0.3">
      <c r="S16939" s="50"/>
      <c r="T16939" s="49"/>
    </row>
    <row r="16940" spans="19:20" x14ac:dyDescent="0.3">
      <c r="S16940" s="50"/>
      <c r="T16940" s="49"/>
    </row>
    <row r="16941" spans="19:20" x14ac:dyDescent="0.3">
      <c r="S16941" s="50"/>
      <c r="T16941" s="49"/>
    </row>
    <row r="16942" spans="19:20" x14ac:dyDescent="0.3">
      <c r="S16942" s="50"/>
      <c r="T16942" s="49"/>
    </row>
    <row r="16943" spans="19:20" x14ac:dyDescent="0.3">
      <c r="S16943" s="50"/>
      <c r="T16943" s="49"/>
    </row>
    <row r="16944" spans="19:20" x14ac:dyDescent="0.3">
      <c r="S16944" s="50"/>
      <c r="T16944" s="49"/>
    </row>
    <row r="16945" spans="19:20" x14ac:dyDescent="0.3">
      <c r="S16945" s="50"/>
      <c r="T16945" s="49"/>
    </row>
    <row r="16946" spans="19:20" x14ac:dyDescent="0.3">
      <c r="S16946" s="50"/>
      <c r="T16946" s="49"/>
    </row>
    <row r="16947" spans="19:20" x14ac:dyDescent="0.3">
      <c r="S16947" s="50"/>
      <c r="T16947" s="49"/>
    </row>
    <row r="16948" spans="19:20" x14ac:dyDescent="0.3">
      <c r="S16948" s="50"/>
      <c r="T16948" s="49"/>
    </row>
    <row r="16949" spans="19:20" x14ac:dyDescent="0.3">
      <c r="S16949" s="50"/>
      <c r="T16949" s="49"/>
    </row>
    <row r="16950" spans="19:20" x14ac:dyDescent="0.3">
      <c r="S16950" s="50"/>
      <c r="T16950" s="49"/>
    </row>
    <row r="16951" spans="19:20" x14ac:dyDescent="0.3">
      <c r="S16951" s="50"/>
      <c r="T16951" s="49"/>
    </row>
    <row r="16952" spans="19:20" x14ac:dyDescent="0.3">
      <c r="S16952" s="50"/>
      <c r="T16952" s="49"/>
    </row>
    <row r="16953" spans="19:20" x14ac:dyDescent="0.3">
      <c r="S16953" s="50"/>
      <c r="T16953" s="49"/>
    </row>
    <row r="16954" spans="19:20" x14ac:dyDescent="0.3">
      <c r="S16954" s="50"/>
      <c r="T16954" s="49"/>
    </row>
    <row r="16955" spans="19:20" x14ac:dyDescent="0.3">
      <c r="S16955" s="50"/>
      <c r="T16955" s="49"/>
    </row>
    <row r="16956" spans="19:20" x14ac:dyDescent="0.3">
      <c r="S16956" s="50"/>
      <c r="T16956" s="49"/>
    </row>
    <row r="16957" spans="19:20" x14ac:dyDescent="0.3">
      <c r="S16957" s="50"/>
      <c r="T16957" s="49"/>
    </row>
    <row r="16958" spans="19:20" x14ac:dyDescent="0.3">
      <c r="S16958" s="50"/>
      <c r="T16958" s="49"/>
    </row>
    <row r="16959" spans="19:20" x14ac:dyDescent="0.3">
      <c r="S16959" s="50"/>
      <c r="T16959" s="49"/>
    </row>
    <row r="16960" spans="19:20" x14ac:dyDescent="0.3">
      <c r="S16960" s="50"/>
      <c r="T16960" s="49"/>
    </row>
    <row r="16961" spans="19:20" x14ac:dyDescent="0.3">
      <c r="S16961" s="50"/>
      <c r="T16961" s="49"/>
    </row>
    <row r="16962" spans="19:20" x14ac:dyDescent="0.3">
      <c r="S16962" s="50"/>
      <c r="T16962" s="49"/>
    </row>
    <row r="16963" spans="19:20" x14ac:dyDescent="0.3">
      <c r="S16963" s="50"/>
      <c r="T16963" s="49"/>
    </row>
    <row r="16964" spans="19:20" x14ac:dyDescent="0.3">
      <c r="S16964" s="50"/>
      <c r="T16964" s="49"/>
    </row>
    <row r="16965" spans="19:20" x14ac:dyDescent="0.3">
      <c r="S16965" s="50"/>
      <c r="T16965" s="49"/>
    </row>
    <row r="16966" spans="19:20" x14ac:dyDescent="0.3">
      <c r="S16966" s="50"/>
      <c r="T16966" s="49"/>
    </row>
    <row r="16967" spans="19:20" x14ac:dyDescent="0.3">
      <c r="S16967" s="50"/>
      <c r="T16967" s="49"/>
    </row>
    <row r="16968" spans="19:20" x14ac:dyDescent="0.3">
      <c r="S16968" s="50"/>
      <c r="T16968" s="49"/>
    </row>
    <row r="16969" spans="19:20" x14ac:dyDescent="0.3">
      <c r="S16969" s="50"/>
      <c r="T16969" s="49"/>
    </row>
    <row r="16970" spans="19:20" x14ac:dyDescent="0.3">
      <c r="S16970" s="50"/>
      <c r="T16970" s="49"/>
    </row>
    <row r="16971" spans="19:20" x14ac:dyDescent="0.3">
      <c r="S16971" s="50"/>
      <c r="T16971" s="49"/>
    </row>
    <row r="16972" spans="19:20" x14ac:dyDescent="0.3">
      <c r="S16972" s="50"/>
      <c r="T16972" s="49"/>
    </row>
    <row r="16973" spans="19:20" x14ac:dyDescent="0.3">
      <c r="S16973" s="50"/>
      <c r="T16973" s="49"/>
    </row>
    <row r="16974" spans="19:20" x14ac:dyDescent="0.3">
      <c r="S16974" s="50"/>
      <c r="T16974" s="49"/>
    </row>
    <row r="16975" spans="19:20" x14ac:dyDescent="0.3">
      <c r="S16975" s="50"/>
      <c r="T16975" s="49"/>
    </row>
    <row r="16976" spans="19:20" x14ac:dyDescent="0.3">
      <c r="S16976" s="50"/>
      <c r="T16976" s="49"/>
    </row>
    <row r="16977" spans="19:20" x14ac:dyDescent="0.3">
      <c r="S16977" s="50"/>
      <c r="T16977" s="49"/>
    </row>
    <row r="16978" spans="19:20" x14ac:dyDescent="0.3">
      <c r="S16978" s="50"/>
      <c r="T16978" s="49"/>
    </row>
    <row r="16979" spans="19:20" x14ac:dyDescent="0.3">
      <c r="S16979" s="50"/>
      <c r="T16979" s="49"/>
    </row>
    <row r="16980" spans="19:20" x14ac:dyDescent="0.3">
      <c r="S16980" s="50"/>
      <c r="T16980" s="49"/>
    </row>
    <row r="16981" spans="19:20" x14ac:dyDescent="0.3">
      <c r="S16981" s="50"/>
      <c r="T16981" s="49"/>
    </row>
    <row r="16982" spans="19:20" x14ac:dyDescent="0.3">
      <c r="S16982" s="50"/>
      <c r="T16982" s="49"/>
    </row>
    <row r="16983" spans="19:20" x14ac:dyDescent="0.3">
      <c r="S16983" s="50"/>
      <c r="T16983" s="49"/>
    </row>
    <row r="16984" spans="19:20" x14ac:dyDescent="0.3">
      <c r="S16984" s="50"/>
      <c r="T16984" s="49"/>
    </row>
    <row r="16985" spans="19:20" x14ac:dyDescent="0.3">
      <c r="S16985" s="50"/>
      <c r="T16985" s="49"/>
    </row>
    <row r="16986" spans="19:20" x14ac:dyDescent="0.3">
      <c r="S16986" s="50"/>
      <c r="T16986" s="49"/>
    </row>
    <row r="16987" spans="19:20" x14ac:dyDescent="0.3">
      <c r="S16987" s="50"/>
      <c r="T16987" s="49"/>
    </row>
    <row r="16988" spans="19:20" x14ac:dyDescent="0.3">
      <c r="S16988" s="50"/>
      <c r="T16988" s="49"/>
    </row>
    <row r="16989" spans="19:20" x14ac:dyDescent="0.3">
      <c r="S16989" s="50"/>
      <c r="T16989" s="49"/>
    </row>
    <row r="16990" spans="19:20" x14ac:dyDescent="0.3">
      <c r="S16990" s="50"/>
      <c r="T16990" s="49"/>
    </row>
    <row r="16991" spans="19:20" x14ac:dyDescent="0.3">
      <c r="S16991" s="50"/>
      <c r="T16991" s="49"/>
    </row>
    <row r="16992" spans="19:20" x14ac:dyDescent="0.3">
      <c r="S16992" s="50"/>
      <c r="T16992" s="49"/>
    </row>
    <row r="16993" spans="19:20" x14ac:dyDescent="0.3">
      <c r="S16993" s="50"/>
      <c r="T16993" s="49"/>
    </row>
    <row r="16994" spans="19:20" x14ac:dyDescent="0.3">
      <c r="S16994" s="50"/>
      <c r="T16994" s="49"/>
    </row>
    <row r="16995" spans="19:20" x14ac:dyDescent="0.3">
      <c r="S16995" s="50"/>
      <c r="T16995" s="49"/>
    </row>
    <row r="16996" spans="19:20" x14ac:dyDescent="0.3">
      <c r="S16996" s="50"/>
      <c r="T16996" s="49"/>
    </row>
    <row r="16997" spans="19:20" x14ac:dyDescent="0.3">
      <c r="S16997" s="50"/>
      <c r="T16997" s="49"/>
    </row>
    <row r="16998" spans="19:20" x14ac:dyDescent="0.3">
      <c r="S16998" s="50"/>
      <c r="T16998" s="49"/>
    </row>
    <row r="16999" spans="19:20" x14ac:dyDescent="0.3">
      <c r="S16999" s="50"/>
      <c r="T16999" s="49"/>
    </row>
    <row r="17000" spans="19:20" x14ac:dyDescent="0.3">
      <c r="S17000" s="50"/>
      <c r="T17000" s="49"/>
    </row>
    <row r="17001" spans="19:20" x14ac:dyDescent="0.3">
      <c r="S17001" s="50"/>
      <c r="T17001" s="49"/>
    </row>
    <row r="17002" spans="19:20" x14ac:dyDescent="0.3">
      <c r="S17002" s="50"/>
      <c r="T17002" s="49"/>
    </row>
    <row r="17003" spans="19:20" x14ac:dyDescent="0.3">
      <c r="S17003" s="50"/>
      <c r="T17003" s="49"/>
    </row>
    <row r="17004" spans="19:20" x14ac:dyDescent="0.3">
      <c r="S17004" s="50"/>
      <c r="T17004" s="49"/>
    </row>
    <row r="17005" spans="19:20" x14ac:dyDescent="0.3">
      <c r="S17005" s="50"/>
      <c r="T17005" s="49"/>
    </row>
    <row r="17006" spans="19:20" x14ac:dyDescent="0.3">
      <c r="S17006" s="50"/>
      <c r="T17006" s="49"/>
    </row>
    <row r="17007" spans="19:20" x14ac:dyDescent="0.3">
      <c r="S17007" s="50"/>
      <c r="T17007" s="49"/>
    </row>
    <row r="17008" spans="19:20" x14ac:dyDescent="0.3">
      <c r="S17008" s="50"/>
      <c r="T17008" s="49"/>
    </row>
    <row r="17009" spans="19:20" x14ac:dyDescent="0.3">
      <c r="S17009" s="50"/>
      <c r="T17009" s="49"/>
    </row>
    <row r="17010" spans="19:20" x14ac:dyDescent="0.3">
      <c r="S17010" s="50"/>
      <c r="T17010" s="49"/>
    </row>
    <row r="17011" spans="19:20" x14ac:dyDescent="0.3">
      <c r="S17011" s="50"/>
      <c r="T17011" s="49"/>
    </row>
    <row r="17012" spans="19:20" x14ac:dyDescent="0.3">
      <c r="S17012" s="50"/>
      <c r="T17012" s="49"/>
    </row>
    <row r="17013" spans="19:20" x14ac:dyDescent="0.3">
      <c r="S17013" s="50"/>
      <c r="T17013" s="49"/>
    </row>
    <row r="17014" spans="19:20" x14ac:dyDescent="0.3">
      <c r="S17014" s="50"/>
      <c r="T17014" s="49"/>
    </row>
    <row r="17015" spans="19:20" x14ac:dyDescent="0.3">
      <c r="S17015" s="50"/>
      <c r="T17015" s="49"/>
    </row>
    <row r="17016" spans="19:20" x14ac:dyDescent="0.3">
      <c r="S17016" s="50"/>
      <c r="T17016" s="49"/>
    </row>
    <row r="17017" spans="19:20" x14ac:dyDescent="0.3">
      <c r="S17017" s="50"/>
      <c r="T17017" s="49"/>
    </row>
    <row r="17018" spans="19:20" x14ac:dyDescent="0.3">
      <c r="S17018" s="50"/>
      <c r="T17018" s="49"/>
    </row>
    <row r="17019" spans="19:20" x14ac:dyDescent="0.3">
      <c r="S17019" s="50"/>
      <c r="T17019" s="49"/>
    </row>
    <row r="17020" spans="19:20" x14ac:dyDescent="0.3">
      <c r="S17020" s="50"/>
      <c r="T17020" s="49"/>
    </row>
    <row r="17021" spans="19:20" x14ac:dyDescent="0.3">
      <c r="S17021" s="50"/>
      <c r="T17021" s="49"/>
    </row>
    <row r="17022" spans="19:20" x14ac:dyDescent="0.3">
      <c r="S17022" s="50"/>
      <c r="T17022" s="49"/>
    </row>
    <row r="17023" spans="19:20" x14ac:dyDescent="0.3">
      <c r="S17023" s="50"/>
      <c r="T17023" s="49"/>
    </row>
    <row r="17024" spans="19:20" x14ac:dyDescent="0.3">
      <c r="S17024" s="50"/>
      <c r="T17024" s="49"/>
    </row>
    <row r="17025" spans="19:20" x14ac:dyDescent="0.3">
      <c r="S17025" s="50"/>
      <c r="T17025" s="49"/>
    </row>
    <row r="17026" spans="19:20" x14ac:dyDescent="0.3">
      <c r="S17026" s="50"/>
      <c r="T17026" s="49"/>
    </row>
    <row r="17027" spans="19:20" x14ac:dyDescent="0.3">
      <c r="S17027" s="50"/>
      <c r="T17027" s="49"/>
    </row>
    <row r="17028" spans="19:20" x14ac:dyDescent="0.3">
      <c r="S17028" s="50"/>
      <c r="T17028" s="49"/>
    </row>
    <row r="17029" spans="19:20" x14ac:dyDescent="0.3">
      <c r="S17029" s="50"/>
      <c r="T17029" s="49"/>
    </row>
    <row r="17030" spans="19:20" x14ac:dyDescent="0.3">
      <c r="S17030" s="50"/>
      <c r="T17030" s="49"/>
    </row>
    <row r="17031" spans="19:20" x14ac:dyDescent="0.3">
      <c r="S17031" s="50"/>
      <c r="T17031" s="49"/>
    </row>
    <row r="17032" spans="19:20" x14ac:dyDescent="0.3">
      <c r="S17032" s="50"/>
      <c r="T17032" s="49"/>
    </row>
    <row r="17033" spans="19:20" x14ac:dyDescent="0.3">
      <c r="S17033" s="50"/>
      <c r="T17033" s="49"/>
    </row>
    <row r="17034" spans="19:20" x14ac:dyDescent="0.3">
      <c r="S17034" s="50"/>
      <c r="T17034" s="49"/>
    </row>
    <row r="17035" spans="19:20" x14ac:dyDescent="0.3">
      <c r="S17035" s="50"/>
      <c r="T17035" s="49"/>
    </row>
    <row r="17036" spans="19:20" x14ac:dyDescent="0.3">
      <c r="S17036" s="50"/>
      <c r="T17036" s="49"/>
    </row>
    <row r="17037" spans="19:20" x14ac:dyDescent="0.3">
      <c r="S17037" s="50"/>
      <c r="T17037" s="49"/>
    </row>
    <row r="17038" spans="19:20" x14ac:dyDescent="0.3">
      <c r="S17038" s="50"/>
      <c r="T17038" s="49"/>
    </row>
    <row r="17039" spans="19:20" x14ac:dyDescent="0.3">
      <c r="S17039" s="50"/>
      <c r="T17039" s="49"/>
    </row>
    <row r="17040" spans="19:20" x14ac:dyDescent="0.3">
      <c r="S17040" s="50"/>
      <c r="T17040" s="49"/>
    </row>
    <row r="17041" spans="19:20" x14ac:dyDescent="0.3">
      <c r="S17041" s="50"/>
      <c r="T17041" s="49"/>
    </row>
    <row r="17042" spans="19:20" x14ac:dyDescent="0.3">
      <c r="S17042" s="50"/>
      <c r="T17042" s="49"/>
    </row>
    <row r="17043" spans="19:20" x14ac:dyDescent="0.3">
      <c r="S17043" s="50"/>
      <c r="T17043" s="49"/>
    </row>
    <row r="17044" spans="19:20" x14ac:dyDescent="0.3">
      <c r="S17044" s="50"/>
      <c r="T17044" s="49"/>
    </row>
    <row r="17045" spans="19:20" x14ac:dyDescent="0.3">
      <c r="S17045" s="50"/>
      <c r="T17045" s="49"/>
    </row>
    <row r="17046" spans="19:20" x14ac:dyDescent="0.3">
      <c r="S17046" s="50"/>
      <c r="T17046" s="49"/>
    </row>
    <row r="17047" spans="19:20" x14ac:dyDescent="0.3">
      <c r="S17047" s="50"/>
      <c r="T17047" s="49"/>
    </row>
    <row r="17048" spans="19:20" x14ac:dyDescent="0.3">
      <c r="S17048" s="50"/>
      <c r="T17048" s="49"/>
    </row>
    <row r="17049" spans="19:20" x14ac:dyDescent="0.3">
      <c r="S17049" s="50"/>
      <c r="T17049" s="49"/>
    </row>
    <row r="17050" spans="19:20" x14ac:dyDescent="0.3">
      <c r="S17050" s="50"/>
      <c r="T17050" s="49"/>
    </row>
    <row r="17051" spans="19:20" x14ac:dyDescent="0.3">
      <c r="S17051" s="50"/>
      <c r="T17051" s="49"/>
    </row>
    <row r="17052" spans="19:20" x14ac:dyDescent="0.3">
      <c r="S17052" s="50"/>
      <c r="T17052" s="49"/>
    </row>
    <row r="17053" spans="19:20" x14ac:dyDescent="0.3">
      <c r="S17053" s="50"/>
      <c r="T17053" s="49"/>
    </row>
    <row r="17054" spans="19:20" x14ac:dyDescent="0.3">
      <c r="S17054" s="50"/>
      <c r="T17054" s="49"/>
    </row>
    <row r="17055" spans="19:20" x14ac:dyDescent="0.3">
      <c r="S17055" s="50"/>
      <c r="T17055" s="49"/>
    </row>
    <row r="17056" spans="19:20" x14ac:dyDescent="0.3">
      <c r="S17056" s="50"/>
      <c r="T17056" s="49"/>
    </row>
    <row r="17057" spans="19:20" x14ac:dyDescent="0.3">
      <c r="S17057" s="50"/>
      <c r="T17057" s="49"/>
    </row>
    <row r="17058" spans="19:20" x14ac:dyDescent="0.3">
      <c r="S17058" s="50"/>
      <c r="T17058" s="49"/>
    </row>
    <row r="17059" spans="19:20" x14ac:dyDescent="0.3">
      <c r="S17059" s="50"/>
      <c r="T17059" s="49"/>
    </row>
    <row r="17060" spans="19:20" x14ac:dyDescent="0.3">
      <c r="S17060" s="50"/>
      <c r="T17060" s="49"/>
    </row>
    <row r="17061" spans="19:20" x14ac:dyDescent="0.3">
      <c r="S17061" s="50"/>
      <c r="T17061" s="49"/>
    </row>
    <row r="17062" spans="19:20" x14ac:dyDescent="0.3">
      <c r="S17062" s="50"/>
      <c r="T17062" s="49"/>
    </row>
    <row r="17063" spans="19:20" x14ac:dyDescent="0.3">
      <c r="S17063" s="50"/>
      <c r="T17063" s="49"/>
    </row>
    <row r="17064" spans="19:20" x14ac:dyDescent="0.3">
      <c r="S17064" s="50"/>
      <c r="T17064" s="49"/>
    </row>
    <row r="17065" spans="19:20" x14ac:dyDescent="0.3">
      <c r="S17065" s="50"/>
      <c r="T17065" s="49"/>
    </row>
    <row r="17066" spans="19:20" x14ac:dyDescent="0.3">
      <c r="S17066" s="50"/>
      <c r="T17066" s="49"/>
    </row>
    <row r="17067" spans="19:20" x14ac:dyDescent="0.3">
      <c r="S17067" s="50"/>
      <c r="T17067" s="49"/>
    </row>
    <row r="17068" spans="19:20" x14ac:dyDescent="0.3">
      <c r="S17068" s="50"/>
      <c r="T17068" s="49"/>
    </row>
    <row r="17069" spans="19:20" x14ac:dyDescent="0.3">
      <c r="S17069" s="50"/>
      <c r="T17069" s="49"/>
    </row>
    <row r="17070" spans="19:20" x14ac:dyDescent="0.3">
      <c r="S17070" s="50"/>
      <c r="T17070" s="49"/>
    </row>
    <row r="17071" spans="19:20" x14ac:dyDescent="0.3">
      <c r="S17071" s="50"/>
      <c r="T17071" s="49"/>
    </row>
    <row r="17072" spans="19:20" x14ac:dyDescent="0.3">
      <c r="S17072" s="50"/>
      <c r="T17072" s="49"/>
    </row>
    <row r="17073" spans="19:20" x14ac:dyDescent="0.3">
      <c r="S17073" s="50"/>
      <c r="T17073" s="49"/>
    </row>
    <row r="17074" spans="19:20" x14ac:dyDescent="0.3">
      <c r="S17074" s="50"/>
      <c r="T17074" s="49"/>
    </row>
    <row r="17075" spans="19:20" x14ac:dyDescent="0.3">
      <c r="S17075" s="50"/>
      <c r="T17075" s="49"/>
    </row>
    <row r="17076" spans="19:20" x14ac:dyDescent="0.3">
      <c r="S17076" s="50"/>
      <c r="T17076" s="49"/>
    </row>
    <row r="17077" spans="19:20" x14ac:dyDescent="0.3">
      <c r="S17077" s="50"/>
      <c r="T17077" s="49"/>
    </row>
    <row r="17078" spans="19:20" x14ac:dyDescent="0.3">
      <c r="S17078" s="50"/>
      <c r="T17078" s="49"/>
    </row>
    <row r="17079" spans="19:20" x14ac:dyDescent="0.3">
      <c r="S17079" s="50"/>
      <c r="T17079" s="49"/>
    </row>
    <row r="17080" spans="19:20" x14ac:dyDescent="0.3">
      <c r="S17080" s="50"/>
      <c r="T17080" s="49"/>
    </row>
    <row r="17081" spans="19:20" x14ac:dyDescent="0.3">
      <c r="S17081" s="50"/>
      <c r="T17081" s="49"/>
    </row>
    <row r="17082" spans="19:20" x14ac:dyDescent="0.3">
      <c r="S17082" s="50"/>
      <c r="T17082" s="49"/>
    </row>
    <row r="17083" spans="19:20" x14ac:dyDescent="0.3">
      <c r="S17083" s="50"/>
      <c r="T17083" s="49"/>
    </row>
    <row r="17084" spans="19:20" x14ac:dyDescent="0.3">
      <c r="S17084" s="50"/>
      <c r="T17084" s="49"/>
    </row>
    <row r="17085" spans="19:20" x14ac:dyDescent="0.3">
      <c r="S17085" s="50"/>
      <c r="T17085" s="49"/>
    </row>
    <row r="17086" spans="19:20" x14ac:dyDescent="0.3">
      <c r="S17086" s="50"/>
      <c r="T17086" s="49"/>
    </row>
    <row r="17087" spans="19:20" x14ac:dyDescent="0.3">
      <c r="S17087" s="50"/>
      <c r="T17087" s="49"/>
    </row>
    <row r="17088" spans="19:20" x14ac:dyDescent="0.3">
      <c r="S17088" s="50"/>
      <c r="T17088" s="49"/>
    </row>
    <row r="17089" spans="19:20" x14ac:dyDescent="0.3">
      <c r="S17089" s="50"/>
      <c r="T17089" s="49"/>
    </row>
    <row r="17090" spans="19:20" x14ac:dyDescent="0.3">
      <c r="S17090" s="50"/>
      <c r="T17090" s="49"/>
    </row>
    <row r="17091" spans="19:20" x14ac:dyDescent="0.3">
      <c r="S17091" s="50"/>
      <c r="T17091" s="49"/>
    </row>
    <row r="17092" spans="19:20" x14ac:dyDescent="0.3">
      <c r="S17092" s="50"/>
      <c r="T17092" s="49"/>
    </row>
    <row r="17093" spans="19:20" x14ac:dyDescent="0.3">
      <c r="S17093" s="50"/>
      <c r="T17093" s="49"/>
    </row>
    <row r="17094" spans="19:20" x14ac:dyDescent="0.3">
      <c r="S17094" s="50"/>
      <c r="T17094" s="49"/>
    </row>
    <row r="17095" spans="19:20" x14ac:dyDescent="0.3">
      <c r="S17095" s="50"/>
      <c r="T17095" s="49"/>
    </row>
    <row r="17096" spans="19:20" x14ac:dyDescent="0.3">
      <c r="S17096" s="50"/>
      <c r="T17096" s="49"/>
    </row>
    <row r="17097" spans="19:20" x14ac:dyDescent="0.3">
      <c r="S17097" s="50"/>
      <c r="T17097" s="49"/>
    </row>
    <row r="17098" spans="19:20" x14ac:dyDescent="0.3">
      <c r="S17098" s="50"/>
      <c r="T17098" s="49"/>
    </row>
    <row r="17099" spans="19:20" x14ac:dyDescent="0.3">
      <c r="S17099" s="50"/>
      <c r="T17099" s="49"/>
    </row>
    <row r="17100" spans="19:20" x14ac:dyDescent="0.3">
      <c r="S17100" s="50"/>
      <c r="T17100" s="49"/>
    </row>
    <row r="17101" spans="19:20" x14ac:dyDescent="0.3">
      <c r="S17101" s="50"/>
      <c r="T17101" s="49"/>
    </row>
    <row r="17102" spans="19:20" x14ac:dyDescent="0.3">
      <c r="S17102" s="50"/>
      <c r="T17102" s="49"/>
    </row>
    <row r="17103" spans="19:20" x14ac:dyDescent="0.3">
      <c r="S17103" s="50"/>
      <c r="T17103" s="49"/>
    </row>
    <row r="17104" spans="19:20" x14ac:dyDescent="0.3">
      <c r="S17104" s="50"/>
      <c r="T17104" s="49"/>
    </row>
    <row r="17105" spans="19:20" x14ac:dyDescent="0.3">
      <c r="S17105" s="50"/>
      <c r="T17105" s="49"/>
    </row>
    <row r="17106" spans="19:20" x14ac:dyDescent="0.3">
      <c r="S17106" s="50"/>
      <c r="T17106" s="49"/>
    </row>
    <row r="17107" spans="19:20" x14ac:dyDescent="0.3">
      <c r="S17107" s="50"/>
      <c r="T17107" s="49"/>
    </row>
    <row r="17108" spans="19:20" x14ac:dyDescent="0.3">
      <c r="S17108" s="50"/>
      <c r="T17108" s="49"/>
    </row>
    <row r="17109" spans="19:20" x14ac:dyDescent="0.3">
      <c r="S17109" s="50"/>
      <c r="T17109" s="49"/>
    </row>
    <row r="17110" spans="19:20" x14ac:dyDescent="0.3">
      <c r="S17110" s="50"/>
      <c r="T17110" s="49"/>
    </row>
    <row r="17111" spans="19:20" x14ac:dyDescent="0.3">
      <c r="S17111" s="50"/>
      <c r="T17111" s="49"/>
    </row>
    <row r="17112" spans="19:20" x14ac:dyDescent="0.3">
      <c r="S17112" s="50"/>
      <c r="T17112" s="49"/>
    </row>
    <row r="17113" spans="19:20" x14ac:dyDescent="0.3">
      <c r="S17113" s="50"/>
      <c r="T17113" s="49"/>
    </row>
    <row r="17114" spans="19:20" x14ac:dyDescent="0.3">
      <c r="S17114" s="50"/>
      <c r="T17114" s="49"/>
    </row>
    <row r="17115" spans="19:20" x14ac:dyDescent="0.3">
      <c r="S17115" s="50"/>
      <c r="T17115" s="49"/>
    </row>
    <row r="17116" spans="19:20" x14ac:dyDescent="0.3">
      <c r="S17116" s="50"/>
      <c r="T17116" s="49"/>
    </row>
    <row r="17117" spans="19:20" x14ac:dyDescent="0.3">
      <c r="S17117" s="50"/>
      <c r="T17117" s="49"/>
    </row>
    <row r="17118" spans="19:20" x14ac:dyDescent="0.3">
      <c r="S17118" s="50"/>
      <c r="T17118" s="49"/>
    </row>
    <row r="17119" spans="19:20" x14ac:dyDescent="0.3">
      <c r="S17119" s="50"/>
      <c r="T17119" s="49"/>
    </row>
    <row r="17120" spans="19:20" x14ac:dyDescent="0.3">
      <c r="S17120" s="50"/>
      <c r="T17120" s="49"/>
    </row>
    <row r="17121" spans="19:20" x14ac:dyDescent="0.3">
      <c r="S17121" s="50"/>
      <c r="T17121" s="49"/>
    </row>
    <row r="17122" spans="19:20" x14ac:dyDescent="0.3">
      <c r="S17122" s="50"/>
      <c r="T17122" s="49"/>
    </row>
    <row r="17123" spans="19:20" x14ac:dyDescent="0.3">
      <c r="S17123" s="50"/>
      <c r="T17123" s="49"/>
    </row>
    <row r="17124" spans="19:20" x14ac:dyDescent="0.3">
      <c r="S17124" s="50"/>
      <c r="T17124" s="49"/>
    </row>
    <row r="17125" spans="19:20" x14ac:dyDescent="0.3">
      <c r="S17125" s="50"/>
      <c r="T17125" s="49"/>
    </row>
    <row r="17126" spans="19:20" x14ac:dyDescent="0.3">
      <c r="S17126" s="50"/>
      <c r="T17126" s="49"/>
    </row>
    <row r="17127" spans="19:20" x14ac:dyDescent="0.3">
      <c r="S17127" s="50"/>
      <c r="T17127" s="49"/>
    </row>
    <row r="17128" spans="19:20" x14ac:dyDescent="0.3">
      <c r="S17128" s="50"/>
      <c r="T17128" s="49"/>
    </row>
    <row r="17129" spans="19:20" x14ac:dyDescent="0.3">
      <c r="S17129" s="50"/>
      <c r="T17129" s="49"/>
    </row>
    <row r="17130" spans="19:20" x14ac:dyDescent="0.3">
      <c r="S17130" s="50"/>
      <c r="T17130" s="49"/>
    </row>
    <row r="17131" spans="19:20" x14ac:dyDescent="0.3">
      <c r="S17131" s="50"/>
      <c r="T17131" s="49"/>
    </row>
    <row r="17132" spans="19:20" x14ac:dyDescent="0.3">
      <c r="S17132" s="50"/>
      <c r="T17132" s="49"/>
    </row>
    <row r="17133" spans="19:20" x14ac:dyDescent="0.3">
      <c r="S17133" s="50"/>
      <c r="T17133" s="49"/>
    </row>
    <row r="17134" spans="19:20" x14ac:dyDescent="0.3">
      <c r="S17134" s="50"/>
      <c r="T17134" s="49"/>
    </row>
    <row r="17135" spans="19:20" x14ac:dyDescent="0.3">
      <c r="S17135" s="50"/>
      <c r="T17135" s="49"/>
    </row>
    <row r="17136" spans="19:20" x14ac:dyDescent="0.3">
      <c r="S17136" s="50"/>
      <c r="T17136" s="49"/>
    </row>
    <row r="17137" spans="19:20" x14ac:dyDescent="0.3">
      <c r="S17137" s="50"/>
      <c r="T17137" s="49"/>
    </row>
    <row r="17138" spans="19:20" x14ac:dyDescent="0.3">
      <c r="S17138" s="50"/>
      <c r="T17138" s="49"/>
    </row>
    <row r="17139" spans="19:20" x14ac:dyDescent="0.3">
      <c r="S17139" s="50"/>
      <c r="T17139" s="49"/>
    </row>
    <row r="17140" spans="19:20" x14ac:dyDescent="0.3">
      <c r="S17140" s="50"/>
      <c r="T17140" s="49"/>
    </row>
    <row r="17141" spans="19:20" x14ac:dyDescent="0.3">
      <c r="S17141" s="50"/>
      <c r="T17141" s="49"/>
    </row>
    <row r="17142" spans="19:20" x14ac:dyDescent="0.3">
      <c r="S17142" s="50"/>
      <c r="T17142" s="49"/>
    </row>
    <row r="17143" spans="19:20" x14ac:dyDescent="0.3">
      <c r="S17143" s="50"/>
      <c r="T17143" s="49"/>
    </row>
    <row r="17144" spans="19:20" x14ac:dyDescent="0.3">
      <c r="S17144" s="50"/>
      <c r="T17144" s="49"/>
    </row>
    <row r="17145" spans="19:20" x14ac:dyDescent="0.3">
      <c r="S17145" s="50"/>
      <c r="T17145" s="49"/>
    </row>
    <row r="17146" spans="19:20" x14ac:dyDescent="0.3">
      <c r="S17146" s="50"/>
      <c r="T17146" s="49"/>
    </row>
    <row r="17147" spans="19:20" x14ac:dyDescent="0.3">
      <c r="S17147" s="50"/>
      <c r="T17147" s="49"/>
    </row>
    <row r="17148" spans="19:20" x14ac:dyDescent="0.3">
      <c r="S17148" s="50"/>
      <c r="T17148" s="49"/>
    </row>
    <row r="17149" spans="19:20" x14ac:dyDescent="0.3">
      <c r="S17149" s="50"/>
      <c r="T17149" s="49"/>
    </row>
    <row r="17150" spans="19:20" x14ac:dyDescent="0.3">
      <c r="S17150" s="50"/>
      <c r="T17150" s="49"/>
    </row>
    <row r="17151" spans="19:20" x14ac:dyDescent="0.3">
      <c r="S17151" s="50"/>
      <c r="T17151" s="49"/>
    </row>
    <row r="17152" spans="19:20" x14ac:dyDescent="0.3">
      <c r="S17152" s="50"/>
      <c r="T17152" s="49"/>
    </row>
    <row r="17153" spans="19:20" x14ac:dyDescent="0.3">
      <c r="S17153" s="50"/>
      <c r="T17153" s="49"/>
    </row>
    <row r="17154" spans="19:20" x14ac:dyDescent="0.3">
      <c r="S17154" s="50"/>
      <c r="T17154" s="49"/>
    </row>
    <row r="17155" spans="19:20" x14ac:dyDescent="0.3">
      <c r="S17155" s="50"/>
      <c r="T17155" s="49"/>
    </row>
    <row r="17156" spans="19:20" x14ac:dyDescent="0.3">
      <c r="S17156" s="50"/>
      <c r="T17156" s="49"/>
    </row>
    <row r="17157" spans="19:20" x14ac:dyDescent="0.3">
      <c r="S17157" s="50"/>
      <c r="T17157" s="49"/>
    </row>
    <row r="17158" spans="19:20" x14ac:dyDescent="0.3">
      <c r="S17158" s="50"/>
      <c r="T17158" s="49"/>
    </row>
    <row r="17159" spans="19:20" x14ac:dyDescent="0.3">
      <c r="S17159" s="50"/>
      <c r="T17159" s="49"/>
    </row>
    <row r="17160" spans="19:20" x14ac:dyDescent="0.3">
      <c r="S17160" s="50"/>
      <c r="T17160" s="49"/>
    </row>
    <row r="17161" spans="19:20" x14ac:dyDescent="0.3">
      <c r="S17161" s="50"/>
      <c r="T17161" s="49"/>
    </row>
    <row r="17162" spans="19:20" x14ac:dyDescent="0.3">
      <c r="S17162" s="50"/>
      <c r="T17162" s="49"/>
    </row>
    <row r="17163" spans="19:20" x14ac:dyDescent="0.3">
      <c r="S17163" s="50"/>
      <c r="T17163" s="49"/>
    </row>
    <row r="17164" spans="19:20" x14ac:dyDescent="0.3">
      <c r="S17164" s="50"/>
      <c r="T17164" s="49"/>
    </row>
    <row r="17165" spans="19:20" x14ac:dyDescent="0.3">
      <c r="S17165" s="50"/>
      <c r="T17165" s="49"/>
    </row>
    <row r="17166" spans="19:20" x14ac:dyDescent="0.3">
      <c r="S17166" s="50"/>
      <c r="T17166" s="49"/>
    </row>
    <row r="17167" spans="19:20" x14ac:dyDescent="0.3">
      <c r="S17167" s="50"/>
      <c r="T17167" s="49"/>
    </row>
    <row r="17168" spans="19:20" x14ac:dyDescent="0.3">
      <c r="S17168" s="50"/>
      <c r="T17168" s="49"/>
    </row>
    <row r="17169" spans="19:20" x14ac:dyDescent="0.3">
      <c r="S17169" s="50"/>
      <c r="T17169" s="49"/>
    </row>
    <row r="17170" spans="19:20" x14ac:dyDescent="0.3">
      <c r="S17170" s="50"/>
      <c r="T17170" s="49"/>
    </row>
    <row r="17171" spans="19:20" x14ac:dyDescent="0.3">
      <c r="S17171" s="50"/>
      <c r="T17171" s="49"/>
    </row>
    <row r="17172" spans="19:20" x14ac:dyDescent="0.3">
      <c r="S17172" s="50"/>
      <c r="T17172" s="49"/>
    </row>
    <row r="17173" spans="19:20" x14ac:dyDescent="0.3">
      <c r="S17173" s="50"/>
      <c r="T17173" s="49"/>
    </row>
    <row r="17174" spans="19:20" x14ac:dyDescent="0.3">
      <c r="S17174" s="50"/>
      <c r="T17174" s="49"/>
    </row>
    <row r="17175" spans="19:20" x14ac:dyDescent="0.3">
      <c r="S17175" s="50"/>
      <c r="T17175" s="49"/>
    </row>
    <row r="17176" spans="19:20" x14ac:dyDescent="0.3">
      <c r="S17176" s="50"/>
      <c r="T17176" s="49"/>
    </row>
    <row r="17177" spans="19:20" x14ac:dyDescent="0.3">
      <c r="S17177" s="50"/>
      <c r="T17177" s="49"/>
    </row>
    <row r="17178" spans="19:20" x14ac:dyDescent="0.3">
      <c r="S17178" s="50"/>
      <c r="T17178" s="49"/>
    </row>
    <row r="17179" spans="19:20" x14ac:dyDescent="0.3">
      <c r="S17179" s="50"/>
      <c r="T17179" s="49"/>
    </row>
    <row r="17180" spans="19:20" x14ac:dyDescent="0.3">
      <c r="S17180" s="50"/>
      <c r="T17180" s="49"/>
    </row>
    <row r="17181" spans="19:20" x14ac:dyDescent="0.3">
      <c r="S17181" s="50"/>
      <c r="T17181" s="49"/>
    </row>
    <row r="17182" spans="19:20" x14ac:dyDescent="0.3">
      <c r="S17182" s="50"/>
      <c r="T17182" s="49"/>
    </row>
    <row r="17183" spans="19:20" x14ac:dyDescent="0.3">
      <c r="S17183" s="50"/>
      <c r="T17183" s="49"/>
    </row>
    <row r="17184" spans="19:20" x14ac:dyDescent="0.3">
      <c r="S17184" s="50"/>
      <c r="T17184" s="49"/>
    </row>
    <row r="17185" spans="19:20" x14ac:dyDescent="0.3">
      <c r="S17185" s="50"/>
      <c r="T17185" s="49"/>
    </row>
    <row r="17186" spans="19:20" x14ac:dyDescent="0.3">
      <c r="S17186" s="50"/>
      <c r="T17186" s="49"/>
    </row>
    <row r="17187" spans="19:20" x14ac:dyDescent="0.3">
      <c r="S17187" s="50"/>
      <c r="T17187" s="49"/>
    </row>
    <row r="17188" spans="19:20" x14ac:dyDescent="0.3">
      <c r="S17188" s="50"/>
      <c r="T17188" s="49"/>
    </row>
    <row r="17189" spans="19:20" x14ac:dyDescent="0.3">
      <c r="S17189" s="50"/>
      <c r="T17189" s="49"/>
    </row>
    <row r="17190" spans="19:20" x14ac:dyDescent="0.3">
      <c r="S17190" s="50"/>
      <c r="T17190" s="49"/>
    </row>
    <row r="17191" spans="19:20" x14ac:dyDescent="0.3">
      <c r="S17191" s="50"/>
      <c r="T17191" s="49"/>
    </row>
    <row r="17192" spans="19:20" x14ac:dyDescent="0.3">
      <c r="S17192" s="50"/>
      <c r="T17192" s="49"/>
    </row>
    <row r="17193" spans="19:20" x14ac:dyDescent="0.3">
      <c r="S17193" s="50"/>
      <c r="T17193" s="49"/>
    </row>
    <row r="17194" spans="19:20" x14ac:dyDescent="0.3">
      <c r="S17194" s="50"/>
      <c r="T17194" s="49"/>
    </row>
    <row r="17195" spans="19:20" x14ac:dyDescent="0.3">
      <c r="S17195" s="50"/>
      <c r="T17195" s="49"/>
    </row>
    <row r="17196" spans="19:20" x14ac:dyDescent="0.3">
      <c r="S17196" s="50"/>
      <c r="T17196" s="49"/>
    </row>
    <row r="17197" spans="19:20" x14ac:dyDescent="0.3">
      <c r="S17197" s="50"/>
      <c r="T17197" s="49"/>
    </row>
    <row r="17198" spans="19:20" x14ac:dyDescent="0.3">
      <c r="S17198" s="50"/>
      <c r="T17198" s="49"/>
    </row>
    <row r="17199" spans="19:20" x14ac:dyDescent="0.3">
      <c r="S17199" s="50"/>
      <c r="T17199" s="49"/>
    </row>
    <row r="17200" spans="19:20" x14ac:dyDescent="0.3">
      <c r="S17200" s="50"/>
      <c r="T17200" s="49"/>
    </row>
    <row r="17201" spans="19:20" x14ac:dyDescent="0.3">
      <c r="S17201" s="50"/>
      <c r="T17201" s="49"/>
    </row>
    <row r="17202" spans="19:20" x14ac:dyDescent="0.3">
      <c r="S17202" s="50"/>
      <c r="T17202" s="49"/>
    </row>
    <row r="17203" spans="19:20" x14ac:dyDescent="0.3">
      <c r="S17203" s="50"/>
      <c r="T17203" s="49"/>
    </row>
    <row r="17204" spans="19:20" x14ac:dyDescent="0.3">
      <c r="S17204" s="50"/>
      <c r="T17204" s="49"/>
    </row>
    <row r="17205" spans="19:20" x14ac:dyDescent="0.3">
      <c r="S17205" s="50"/>
      <c r="T17205" s="49"/>
    </row>
    <row r="17206" spans="19:20" x14ac:dyDescent="0.3">
      <c r="S17206" s="50"/>
      <c r="T17206" s="49"/>
    </row>
    <row r="17207" spans="19:20" x14ac:dyDescent="0.3">
      <c r="S17207" s="50"/>
      <c r="T17207" s="49"/>
    </row>
    <row r="17208" spans="19:20" x14ac:dyDescent="0.3">
      <c r="S17208" s="50"/>
      <c r="T17208" s="49"/>
    </row>
    <row r="17209" spans="19:20" x14ac:dyDescent="0.3">
      <c r="S17209" s="50"/>
      <c r="T17209" s="49"/>
    </row>
    <row r="17210" spans="19:20" x14ac:dyDescent="0.3">
      <c r="S17210" s="50"/>
      <c r="T17210" s="49"/>
    </row>
    <row r="17211" spans="19:20" x14ac:dyDescent="0.3">
      <c r="S17211" s="50"/>
      <c r="T17211" s="49"/>
    </row>
    <row r="17212" spans="19:20" x14ac:dyDescent="0.3">
      <c r="S17212" s="50"/>
      <c r="T17212" s="49"/>
    </row>
    <row r="17213" spans="19:20" x14ac:dyDescent="0.3">
      <c r="S17213" s="50"/>
      <c r="T17213" s="49"/>
    </row>
    <row r="17214" spans="19:20" x14ac:dyDescent="0.3">
      <c r="S17214" s="50"/>
      <c r="T17214" s="49"/>
    </row>
    <row r="17215" spans="19:20" x14ac:dyDescent="0.3">
      <c r="S17215" s="50"/>
      <c r="T17215" s="49"/>
    </row>
    <row r="17216" spans="19:20" x14ac:dyDescent="0.3">
      <c r="S17216" s="50"/>
      <c r="T17216" s="49"/>
    </row>
    <row r="17217" spans="19:20" x14ac:dyDescent="0.3">
      <c r="S17217" s="50"/>
      <c r="T17217" s="49"/>
    </row>
    <row r="17218" spans="19:20" x14ac:dyDescent="0.3">
      <c r="S17218" s="50"/>
      <c r="T17218" s="49"/>
    </row>
    <row r="17219" spans="19:20" x14ac:dyDescent="0.3">
      <c r="S17219" s="50"/>
      <c r="T17219" s="49"/>
    </row>
    <row r="17220" spans="19:20" x14ac:dyDescent="0.3">
      <c r="S17220" s="50"/>
      <c r="T17220" s="49"/>
    </row>
    <row r="17221" spans="19:20" x14ac:dyDescent="0.3">
      <c r="S17221" s="50"/>
      <c r="T17221" s="49"/>
    </row>
    <row r="17222" spans="19:20" x14ac:dyDescent="0.3">
      <c r="S17222" s="50"/>
      <c r="T17222" s="49"/>
    </row>
    <row r="17223" spans="19:20" x14ac:dyDescent="0.3">
      <c r="S17223" s="50"/>
      <c r="T17223" s="49"/>
    </row>
    <row r="17224" spans="19:20" x14ac:dyDescent="0.3">
      <c r="S17224" s="50"/>
      <c r="T17224" s="49"/>
    </row>
    <row r="17225" spans="19:20" x14ac:dyDescent="0.3">
      <c r="S17225" s="50"/>
      <c r="T17225" s="49"/>
    </row>
    <row r="17226" spans="19:20" x14ac:dyDescent="0.3">
      <c r="S17226" s="50"/>
      <c r="T17226" s="49"/>
    </row>
    <row r="17227" spans="19:20" x14ac:dyDescent="0.3">
      <c r="S17227" s="50"/>
      <c r="T17227" s="49"/>
    </row>
    <row r="17228" spans="19:20" x14ac:dyDescent="0.3">
      <c r="S17228" s="50"/>
      <c r="T17228" s="49"/>
    </row>
    <row r="17229" spans="19:20" x14ac:dyDescent="0.3">
      <c r="S17229" s="50"/>
      <c r="T17229" s="49"/>
    </row>
    <row r="17230" spans="19:20" x14ac:dyDescent="0.3">
      <c r="S17230" s="50"/>
      <c r="T17230" s="49"/>
    </row>
    <row r="17231" spans="19:20" x14ac:dyDescent="0.3">
      <c r="S17231" s="50"/>
      <c r="T17231" s="49"/>
    </row>
    <row r="17232" spans="19:20" x14ac:dyDescent="0.3">
      <c r="S17232" s="50"/>
      <c r="T17232" s="49"/>
    </row>
    <row r="17233" spans="19:20" x14ac:dyDescent="0.3">
      <c r="S17233" s="50"/>
      <c r="T17233" s="49"/>
    </row>
    <row r="17234" spans="19:20" x14ac:dyDescent="0.3">
      <c r="S17234" s="50"/>
      <c r="T17234" s="49"/>
    </row>
    <row r="17235" spans="19:20" x14ac:dyDescent="0.3">
      <c r="S17235" s="50"/>
      <c r="T17235" s="49"/>
    </row>
    <row r="17236" spans="19:20" x14ac:dyDescent="0.3">
      <c r="S17236" s="50"/>
      <c r="T17236" s="49"/>
    </row>
    <row r="17237" spans="19:20" x14ac:dyDescent="0.3">
      <c r="S17237" s="50"/>
      <c r="T17237" s="49"/>
    </row>
    <row r="17238" spans="19:20" x14ac:dyDescent="0.3">
      <c r="S17238" s="50"/>
      <c r="T17238" s="49"/>
    </row>
    <row r="17239" spans="19:20" x14ac:dyDescent="0.3">
      <c r="S17239" s="50"/>
      <c r="T17239" s="49"/>
    </row>
    <row r="17240" spans="19:20" x14ac:dyDescent="0.3">
      <c r="S17240" s="50"/>
      <c r="T17240" s="49"/>
    </row>
    <row r="17241" spans="19:20" x14ac:dyDescent="0.3">
      <c r="S17241" s="50"/>
      <c r="T17241" s="49"/>
    </row>
    <row r="17242" spans="19:20" x14ac:dyDescent="0.3">
      <c r="S17242" s="50"/>
      <c r="T17242" s="49"/>
    </row>
    <row r="17243" spans="19:20" x14ac:dyDescent="0.3">
      <c r="S17243" s="50"/>
      <c r="T17243" s="49"/>
    </row>
    <row r="17244" spans="19:20" x14ac:dyDescent="0.3">
      <c r="S17244" s="50"/>
      <c r="T17244" s="49"/>
    </row>
    <row r="17245" spans="19:20" x14ac:dyDescent="0.3">
      <c r="S17245" s="50"/>
      <c r="T17245" s="49"/>
    </row>
    <row r="17246" spans="19:20" x14ac:dyDescent="0.3">
      <c r="S17246" s="50"/>
      <c r="T17246" s="49"/>
    </row>
    <row r="17247" spans="19:20" x14ac:dyDescent="0.3">
      <c r="S17247" s="50"/>
      <c r="T17247" s="49"/>
    </row>
    <row r="17248" spans="19:20" x14ac:dyDescent="0.3">
      <c r="S17248" s="50"/>
      <c r="T17248" s="49"/>
    </row>
    <row r="17249" spans="19:20" x14ac:dyDescent="0.3">
      <c r="S17249" s="50"/>
      <c r="T17249" s="49"/>
    </row>
    <row r="17250" spans="19:20" x14ac:dyDescent="0.3">
      <c r="S17250" s="50"/>
      <c r="T17250" s="49"/>
    </row>
    <row r="17251" spans="19:20" x14ac:dyDescent="0.3">
      <c r="S17251" s="50"/>
      <c r="T17251" s="49"/>
    </row>
    <row r="17252" spans="19:20" x14ac:dyDescent="0.3">
      <c r="S17252" s="50"/>
      <c r="T17252" s="49"/>
    </row>
    <row r="17253" spans="19:20" x14ac:dyDescent="0.3">
      <c r="S17253" s="50"/>
      <c r="T17253" s="49"/>
    </row>
    <row r="17254" spans="19:20" x14ac:dyDescent="0.3">
      <c r="S17254" s="50"/>
      <c r="T17254" s="49"/>
    </row>
    <row r="17255" spans="19:20" x14ac:dyDescent="0.3">
      <c r="S17255" s="50"/>
      <c r="T17255" s="49"/>
    </row>
    <row r="17256" spans="19:20" x14ac:dyDescent="0.3">
      <c r="S17256" s="50"/>
      <c r="T17256" s="49"/>
    </row>
    <row r="17257" spans="19:20" x14ac:dyDescent="0.3">
      <c r="S17257" s="50"/>
      <c r="T17257" s="49"/>
    </row>
    <row r="17258" spans="19:20" x14ac:dyDescent="0.3">
      <c r="S17258" s="50"/>
      <c r="T17258" s="49"/>
    </row>
    <row r="17259" spans="19:20" x14ac:dyDescent="0.3">
      <c r="S17259" s="50"/>
      <c r="T17259" s="49"/>
    </row>
    <row r="17260" spans="19:20" x14ac:dyDescent="0.3">
      <c r="S17260" s="50"/>
      <c r="T17260" s="49"/>
    </row>
    <row r="17261" spans="19:20" x14ac:dyDescent="0.3">
      <c r="S17261" s="50"/>
      <c r="T17261" s="49"/>
    </row>
    <row r="17262" spans="19:20" x14ac:dyDescent="0.3">
      <c r="S17262" s="50"/>
      <c r="T17262" s="49"/>
    </row>
    <row r="17263" spans="19:20" x14ac:dyDescent="0.3">
      <c r="S17263" s="50"/>
      <c r="T17263" s="49"/>
    </row>
    <row r="17264" spans="19:20" x14ac:dyDescent="0.3">
      <c r="S17264" s="50"/>
      <c r="T17264" s="49"/>
    </row>
    <row r="17265" spans="19:20" x14ac:dyDescent="0.3">
      <c r="S17265" s="50"/>
      <c r="T17265" s="49"/>
    </row>
    <row r="17266" spans="19:20" x14ac:dyDescent="0.3">
      <c r="S17266" s="50"/>
      <c r="T17266" s="49"/>
    </row>
    <row r="17267" spans="19:20" x14ac:dyDescent="0.3">
      <c r="S17267" s="50"/>
      <c r="T17267" s="49"/>
    </row>
    <row r="17268" spans="19:20" x14ac:dyDescent="0.3">
      <c r="S17268" s="50"/>
      <c r="T17268" s="49"/>
    </row>
    <row r="17269" spans="19:20" x14ac:dyDescent="0.3">
      <c r="S17269" s="50"/>
      <c r="T17269" s="49"/>
    </row>
    <row r="17270" spans="19:20" x14ac:dyDescent="0.3">
      <c r="S17270" s="50"/>
      <c r="T17270" s="49"/>
    </row>
    <row r="17271" spans="19:20" x14ac:dyDescent="0.3">
      <c r="S17271" s="50"/>
      <c r="T17271" s="49"/>
    </row>
    <row r="17272" spans="19:20" x14ac:dyDescent="0.3">
      <c r="S17272" s="50"/>
      <c r="T17272" s="49"/>
    </row>
    <row r="17273" spans="19:20" x14ac:dyDescent="0.3">
      <c r="S17273" s="50"/>
      <c r="T17273" s="49"/>
    </row>
    <row r="17274" spans="19:20" x14ac:dyDescent="0.3">
      <c r="S17274" s="50"/>
      <c r="T17274" s="49"/>
    </row>
    <row r="17275" spans="19:20" x14ac:dyDescent="0.3">
      <c r="S17275" s="50"/>
      <c r="T17275" s="49"/>
    </row>
    <row r="17276" spans="19:20" x14ac:dyDescent="0.3">
      <c r="S17276" s="50"/>
      <c r="T17276" s="49"/>
    </row>
    <row r="17277" spans="19:20" x14ac:dyDescent="0.3">
      <c r="S17277" s="50"/>
      <c r="T17277" s="49"/>
    </row>
    <row r="17278" spans="19:20" x14ac:dyDescent="0.3">
      <c r="S17278" s="50"/>
      <c r="T17278" s="49"/>
    </row>
    <row r="17279" spans="19:20" x14ac:dyDescent="0.3">
      <c r="S17279" s="50"/>
      <c r="T17279" s="49"/>
    </row>
    <row r="17280" spans="19:20" x14ac:dyDescent="0.3">
      <c r="S17280" s="50"/>
      <c r="T17280" s="49"/>
    </row>
    <row r="17281" spans="19:20" x14ac:dyDescent="0.3">
      <c r="S17281" s="50"/>
      <c r="T17281" s="49"/>
    </row>
    <row r="17282" spans="19:20" x14ac:dyDescent="0.3">
      <c r="S17282" s="50"/>
      <c r="T17282" s="49"/>
    </row>
    <row r="17283" spans="19:20" x14ac:dyDescent="0.3">
      <c r="S17283" s="50"/>
      <c r="T17283" s="49"/>
    </row>
    <row r="17284" spans="19:20" x14ac:dyDescent="0.3">
      <c r="S17284" s="50"/>
      <c r="T17284" s="49"/>
    </row>
    <row r="17285" spans="19:20" x14ac:dyDescent="0.3">
      <c r="S17285" s="50"/>
      <c r="T17285" s="49"/>
    </row>
    <row r="17286" spans="19:20" x14ac:dyDescent="0.3">
      <c r="S17286" s="50"/>
      <c r="T17286" s="49"/>
    </row>
    <row r="17287" spans="19:20" x14ac:dyDescent="0.3">
      <c r="S17287" s="50"/>
      <c r="T17287" s="49"/>
    </row>
    <row r="17288" spans="19:20" x14ac:dyDescent="0.3">
      <c r="S17288" s="50"/>
      <c r="T17288" s="49"/>
    </row>
    <row r="17289" spans="19:20" x14ac:dyDescent="0.3">
      <c r="S17289" s="50"/>
      <c r="T17289" s="49"/>
    </row>
    <row r="17290" spans="19:20" x14ac:dyDescent="0.3">
      <c r="S17290" s="50"/>
      <c r="T17290" s="49"/>
    </row>
    <row r="17291" spans="19:20" x14ac:dyDescent="0.3">
      <c r="S17291" s="50"/>
      <c r="T17291" s="49"/>
    </row>
    <row r="17292" spans="19:20" x14ac:dyDescent="0.3">
      <c r="S17292" s="50"/>
      <c r="T17292" s="49"/>
    </row>
    <row r="17293" spans="19:20" x14ac:dyDescent="0.3">
      <c r="S17293" s="50"/>
      <c r="T17293" s="49"/>
    </row>
    <row r="17294" spans="19:20" x14ac:dyDescent="0.3">
      <c r="S17294" s="50"/>
      <c r="T17294" s="49"/>
    </row>
    <row r="17295" spans="19:20" x14ac:dyDescent="0.3">
      <c r="S17295" s="50"/>
      <c r="T17295" s="49"/>
    </row>
    <row r="17296" spans="19:20" x14ac:dyDescent="0.3">
      <c r="S17296" s="50"/>
      <c r="T17296" s="49"/>
    </row>
    <row r="17297" spans="19:20" x14ac:dyDescent="0.3">
      <c r="S17297" s="50"/>
      <c r="T17297" s="49"/>
    </row>
    <row r="17298" spans="19:20" x14ac:dyDescent="0.3">
      <c r="S17298" s="50"/>
      <c r="T17298" s="49"/>
    </row>
    <row r="17299" spans="19:20" x14ac:dyDescent="0.3">
      <c r="S17299" s="50"/>
      <c r="T17299" s="49"/>
    </row>
    <row r="17300" spans="19:20" x14ac:dyDescent="0.3">
      <c r="S17300" s="50"/>
      <c r="T17300" s="49"/>
    </row>
    <row r="17301" spans="19:20" x14ac:dyDescent="0.3">
      <c r="S17301" s="50"/>
      <c r="T17301" s="49"/>
    </row>
    <row r="17302" spans="19:20" x14ac:dyDescent="0.3">
      <c r="S17302" s="50"/>
      <c r="T17302" s="49"/>
    </row>
    <row r="17303" spans="19:20" x14ac:dyDescent="0.3">
      <c r="S17303" s="50"/>
      <c r="T17303" s="49"/>
    </row>
    <row r="17304" spans="19:20" x14ac:dyDescent="0.3">
      <c r="S17304" s="50"/>
      <c r="T17304" s="49"/>
    </row>
    <row r="17305" spans="19:20" x14ac:dyDescent="0.3">
      <c r="S17305" s="50"/>
      <c r="T17305" s="49"/>
    </row>
    <row r="17306" spans="19:20" x14ac:dyDescent="0.3">
      <c r="S17306" s="50"/>
      <c r="T17306" s="49"/>
    </row>
    <row r="17307" spans="19:20" x14ac:dyDescent="0.3">
      <c r="S17307" s="50"/>
      <c r="T17307" s="49"/>
    </row>
    <row r="17308" spans="19:20" x14ac:dyDescent="0.3">
      <c r="S17308" s="50"/>
      <c r="T17308" s="49"/>
    </row>
    <row r="17309" spans="19:20" x14ac:dyDescent="0.3">
      <c r="S17309" s="50"/>
      <c r="T17309" s="49"/>
    </row>
    <row r="17310" spans="19:20" x14ac:dyDescent="0.3">
      <c r="S17310" s="50"/>
      <c r="T17310" s="49"/>
    </row>
    <row r="17311" spans="19:20" x14ac:dyDescent="0.3">
      <c r="S17311" s="50"/>
      <c r="T17311" s="49"/>
    </row>
    <row r="17312" spans="19:20" x14ac:dyDescent="0.3">
      <c r="S17312" s="50"/>
      <c r="T17312" s="49"/>
    </row>
    <row r="17313" spans="19:20" x14ac:dyDescent="0.3">
      <c r="S17313" s="50"/>
      <c r="T17313" s="49"/>
    </row>
    <row r="17314" spans="19:20" x14ac:dyDescent="0.3">
      <c r="S17314" s="50"/>
      <c r="T17314" s="49"/>
    </row>
    <row r="17315" spans="19:20" x14ac:dyDescent="0.3">
      <c r="S17315" s="50"/>
      <c r="T17315" s="49"/>
    </row>
    <row r="17316" spans="19:20" x14ac:dyDescent="0.3">
      <c r="S17316" s="50"/>
      <c r="T17316" s="49"/>
    </row>
    <row r="17317" spans="19:20" x14ac:dyDescent="0.3">
      <c r="S17317" s="50"/>
      <c r="T17317" s="49"/>
    </row>
    <row r="17318" spans="19:20" x14ac:dyDescent="0.3">
      <c r="S17318" s="50"/>
      <c r="T17318" s="49"/>
    </row>
    <row r="17319" spans="19:20" x14ac:dyDescent="0.3">
      <c r="S17319" s="50"/>
      <c r="T17319" s="49"/>
    </row>
    <row r="17320" spans="19:20" x14ac:dyDescent="0.3">
      <c r="S17320" s="50"/>
      <c r="T17320" s="49"/>
    </row>
    <row r="17321" spans="19:20" x14ac:dyDescent="0.3">
      <c r="S17321" s="50"/>
      <c r="T17321" s="49"/>
    </row>
    <row r="17322" spans="19:20" x14ac:dyDescent="0.3">
      <c r="S17322" s="50"/>
      <c r="T17322" s="49"/>
    </row>
    <row r="17323" spans="19:20" x14ac:dyDescent="0.3">
      <c r="S17323" s="50"/>
      <c r="T17323" s="49"/>
    </row>
    <row r="17324" spans="19:20" x14ac:dyDescent="0.3">
      <c r="S17324" s="50"/>
      <c r="T17324" s="49"/>
    </row>
    <row r="17325" spans="19:20" x14ac:dyDescent="0.3">
      <c r="S17325" s="50"/>
      <c r="T17325" s="49"/>
    </row>
    <row r="17326" spans="19:20" x14ac:dyDescent="0.3">
      <c r="S17326" s="50"/>
      <c r="T17326" s="49"/>
    </row>
    <row r="17327" spans="19:20" x14ac:dyDescent="0.3">
      <c r="S17327" s="50"/>
      <c r="T17327" s="49"/>
    </row>
    <row r="17328" spans="19:20" x14ac:dyDescent="0.3">
      <c r="S17328" s="50"/>
      <c r="T17328" s="49"/>
    </row>
    <row r="17329" spans="19:20" x14ac:dyDescent="0.3">
      <c r="S17329" s="50"/>
      <c r="T17329" s="49"/>
    </row>
    <row r="17330" spans="19:20" x14ac:dyDescent="0.3">
      <c r="S17330" s="50"/>
      <c r="T17330" s="49"/>
    </row>
    <row r="17331" spans="19:20" x14ac:dyDescent="0.3">
      <c r="S17331" s="50"/>
      <c r="T17331" s="49"/>
    </row>
    <row r="17332" spans="19:20" x14ac:dyDescent="0.3">
      <c r="S17332" s="50"/>
      <c r="T17332" s="49"/>
    </row>
    <row r="17333" spans="19:20" x14ac:dyDescent="0.3">
      <c r="S17333" s="50"/>
      <c r="T17333" s="49"/>
    </row>
    <row r="17334" spans="19:20" x14ac:dyDescent="0.3">
      <c r="S17334" s="50"/>
      <c r="T17334" s="49"/>
    </row>
    <row r="17335" spans="19:20" x14ac:dyDescent="0.3">
      <c r="S17335" s="50"/>
      <c r="T17335" s="49"/>
    </row>
    <row r="17336" spans="19:20" x14ac:dyDescent="0.3">
      <c r="S17336" s="50"/>
      <c r="T17336" s="49"/>
    </row>
    <row r="17337" spans="19:20" x14ac:dyDescent="0.3">
      <c r="S17337" s="50"/>
      <c r="T17337" s="49"/>
    </row>
    <row r="17338" spans="19:20" x14ac:dyDescent="0.3">
      <c r="S17338" s="50"/>
      <c r="T17338" s="49"/>
    </row>
    <row r="17339" spans="19:20" x14ac:dyDescent="0.3">
      <c r="S17339" s="50"/>
      <c r="T17339" s="49"/>
    </row>
    <row r="17340" spans="19:20" x14ac:dyDescent="0.3">
      <c r="S17340" s="50"/>
      <c r="T17340" s="49"/>
    </row>
    <row r="17341" spans="19:20" x14ac:dyDescent="0.3">
      <c r="S17341" s="50"/>
      <c r="T17341" s="49"/>
    </row>
    <row r="17342" spans="19:20" x14ac:dyDescent="0.3">
      <c r="S17342" s="50"/>
      <c r="T17342" s="49"/>
    </row>
    <row r="17343" spans="19:20" x14ac:dyDescent="0.3">
      <c r="S17343" s="50"/>
      <c r="T17343" s="49"/>
    </row>
    <row r="17344" spans="19:20" x14ac:dyDescent="0.3">
      <c r="S17344" s="50"/>
      <c r="T17344" s="49"/>
    </row>
    <row r="17345" spans="19:20" x14ac:dyDescent="0.3">
      <c r="S17345" s="50"/>
      <c r="T17345" s="49"/>
    </row>
    <row r="17346" spans="19:20" x14ac:dyDescent="0.3">
      <c r="S17346" s="50"/>
      <c r="T17346" s="49"/>
    </row>
    <row r="17347" spans="19:20" x14ac:dyDescent="0.3">
      <c r="S17347" s="50"/>
      <c r="T17347" s="49"/>
    </row>
    <row r="17348" spans="19:20" x14ac:dyDescent="0.3">
      <c r="S17348" s="50"/>
      <c r="T17348" s="49"/>
    </row>
    <row r="17349" spans="19:20" x14ac:dyDescent="0.3">
      <c r="S17349" s="50"/>
      <c r="T17349" s="49"/>
    </row>
    <row r="17350" spans="19:20" x14ac:dyDescent="0.3">
      <c r="S17350" s="50"/>
      <c r="T17350" s="49"/>
    </row>
    <row r="17351" spans="19:20" x14ac:dyDescent="0.3">
      <c r="S17351" s="50"/>
      <c r="T17351" s="49"/>
    </row>
    <row r="17352" spans="19:20" x14ac:dyDescent="0.3">
      <c r="S17352" s="50"/>
      <c r="T17352" s="49"/>
    </row>
    <row r="17353" spans="19:20" x14ac:dyDescent="0.3">
      <c r="S17353" s="50"/>
      <c r="T17353" s="49"/>
    </row>
    <row r="17354" spans="19:20" x14ac:dyDescent="0.3">
      <c r="S17354" s="50"/>
      <c r="T17354" s="49"/>
    </row>
    <row r="17355" spans="19:20" x14ac:dyDescent="0.3">
      <c r="S17355" s="50"/>
      <c r="T17355" s="49"/>
    </row>
    <row r="17356" spans="19:20" x14ac:dyDescent="0.3">
      <c r="S17356" s="50"/>
      <c r="T17356" s="49"/>
    </row>
    <row r="17357" spans="19:20" x14ac:dyDescent="0.3">
      <c r="S17357" s="50"/>
      <c r="T17357" s="49"/>
    </row>
    <row r="17358" spans="19:20" x14ac:dyDescent="0.3">
      <c r="S17358" s="50"/>
      <c r="T17358" s="49"/>
    </row>
    <row r="17359" spans="19:20" x14ac:dyDescent="0.3">
      <c r="S17359" s="50"/>
      <c r="T17359" s="49"/>
    </row>
    <row r="17360" spans="19:20" x14ac:dyDescent="0.3">
      <c r="S17360" s="50"/>
      <c r="T17360" s="49"/>
    </row>
    <row r="17361" spans="19:20" x14ac:dyDescent="0.3">
      <c r="S17361" s="50"/>
      <c r="T17361" s="49"/>
    </row>
    <row r="17362" spans="19:20" x14ac:dyDescent="0.3">
      <c r="S17362" s="50"/>
      <c r="T17362" s="49"/>
    </row>
    <row r="17363" spans="19:20" x14ac:dyDescent="0.3">
      <c r="S17363" s="50"/>
      <c r="T17363" s="49"/>
    </row>
    <row r="17364" spans="19:20" x14ac:dyDescent="0.3">
      <c r="S17364" s="50"/>
      <c r="T17364" s="49"/>
    </row>
    <row r="17365" spans="19:20" x14ac:dyDescent="0.3">
      <c r="S17365" s="50"/>
      <c r="T17365" s="49"/>
    </row>
    <row r="17366" spans="19:20" x14ac:dyDescent="0.3">
      <c r="S17366" s="50"/>
      <c r="T17366" s="49"/>
    </row>
    <row r="17367" spans="19:20" x14ac:dyDescent="0.3">
      <c r="S17367" s="50"/>
      <c r="T17367" s="49"/>
    </row>
    <row r="17368" spans="19:20" x14ac:dyDescent="0.3">
      <c r="S17368" s="50"/>
      <c r="T17368" s="49"/>
    </row>
    <row r="17369" spans="19:20" x14ac:dyDescent="0.3">
      <c r="S17369" s="50"/>
      <c r="T17369" s="49"/>
    </row>
    <row r="17370" spans="19:20" x14ac:dyDescent="0.3">
      <c r="S17370" s="50"/>
      <c r="T17370" s="49"/>
    </row>
    <row r="17371" spans="19:20" x14ac:dyDescent="0.3">
      <c r="S17371" s="50"/>
      <c r="T17371" s="49"/>
    </row>
    <row r="17372" spans="19:20" x14ac:dyDescent="0.3">
      <c r="S17372" s="50"/>
      <c r="T17372" s="49"/>
    </row>
    <row r="17373" spans="19:20" x14ac:dyDescent="0.3">
      <c r="S17373" s="50"/>
      <c r="T17373" s="49"/>
    </row>
    <row r="17374" spans="19:20" x14ac:dyDescent="0.3">
      <c r="S17374" s="50"/>
      <c r="T17374" s="49"/>
    </row>
    <row r="17375" spans="19:20" x14ac:dyDescent="0.3">
      <c r="S17375" s="50"/>
      <c r="T17375" s="49"/>
    </row>
    <row r="17376" spans="19:20" x14ac:dyDescent="0.3">
      <c r="S17376" s="50"/>
      <c r="T17376" s="49"/>
    </row>
    <row r="17377" spans="19:20" x14ac:dyDescent="0.3">
      <c r="S17377" s="50"/>
      <c r="T17377" s="49"/>
    </row>
    <row r="17378" spans="19:20" x14ac:dyDescent="0.3">
      <c r="S17378" s="50"/>
      <c r="T17378" s="49"/>
    </row>
    <row r="17379" spans="19:20" x14ac:dyDescent="0.3">
      <c r="S17379" s="50"/>
      <c r="T17379" s="49"/>
    </row>
    <row r="17380" spans="19:20" x14ac:dyDescent="0.3">
      <c r="S17380" s="50"/>
      <c r="T17380" s="49"/>
    </row>
    <row r="17381" spans="19:20" x14ac:dyDescent="0.3">
      <c r="S17381" s="50"/>
      <c r="T17381" s="49"/>
    </row>
    <row r="17382" spans="19:20" x14ac:dyDescent="0.3">
      <c r="S17382" s="50"/>
      <c r="T17382" s="49"/>
    </row>
    <row r="17383" spans="19:20" x14ac:dyDescent="0.3">
      <c r="S17383" s="50"/>
      <c r="T17383" s="49"/>
    </row>
    <row r="17384" spans="19:20" x14ac:dyDescent="0.3">
      <c r="S17384" s="50"/>
      <c r="T17384" s="49"/>
    </row>
    <row r="17385" spans="19:20" x14ac:dyDescent="0.3">
      <c r="S17385" s="50"/>
      <c r="T17385" s="49"/>
    </row>
    <row r="17386" spans="19:20" x14ac:dyDescent="0.3">
      <c r="S17386" s="50"/>
      <c r="T17386" s="49"/>
    </row>
    <row r="17387" spans="19:20" x14ac:dyDescent="0.3">
      <c r="S17387" s="50"/>
      <c r="T17387" s="49"/>
    </row>
    <row r="17388" spans="19:20" x14ac:dyDescent="0.3">
      <c r="S17388" s="50"/>
      <c r="T17388" s="49"/>
    </row>
    <row r="17389" spans="19:20" x14ac:dyDescent="0.3">
      <c r="S17389" s="50"/>
      <c r="T17389" s="49"/>
    </row>
    <row r="17390" spans="19:20" x14ac:dyDescent="0.3">
      <c r="S17390" s="50"/>
      <c r="T17390" s="49"/>
    </row>
    <row r="17391" spans="19:20" x14ac:dyDescent="0.3">
      <c r="S17391" s="50"/>
      <c r="T17391" s="49"/>
    </row>
    <row r="17392" spans="19:20" x14ac:dyDescent="0.3">
      <c r="S17392" s="50"/>
      <c r="T17392" s="49"/>
    </row>
    <row r="17393" spans="19:20" x14ac:dyDescent="0.3">
      <c r="S17393" s="50"/>
      <c r="T17393" s="49"/>
    </row>
    <row r="17394" spans="19:20" x14ac:dyDescent="0.3">
      <c r="S17394" s="50"/>
      <c r="T17394" s="49"/>
    </row>
    <row r="17395" spans="19:20" x14ac:dyDescent="0.3">
      <c r="S17395" s="50"/>
      <c r="T17395" s="49"/>
    </row>
    <row r="17396" spans="19:20" x14ac:dyDescent="0.3">
      <c r="S17396" s="50"/>
      <c r="T17396" s="49"/>
    </row>
    <row r="17397" spans="19:20" x14ac:dyDescent="0.3">
      <c r="S17397" s="50"/>
      <c r="T17397" s="49"/>
    </row>
    <row r="17398" spans="19:20" x14ac:dyDescent="0.3">
      <c r="S17398" s="50"/>
      <c r="T17398" s="49"/>
    </row>
    <row r="17399" spans="19:20" x14ac:dyDescent="0.3">
      <c r="S17399" s="50"/>
      <c r="T17399" s="49"/>
    </row>
    <row r="17400" spans="19:20" x14ac:dyDescent="0.3">
      <c r="S17400" s="50"/>
      <c r="T17400" s="49"/>
    </row>
    <row r="17401" spans="19:20" x14ac:dyDescent="0.3">
      <c r="S17401" s="50"/>
      <c r="T17401" s="49"/>
    </row>
    <row r="17402" spans="19:20" x14ac:dyDescent="0.3">
      <c r="S17402" s="50"/>
      <c r="T17402" s="49"/>
    </row>
    <row r="17403" spans="19:20" x14ac:dyDescent="0.3">
      <c r="S17403" s="50"/>
      <c r="T17403" s="49"/>
    </row>
    <row r="17404" spans="19:20" x14ac:dyDescent="0.3">
      <c r="S17404" s="50"/>
      <c r="T17404" s="49"/>
    </row>
    <row r="17405" spans="19:20" x14ac:dyDescent="0.3">
      <c r="S17405" s="50"/>
      <c r="T17405" s="49"/>
    </row>
    <row r="17406" spans="19:20" x14ac:dyDescent="0.3">
      <c r="S17406" s="50"/>
      <c r="T17406" s="49"/>
    </row>
    <row r="17407" spans="19:20" x14ac:dyDescent="0.3">
      <c r="S17407" s="50"/>
      <c r="T17407" s="49"/>
    </row>
    <row r="17408" spans="19:20" x14ac:dyDescent="0.3">
      <c r="S17408" s="50"/>
      <c r="T17408" s="49"/>
    </row>
    <row r="17409" spans="19:20" x14ac:dyDescent="0.3">
      <c r="S17409" s="50"/>
      <c r="T17409" s="49"/>
    </row>
    <row r="17410" spans="19:20" x14ac:dyDescent="0.3">
      <c r="S17410" s="50"/>
      <c r="T17410" s="49"/>
    </row>
    <row r="17411" spans="19:20" x14ac:dyDescent="0.3">
      <c r="S17411" s="50"/>
      <c r="T17411" s="49"/>
    </row>
    <row r="17412" spans="19:20" x14ac:dyDescent="0.3">
      <c r="S17412" s="50"/>
      <c r="T17412" s="49"/>
    </row>
    <row r="17413" spans="19:20" x14ac:dyDescent="0.3">
      <c r="S17413" s="50"/>
      <c r="T17413" s="49"/>
    </row>
    <row r="17414" spans="19:20" x14ac:dyDescent="0.3">
      <c r="S17414" s="50"/>
      <c r="T17414" s="49"/>
    </row>
    <row r="17415" spans="19:20" x14ac:dyDescent="0.3">
      <c r="S17415" s="50"/>
      <c r="T17415" s="49"/>
    </row>
    <row r="17416" spans="19:20" x14ac:dyDescent="0.3">
      <c r="S17416" s="50"/>
      <c r="T17416" s="49"/>
    </row>
    <row r="17417" spans="19:20" x14ac:dyDescent="0.3">
      <c r="S17417" s="50"/>
      <c r="T17417" s="49"/>
    </row>
    <row r="17418" spans="19:20" x14ac:dyDescent="0.3">
      <c r="S17418" s="50"/>
      <c r="T17418" s="49"/>
    </row>
    <row r="17419" spans="19:20" x14ac:dyDescent="0.3">
      <c r="S17419" s="50"/>
      <c r="T17419" s="49"/>
    </row>
    <row r="17420" spans="19:20" x14ac:dyDescent="0.3">
      <c r="S17420" s="50"/>
      <c r="T17420" s="49"/>
    </row>
    <row r="17421" spans="19:20" x14ac:dyDescent="0.3">
      <c r="S17421" s="50"/>
      <c r="T17421" s="49"/>
    </row>
    <row r="17422" spans="19:20" x14ac:dyDescent="0.3">
      <c r="S17422" s="50"/>
      <c r="T17422" s="49"/>
    </row>
    <row r="17423" spans="19:20" x14ac:dyDescent="0.3">
      <c r="S17423" s="50"/>
      <c r="T17423" s="49"/>
    </row>
    <row r="17424" spans="19:20" x14ac:dyDescent="0.3">
      <c r="S17424" s="50"/>
      <c r="T17424" s="49"/>
    </row>
    <row r="17425" spans="19:20" x14ac:dyDescent="0.3">
      <c r="S17425" s="50"/>
      <c r="T17425" s="49"/>
    </row>
    <row r="17426" spans="19:20" x14ac:dyDescent="0.3">
      <c r="S17426" s="50"/>
      <c r="T17426" s="49"/>
    </row>
    <row r="17427" spans="19:20" x14ac:dyDescent="0.3">
      <c r="S17427" s="50"/>
      <c r="T17427" s="49"/>
    </row>
    <row r="17428" spans="19:20" x14ac:dyDescent="0.3">
      <c r="S17428" s="50"/>
      <c r="T17428" s="49"/>
    </row>
    <row r="17429" spans="19:20" x14ac:dyDescent="0.3">
      <c r="S17429" s="50"/>
      <c r="T17429" s="49"/>
    </row>
    <row r="17430" spans="19:20" x14ac:dyDescent="0.3">
      <c r="S17430" s="50"/>
      <c r="T17430" s="49"/>
    </row>
    <row r="17431" spans="19:20" x14ac:dyDescent="0.3">
      <c r="S17431" s="50"/>
      <c r="T17431" s="49"/>
    </row>
    <row r="17432" spans="19:20" x14ac:dyDescent="0.3">
      <c r="S17432" s="50"/>
      <c r="T17432" s="49"/>
    </row>
    <row r="17433" spans="19:20" x14ac:dyDescent="0.3">
      <c r="S17433" s="50"/>
      <c r="T17433" s="49"/>
    </row>
    <row r="17434" spans="19:20" x14ac:dyDescent="0.3">
      <c r="S17434" s="50"/>
      <c r="T17434" s="49"/>
    </row>
    <row r="17435" spans="19:20" x14ac:dyDescent="0.3">
      <c r="S17435" s="50"/>
      <c r="T17435" s="49"/>
    </row>
    <row r="17436" spans="19:20" x14ac:dyDescent="0.3">
      <c r="S17436" s="50"/>
      <c r="T17436" s="49"/>
    </row>
    <row r="17437" spans="19:20" x14ac:dyDescent="0.3">
      <c r="S17437" s="50"/>
      <c r="T17437" s="49"/>
    </row>
    <row r="17438" spans="19:20" x14ac:dyDescent="0.3">
      <c r="S17438" s="50"/>
      <c r="T17438" s="49"/>
    </row>
    <row r="17439" spans="19:20" x14ac:dyDescent="0.3">
      <c r="S17439" s="50"/>
      <c r="T17439" s="49"/>
    </row>
    <row r="17440" spans="19:20" x14ac:dyDescent="0.3">
      <c r="S17440" s="50"/>
      <c r="T17440" s="49"/>
    </row>
    <row r="17441" spans="19:20" x14ac:dyDescent="0.3">
      <c r="S17441" s="50"/>
      <c r="T17441" s="49"/>
    </row>
    <row r="17442" spans="19:20" x14ac:dyDescent="0.3">
      <c r="S17442" s="50"/>
      <c r="T17442" s="49"/>
    </row>
    <row r="17443" spans="19:20" x14ac:dyDescent="0.3">
      <c r="S17443" s="50"/>
      <c r="T17443" s="49"/>
    </row>
    <row r="17444" spans="19:20" x14ac:dyDescent="0.3">
      <c r="S17444" s="50"/>
      <c r="T17444" s="49"/>
    </row>
    <row r="17445" spans="19:20" x14ac:dyDescent="0.3">
      <c r="S17445" s="50"/>
      <c r="T17445" s="49"/>
    </row>
    <row r="17446" spans="19:20" x14ac:dyDescent="0.3">
      <c r="S17446" s="50"/>
      <c r="T17446" s="49"/>
    </row>
    <row r="17447" spans="19:20" x14ac:dyDescent="0.3">
      <c r="S17447" s="50"/>
      <c r="T17447" s="49"/>
    </row>
    <row r="17448" spans="19:20" x14ac:dyDescent="0.3">
      <c r="S17448" s="50"/>
      <c r="T17448" s="49"/>
    </row>
    <row r="17449" spans="19:20" x14ac:dyDescent="0.3">
      <c r="S17449" s="50"/>
      <c r="T17449" s="49"/>
    </row>
    <row r="17450" spans="19:20" x14ac:dyDescent="0.3">
      <c r="S17450" s="50"/>
      <c r="T17450" s="49"/>
    </row>
    <row r="17451" spans="19:20" x14ac:dyDescent="0.3">
      <c r="S17451" s="50"/>
      <c r="T17451" s="49"/>
    </row>
    <row r="17452" spans="19:20" x14ac:dyDescent="0.3">
      <c r="S17452" s="50"/>
      <c r="T17452" s="49"/>
    </row>
    <row r="17453" spans="19:20" x14ac:dyDescent="0.3">
      <c r="S17453" s="50"/>
      <c r="T17453" s="49"/>
    </row>
    <row r="17454" spans="19:20" x14ac:dyDescent="0.3">
      <c r="S17454" s="50"/>
      <c r="T17454" s="49"/>
    </row>
    <row r="17455" spans="19:20" x14ac:dyDescent="0.3">
      <c r="S17455" s="50"/>
      <c r="T17455" s="49"/>
    </row>
    <row r="17456" spans="19:20" x14ac:dyDescent="0.3">
      <c r="S17456" s="50"/>
      <c r="T17456" s="49"/>
    </row>
    <row r="17457" spans="19:20" x14ac:dyDescent="0.3">
      <c r="S17457" s="50"/>
      <c r="T17457" s="49"/>
    </row>
    <row r="17458" spans="19:20" x14ac:dyDescent="0.3">
      <c r="S17458" s="50"/>
      <c r="T17458" s="49"/>
    </row>
    <row r="17459" spans="19:20" x14ac:dyDescent="0.3">
      <c r="S17459" s="50"/>
      <c r="T17459" s="49"/>
    </row>
    <row r="17460" spans="19:20" x14ac:dyDescent="0.3">
      <c r="S17460" s="50"/>
      <c r="T17460" s="49"/>
    </row>
    <row r="17461" spans="19:20" x14ac:dyDescent="0.3">
      <c r="S17461" s="50"/>
      <c r="T17461" s="49"/>
    </row>
    <row r="17462" spans="19:20" x14ac:dyDescent="0.3">
      <c r="S17462" s="50"/>
      <c r="T17462" s="49"/>
    </row>
    <row r="17463" spans="19:20" x14ac:dyDescent="0.3">
      <c r="S17463" s="50"/>
      <c r="T17463" s="49"/>
    </row>
    <row r="17464" spans="19:20" x14ac:dyDescent="0.3">
      <c r="S17464" s="50"/>
      <c r="T17464" s="49"/>
    </row>
    <row r="17465" spans="19:20" x14ac:dyDescent="0.3">
      <c r="S17465" s="50"/>
      <c r="T17465" s="49"/>
    </row>
    <row r="17466" spans="19:20" x14ac:dyDescent="0.3">
      <c r="S17466" s="50"/>
      <c r="T17466" s="49"/>
    </row>
    <row r="17467" spans="19:20" x14ac:dyDescent="0.3">
      <c r="S17467" s="50"/>
      <c r="T17467" s="49"/>
    </row>
    <row r="17468" spans="19:20" x14ac:dyDescent="0.3">
      <c r="S17468" s="50"/>
      <c r="T17468" s="49"/>
    </row>
    <row r="17469" spans="19:20" x14ac:dyDescent="0.3">
      <c r="S17469" s="50"/>
      <c r="T17469" s="49"/>
    </row>
    <row r="17470" spans="19:20" x14ac:dyDescent="0.3">
      <c r="S17470" s="50"/>
      <c r="T17470" s="49"/>
    </row>
    <row r="17471" spans="19:20" x14ac:dyDescent="0.3">
      <c r="S17471" s="50"/>
      <c r="T17471" s="49"/>
    </row>
    <row r="17472" spans="19:20" x14ac:dyDescent="0.3">
      <c r="S17472" s="50"/>
      <c r="T17472" s="49"/>
    </row>
    <row r="17473" spans="19:20" x14ac:dyDescent="0.3">
      <c r="S17473" s="50"/>
      <c r="T17473" s="49"/>
    </row>
    <row r="17474" spans="19:20" x14ac:dyDescent="0.3">
      <c r="S17474" s="50"/>
      <c r="T17474" s="49"/>
    </row>
    <row r="17475" spans="19:20" x14ac:dyDescent="0.3">
      <c r="S17475" s="50"/>
      <c r="T17475" s="49"/>
    </row>
    <row r="17476" spans="19:20" x14ac:dyDescent="0.3">
      <c r="S17476" s="50"/>
      <c r="T17476" s="49"/>
    </row>
    <row r="17477" spans="19:20" x14ac:dyDescent="0.3">
      <c r="S17477" s="50"/>
      <c r="T17477" s="49"/>
    </row>
    <row r="17478" spans="19:20" x14ac:dyDescent="0.3">
      <c r="S17478" s="50"/>
      <c r="T17478" s="49"/>
    </row>
    <row r="17479" spans="19:20" x14ac:dyDescent="0.3">
      <c r="S17479" s="50"/>
      <c r="T17479" s="49"/>
    </row>
    <row r="17480" spans="19:20" x14ac:dyDescent="0.3">
      <c r="S17480" s="50"/>
      <c r="T17480" s="49"/>
    </row>
    <row r="17481" spans="19:20" x14ac:dyDescent="0.3">
      <c r="S17481" s="50"/>
      <c r="T17481" s="49"/>
    </row>
    <row r="17482" spans="19:20" x14ac:dyDescent="0.3">
      <c r="S17482" s="50"/>
      <c r="T17482" s="49"/>
    </row>
    <row r="17483" spans="19:20" x14ac:dyDescent="0.3">
      <c r="S17483" s="50"/>
      <c r="T17483" s="49"/>
    </row>
    <row r="17484" spans="19:20" x14ac:dyDescent="0.3">
      <c r="S17484" s="50"/>
      <c r="T17484" s="49"/>
    </row>
    <row r="17485" spans="19:20" x14ac:dyDescent="0.3">
      <c r="S17485" s="50"/>
      <c r="T17485" s="49"/>
    </row>
    <row r="17486" spans="19:20" x14ac:dyDescent="0.3">
      <c r="S17486" s="50"/>
      <c r="T17486" s="49"/>
    </row>
    <row r="17487" spans="19:20" x14ac:dyDescent="0.3">
      <c r="S17487" s="50"/>
      <c r="T17487" s="49"/>
    </row>
    <row r="17488" spans="19:20" x14ac:dyDescent="0.3">
      <c r="S17488" s="50"/>
      <c r="T17488" s="49"/>
    </row>
    <row r="17489" spans="19:20" x14ac:dyDescent="0.3">
      <c r="S17489" s="50"/>
      <c r="T17489" s="49"/>
    </row>
    <row r="17490" spans="19:20" x14ac:dyDescent="0.3">
      <c r="S17490" s="50"/>
      <c r="T17490" s="49"/>
    </row>
    <row r="17491" spans="19:20" x14ac:dyDescent="0.3">
      <c r="S17491" s="50"/>
      <c r="T17491" s="49"/>
    </row>
    <row r="17492" spans="19:20" x14ac:dyDescent="0.3">
      <c r="S17492" s="50"/>
      <c r="T17492" s="49"/>
    </row>
    <row r="17493" spans="19:20" x14ac:dyDescent="0.3">
      <c r="S17493" s="50"/>
      <c r="T17493" s="49"/>
    </row>
    <row r="17494" spans="19:20" x14ac:dyDescent="0.3">
      <c r="S17494" s="50"/>
      <c r="T17494" s="49"/>
    </row>
    <row r="17495" spans="19:20" x14ac:dyDescent="0.3">
      <c r="S17495" s="50"/>
      <c r="T17495" s="49"/>
    </row>
    <row r="17496" spans="19:20" x14ac:dyDescent="0.3">
      <c r="S17496" s="50"/>
      <c r="T17496" s="49"/>
    </row>
    <row r="17497" spans="19:20" x14ac:dyDescent="0.3">
      <c r="S17497" s="50"/>
      <c r="T17497" s="49"/>
    </row>
    <row r="17498" spans="19:20" x14ac:dyDescent="0.3">
      <c r="S17498" s="50"/>
      <c r="T17498" s="49"/>
    </row>
    <row r="17499" spans="19:20" x14ac:dyDescent="0.3">
      <c r="S17499" s="50"/>
      <c r="T17499" s="49"/>
    </row>
    <row r="17500" spans="19:20" x14ac:dyDescent="0.3">
      <c r="S17500" s="50"/>
      <c r="T17500" s="49"/>
    </row>
    <row r="17501" spans="19:20" x14ac:dyDescent="0.3">
      <c r="S17501" s="50"/>
      <c r="T17501" s="49"/>
    </row>
    <row r="17502" spans="19:20" x14ac:dyDescent="0.3">
      <c r="S17502" s="50"/>
      <c r="T17502" s="49"/>
    </row>
    <row r="17503" spans="19:20" x14ac:dyDescent="0.3">
      <c r="S17503" s="50"/>
      <c r="T17503" s="49"/>
    </row>
    <row r="17504" spans="19:20" x14ac:dyDescent="0.3">
      <c r="S17504" s="50"/>
      <c r="T17504" s="49"/>
    </row>
    <row r="17505" spans="19:20" x14ac:dyDescent="0.3">
      <c r="S17505" s="50"/>
      <c r="T17505" s="49"/>
    </row>
    <row r="17506" spans="19:20" x14ac:dyDescent="0.3">
      <c r="S17506" s="50"/>
      <c r="T17506" s="49"/>
    </row>
    <row r="17507" spans="19:20" x14ac:dyDescent="0.3">
      <c r="S17507" s="50"/>
      <c r="T17507" s="49"/>
    </row>
    <row r="17508" spans="19:20" x14ac:dyDescent="0.3">
      <c r="S17508" s="50"/>
      <c r="T17508" s="49"/>
    </row>
    <row r="17509" spans="19:20" x14ac:dyDescent="0.3">
      <c r="S17509" s="50"/>
      <c r="T17509" s="49"/>
    </row>
    <row r="17510" spans="19:20" x14ac:dyDescent="0.3">
      <c r="S17510" s="50"/>
      <c r="T17510" s="49"/>
    </row>
    <row r="17511" spans="19:20" x14ac:dyDescent="0.3">
      <c r="S17511" s="50"/>
      <c r="T17511" s="49"/>
    </row>
    <row r="17512" spans="19:20" x14ac:dyDescent="0.3">
      <c r="S17512" s="50"/>
      <c r="T17512" s="49"/>
    </row>
    <row r="17513" spans="19:20" x14ac:dyDescent="0.3">
      <c r="S17513" s="50"/>
      <c r="T17513" s="49"/>
    </row>
    <row r="17514" spans="19:20" x14ac:dyDescent="0.3">
      <c r="S17514" s="50"/>
      <c r="T17514" s="49"/>
    </row>
    <row r="17515" spans="19:20" x14ac:dyDescent="0.3">
      <c r="S17515" s="50"/>
      <c r="T17515" s="49"/>
    </row>
    <row r="17516" spans="19:20" x14ac:dyDescent="0.3">
      <c r="S17516" s="50"/>
      <c r="T17516" s="49"/>
    </row>
    <row r="17517" spans="19:20" x14ac:dyDescent="0.3">
      <c r="S17517" s="50"/>
      <c r="T17517" s="49"/>
    </row>
    <row r="17518" spans="19:20" x14ac:dyDescent="0.3">
      <c r="S17518" s="50"/>
      <c r="T17518" s="49"/>
    </row>
    <row r="17519" spans="19:20" x14ac:dyDescent="0.3">
      <c r="S17519" s="50"/>
      <c r="T17519" s="49"/>
    </row>
    <row r="17520" spans="19:20" x14ac:dyDescent="0.3">
      <c r="S17520" s="50"/>
      <c r="T17520" s="49"/>
    </row>
    <row r="17521" spans="19:20" x14ac:dyDescent="0.3">
      <c r="S17521" s="50"/>
      <c r="T17521" s="49"/>
    </row>
    <row r="17522" spans="19:20" x14ac:dyDescent="0.3">
      <c r="S17522" s="50"/>
      <c r="T17522" s="49"/>
    </row>
    <row r="17523" spans="19:20" x14ac:dyDescent="0.3">
      <c r="S17523" s="50"/>
      <c r="T17523" s="49"/>
    </row>
    <row r="17524" spans="19:20" x14ac:dyDescent="0.3">
      <c r="S17524" s="50"/>
      <c r="T17524" s="49"/>
    </row>
    <row r="17525" spans="19:20" x14ac:dyDescent="0.3">
      <c r="S17525" s="50"/>
      <c r="T17525" s="49"/>
    </row>
    <row r="17526" spans="19:20" x14ac:dyDescent="0.3">
      <c r="S17526" s="50"/>
      <c r="T17526" s="49"/>
    </row>
    <row r="17527" spans="19:20" x14ac:dyDescent="0.3">
      <c r="S17527" s="50"/>
      <c r="T17527" s="49"/>
    </row>
    <row r="17528" spans="19:20" x14ac:dyDescent="0.3">
      <c r="S17528" s="50"/>
      <c r="T17528" s="49"/>
    </row>
    <row r="17529" spans="19:20" x14ac:dyDescent="0.3">
      <c r="S17529" s="50"/>
      <c r="T17529" s="49"/>
    </row>
    <row r="17530" spans="19:20" x14ac:dyDescent="0.3">
      <c r="S17530" s="50"/>
      <c r="T17530" s="49"/>
    </row>
    <row r="17531" spans="19:20" x14ac:dyDescent="0.3">
      <c r="S17531" s="50"/>
      <c r="T17531" s="49"/>
    </row>
    <row r="17532" spans="19:20" x14ac:dyDescent="0.3">
      <c r="S17532" s="50"/>
      <c r="T17532" s="49"/>
    </row>
    <row r="17533" spans="19:20" x14ac:dyDescent="0.3">
      <c r="S17533" s="50"/>
      <c r="T17533" s="49"/>
    </row>
    <row r="17534" spans="19:20" x14ac:dyDescent="0.3">
      <c r="S17534" s="50"/>
      <c r="T17534" s="49"/>
    </row>
    <row r="17535" spans="19:20" x14ac:dyDescent="0.3">
      <c r="S17535" s="50"/>
      <c r="T17535" s="49"/>
    </row>
    <row r="17536" spans="19:20" x14ac:dyDescent="0.3">
      <c r="S17536" s="50"/>
      <c r="T17536" s="49"/>
    </row>
    <row r="17537" spans="19:20" x14ac:dyDescent="0.3">
      <c r="S17537" s="50"/>
      <c r="T17537" s="49"/>
    </row>
    <row r="17538" spans="19:20" x14ac:dyDescent="0.3">
      <c r="S17538" s="50"/>
      <c r="T17538" s="49"/>
    </row>
    <row r="17539" spans="19:20" x14ac:dyDescent="0.3">
      <c r="S17539" s="50"/>
      <c r="T17539" s="49"/>
    </row>
    <row r="17540" spans="19:20" x14ac:dyDescent="0.3">
      <c r="S17540" s="50"/>
      <c r="T17540" s="49"/>
    </row>
    <row r="17541" spans="19:20" x14ac:dyDescent="0.3">
      <c r="S17541" s="50"/>
      <c r="T17541" s="49"/>
    </row>
    <row r="17542" spans="19:20" x14ac:dyDescent="0.3">
      <c r="S17542" s="50"/>
      <c r="T17542" s="49"/>
    </row>
    <row r="17543" spans="19:20" x14ac:dyDescent="0.3">
      <c r="S17543" s="50"/>
      <c r="T17543" s="49"/>
    </row>
    <row r="17544" spans="19:20" x14ac:dyDescent="0.3">
      <c r="S17544" s="50"/>
      <c r="T17544" s="49"/>
    </row>
    <row r="17545" spans="19:20" x14ac:dyDescent="0.3">
      <c r="S17545" s="50"/>
      <c r="T17545" s="49"/>
    </row>
    <row r="17546" spans="19:20" x14ac:dyDescent="0.3">
      <c r="S17546" s="50"/>
      <c r="T17546" s="49"/>
    </row>
    <row r="17547" spans="19:20" x14ac:dyDescent="0.3">
      <c r="S17547" s="50"/>
      <c r="T17547" s="49"/>
    </row>
    <row r="17548" spans="19:20" x14ac:dyDescent="0.3">
      <c r="S17548" s="50"/>
      <c r="T17548" s="49"/>
    </row>
    <row r="17549" spans="19:20" x14ac:dyDescent="0.3">
      <c r="S17549" s="50"/>
      <c r="T17549" s="49"/>
    </row>
    <row r="17550" spans="19:20" x14ac:dyDescent="0.3">
      <c r="S17550" s="50"/>
      <c r="T17550" s="49"/>
    </row>
    <row r="17551" spans="19:20" x14ac:dyDescent="0.3">
      <c r="S17551" s="50"/>
      <c r="T17551" s="49"/>
    </row>
    <row r="17552" spans="19:20" x14ac:dyDescent="0.3">
      <c r="S17552" s="50"/>
      <c r="T17552" s="49"/>
    </row>
    <row r="17553" spans="19:20" x14ac:dyDescent="0.3">
      <c r="S17553" s="50"/>
      <c r="T17553" s="49"/>
    </row>
    <row r="17554" spans="19:20" x14ac:dyDescent="0.3">
      <c r="S17554" s="50"/>
      <c r="T17554" s="49"/>
    </row>
    <row r="17555" spans="19:20" x14ac:dyDescent="0.3">
      <c r="S17555" s="50"/>
      <c r="T17555" s="49"/>
    </row>
    <row r="17556" spans="19:20" x14ac:dyDescent="0.3">
      <c r="S17556" s="50"/>
      <c r="T17556" s="49"/>
    </row>
    <row r="17557" spans="19:20" x14ac:dyDescent="0.3">
      <c r="S17557" s="50"/>
      <c r="T17557" s="49"/>
    </row>
    <row r="17558" spans="19:20" x14ac:dyDescent="0.3">
      <c r="S17558" s="50"/>
      <c r="T17558" s="49"/>
    </row>
    <row r="17559" spans="19:20" x14ac:dyDescent="0.3">
      <c r="S17559" s="50"/>
      <c r="T17559" s="49"/>
    </row>
    <row r="17560" spans="19:20" x14ac:dyDescent="0.3">
      <c r="S17560" s="50"/>
      <c r="T17560" s="49"/>
    </row>
    <row r="17561" spans="19:20" x14ac:dyDescent="0.3">
      <c r="S17561" s="50"/>
      <c r="T17561" s="49"/>
    </row>
    <row r="17562" spans="19:20" x14ac:dyDescent="0.3">
      <c r="S17562" s="50"/>
      <c r="T17562" s="49"/>
    </row>
    <row r="17563" spans="19:20" x14ac:dyDescent="0.3">
      <c r="S17563" s="50"/>
      <c r="T17563" s="49"/>
    </row>
    <row r="17564" spans="19:20" x14ac:dyDescent="0.3">
      <c r="S17564" s="50"/>
      <c r="T17564" s="49"/>
    </row>
    <row r="17565" spans="19:20" x14ac:dyDescent="0.3">
      <c r="S17565" s="50"/>
      <c r="T17565" s="49"/>
    </row>
    <row r="17566" spans="19:20" x14ac:dyDescent="0.3">
      <c r="S17566" s="50"/>
      <c r="T17566" s="49"/>
    </row>
    <row r="17567" spans="19:20" x14ac:dyDescent="0.3">
      <c r="S17567" s="50"/>
      <c r="T17567" s="49"/>
    </row>
    <row r="17568" spans="19:20" x14ac:dyDescent="0.3">
      <c r="S17568" s="50"/>
      <c r="T17568" s="49"/>
    </row>
    <row r="17569" spans="19:20" x14ac:dyDescent="0.3">
      <c r="S17569" s="50"/>
      <c r="T17569" s="49"/>
    </row>
    <row r="17570" spans="19:20" x14ac:dyDescent="0.3">
      <c r="S17570" s="50"/>
      <c r="T17570" s="49"/>
    </row>
    <row r="17571" spans="19:20" x14ac:dyDescent="0.3">
      <c r="S17571" s="50"/>
      <c r="T17571" s="49"/>
    </row>
    <row r="17572" spans="19:20" x14ac:dyDescent="0.3">
      <c r="S17572" s="50"/>
      <c r="T17572" s="49"/>
    </row>
    <row r="17573" spans="19:20" x14ac:dyDescent="0.3">
      <c r="S17573" s="50"/>
      <c r="T17573" s="49"/>
    </row>
    <row r="17574" spans="19:20" x14ac:dyDescent="0.3">
      <c r="S17574" s="50"/>
      <c r="T17574" s="49"/>
    </row>
    <row r="17575" spans="19:20" x14ac:dyDescent="0.3">
      <c r="S17575" s="50"/>
      <c r="T17575" s="49"/>
    </row>
    <row r="17576" spans="19:20" x14ac:dyDescent="0.3">
      <c r="S17576" s="50"/>
      <c r="T17576" s="49"/>
    </row>
    <row r="17577" spans="19:20" x14ac:dyDescent="0.3">
      <c r="S17577" s="50"/>
      <c r="T17577" s="49"/>
    </row>
    <row r="17578" spans="19:20" x14ac:dyDescent="0.3">
      <c r="S17578" s="50"/>
      <c r="T17578" s="49"/>
    </row>
    <row r="17579" spans="19:20" x14ac:dyDescent="0.3">
      <c r="S17579" s="50"/>
      <c r="T17579" s="49"/>
    </row>
    <row r="17580" spans="19:20" x14ac:dyDescent="0.3">
      <c r="S17580" s="50"/>
      <c r="T17580" s="49"/>
    </row>
    <row r="17581" spans="19:20" x14ac:dyDescent="0.3">
      <c r="S17581" s="50"/>
      <c r="T17581" s="49"/>
    </row>
    <row r="17582" spans="19:20" x14ac:dyDescent="0.3">
      <c r="S17582" s="50"/>
      <c r="T17582" s="49"/>
    </row>
    <row r="17583" spans="19:20" x14ac:dyDescent="0.3">
      <c r="S17583" s="50"/>
      <c r="T17583" s="49"/>
    </row>
    <row r="17584" spans="19:20" x14ac:dyDescent="0.3">
      <c r="S17584" s="50"/>
      <c r="T17584" s="49"/>
    </row>
    <row r="17585" spans="19:20" x14ac:dyDescent="0.3">
      <c r="S17585" s="50"/>
      <c r="T17585" s="49"/>
    </row>
    <row r="17586" spans="19:20" x14ac:dyDescent="0.3">
      <c r="S17586" s="50"/>
      <c r="T17586" s="49"/>
    </row>
    <row r="17587" spans="19:20" x14ac:dyDescent="0.3">
      <c r="S17587" s="50"/>
      <c r="T17587" s="49"/>
    </row>
    <row r="17588" spans="19:20" x14ac:dyDescent="0.3">
      <c r="S17588" s="50"/>
      <c r="T17588" s="49"/>
    </row>
    <row r="17589" spans="19:20" x14ac:dyDescent="0.3">
      <c r="S17589" s="50"/>
      <c r="T17589" s="49"/>
    </row>
    <row r="17590" spans="19:20" x14ac:dyDescent="0.3">
      <c r="S17590" s="50"/>
      <c r="T17590" s="49"/>
    </row>
    <row r="17591" spans="19:20" x14ac:dyDescent="0.3">
      <c r="S17591" s="50"/>
      <c r="T17591" s="49"/>
    </row>
    <row r="17592" spans="19:20" x14ac:dyDescent="0.3">
      <c r="S17592" s="50"/>
      <c r="T17592" s="49"/>
    </row>
    <row r="17593" spans="19:20" x14ac:dyDescent="0.3">
      <c r="S17593" s="50"/>
      <c r="T17593" s="49"/>
    </row>
    <row r="17594" spans="19:20" x14ac:dyDescent="0.3">
      <c r="S17594" s="50"/>
      <c r="T17594" s="49"/>
    </row>
    <row r="17595" spans="19:20" x14ac:dyDescent="0.3">
      <c r="S17595" s="50"/>
      <c r="T17595" s="49"/>
    </row>
    <row r="17596" spans="19:20" x14ac:dyDescent="0.3">
      <c r="S17596" s="50"/>
      <c r="T17596" s="49"/>
    </row>
    <row r="17597" spans="19:20" x14ac:dyDescent="0.3">
      <c r="S17597" s="50"/>
      <c r="T17597" s="49"/>
    </row>
    <row r="17598" spans="19:20" x14ac:dyDescent="0.3">
      <c r="S17598" s="50"/>
      <c r="T17598" s="49"/>
    </row>
    <row r="17599" spans="19:20" x14ac:dyDescent="0.3">
      <c r="S17599" s="50"/>
      <c r="T17599" s="49"/>
    </row>
    <row r="17600" spans="19:20" x14ac:dyDescent="0.3">
      <c r="S17600" s="50"/>
      <c r="T17600" s="49"/>
    </row>
    <row r="17601" spans="19:20" x14ac:dyDescent="0.3">
      <c r="S17601" s="50"/>
      <c r="T17601" s="49"/>
    </row>
    <row r="17602" spans="19:20" x14ac:dyDescent="0.3">
      <c r="S17602" s="50"/>
      <c r="T17602" s="49"/>
    </row>
    <row r="17603" spans="19:20" x14ac:dyDescent="0.3">
      <c r="S17603" s="50"/>
      <c r="T17603" s="49"/>
    </row>
    <row r="17604" spans="19:20" x14ac:dyDescent="0.3">
      <c r="S17604" s="50"/>
      <c r="T17604" s="49"/>
    </row>
    <row r="17605" spans="19:20" x14ac:dyDescent="0.3">
      <c r="S17605" s="50"/>
      <c r="T17605" s="49"/>
    </row>
    <row r="17606" spans="19:20" x14ac:dyDescent="0.3">
      <c r="S17606" s="50"/>
      <c r="T17606" s="49"/>
    </row>
    <row r="17607" spans="19:20" x14ac:dyDescent="0.3">
      <c r="S17607" s="50"/>
      <c r="T17607" s="49"/>
    </row>
    <row r="17608" spans="19:20" x14ac:dyDescent="0.3">
      <c r="S17608" s="50"/>
      <c r="T17608" s="49"/>
    </row>
    <row r="17609" spans="19:20" x14ac:dyDescent="0.3">
      <c r="S17609" s="50"/>
      <c r="T17609" s="49"/>
    </row>
    <row r="17610" spans="19:20" x14ac:dyDescent="0.3">
      <c r="S17610" s="50"/>
      <c r="T17610" s="49"/>
    </row>
    <row r="17611" spans="19:20" x14ac:dyDescent="0.3">
      <c r="S17611" s="50"/>
      <c r="T17611" s="49"/>
    </row>
    <row r="17612" spans="19:20" x14ac:dyDescent="0.3">
      <c r="S17612" s="50"/>
      <c r="T17612" s="49"/>
    </row>
    <row r="17613" spans="19:20" x14ac:dyDescent="0.3">
      <c r="S17613" s="50"/>
      <c r="T17613" s="49"/>
    </row>
    <row r="17614" spans="19:20" x14ac:dyDescent="0.3">
      <c r="S17614" s="50"/>
      <c r="T17614" s="49"/>
    </row>
    <row r="17615" spans="19:20" x14ac:dyDescent="0.3">
      <c r="S17615" s="50"/>
      <c r="T17615" s="49"/>
    </row>
    <row r="17616" spans="19:20" x14ac:dyDescent="0.3">
      <c r="S17616" s="50"/>
      <c r="T17616" s="49"/>
    </row>
    <row r="17617" spans="19:20" x14ac:dyDescent="0.3">
      <c r="S17617" s="50"/>
      <c r="T17617" s="49"/>
    </row>
    <row r="17618" spans="19:20" x14ac:dyDescent="0.3">
      <c r="S17618" s="50"/>
      <c r="T17618" s="49"/>
    </row>
    <row r="17619" spans="19:20" x14ac:dyDescent="0.3">
      <c r="S17619" s="50"/>
      <c r="T17619" s="49"/>
    </row>
    <row r="17620" spans="19:20" x14ac:dyDescent="0.3">
      <c r="S17620" s="50"/>
      <c r="T17620" s="49"/>
    </row>
    <row r="17621" spans="19:20" x14ac:dyDescent="0.3">
      <c r="S17621" s="50"/>
      <c r="T17621" s="49"/>
    </row>
    <row r="17622" spans="19:20" x14ac:dyDescent="0.3">
      <c r="S17622" s="50"/>
      <c r="T17622" s="49"/>
    </row>
    <row r="17623" spans="19:20" x14ac:dyDescent="0.3">
      <c r="S17623" s="50"/>
      <c r="T17623" s="49"/>
    </row>
    <row r="17624" spans="19:20" x14ac:dyDescent="0.3">
      <c r="S17624" s="50"/>
      <c r="T17624" s="49"/>
    </row>
    <row r="17625" spans="19:20" x14ac:dyDescent="0.3">
      <c r="S17625" s="50"/>
      <c r="T17625" s="49"/>
    </row>
    <row r="17626" spans="19:20" x14ac:dyDescent="0.3">
      <c r="S17626" s="50"/>
      <c r="T17626" s="49"/>
    </row>
    <row r="17627" spans="19:20" x14ac:dyDescent="0.3">
      <c r="S17627" s="50"/>
      <c r="T17627" s="49"/>
    </row>
    <row r="17628" spans="19:20" x14ac:dyDescent="0.3">
      <c r="S17628" s="50"/>
      <c r="T17628" s="49"/>
    </row>
    <row r="17629" spans="19:20" x14ac:dyDescent="0.3">
      <c r="S17629" s="50"/>
      <c r="T17629" s="49"/>
    </row>
    <row r="17630" spans="19:20" x14ac:dyDescent="0.3">
      <c r="S17630" s="50"/>
      <c r="T17630" s="49"/>
    </row>
    <row r="17631" spans="19:20" x14ac:dyDescent="0.3">
      <c r="S17631" s="50"/>
      <c r="T17631" s="49"/>
    </row>
    <row r="17632" spans="19:20" x14ac:dyDescent="0.3">
      <c r="S17632" s="50"/>
      <c r="T17632" s="49"/>
    </row>
    <row r="17633" spans="19:20" x14ac:dyDescent="0.3">
      <c r="S17633" s="50"/>
      <c r="T17633" s="49"/>
    </row>
    <row r="17634" spans="19:20" x14ac:dyDescent="0.3">
      <c r="S17634" s="50"/>
      <c r="T17634" s="49"/>
    </row>
    <row r="17635" spans="19:20" x14ac:dyDescent="0.3">
      <c r="S17635" s="50"/>
      <c r="T17635" s="49"/>
    </row>
    <row r="17636" spans="19:20" x14ac:dyDescent="0.3">
      <c r="S17636" s="50"/>
      <c r="T17636" s="49"/>
    </row>
    <row r="17637" spans="19:20" x14ac:dyDescent="0.3">
      <c r="S17637" s="50"/>
      <c r="T17637" s="49"/>
    </row>
    <row r="17638" spans="19:20" x14ac:dyDescent="0.3">
      <c r="S17638" s="50"/>
      <c r="T17638" s="49"/>
    </row>
    <row r="17639" spans="19:20" x14ac:dyDescent="0.3">
      <c r="S17639" s="50"/>
      <c r="T17639" s="49"/>
    </row>
    <row r="17640" spans="19:20" x14ac:dyDescent="0.3">
      <c r="S17640" s="50"/>
      <c r="T17640" s="49"/>
    </row>
    <row r="17641" spans="19:20" x14ac:dyDescent="0.3">
      <c r="S17641" s="50"/>
      <c r="T17641" s="49"/>
    </row>
    <row r="17642" spans="19:20" x14ac:dyDescent="0.3">
      <c r="S17642" s="50"/>
      <c r="T17642" s="49"/>
    </row>
    <row r="17643" spans="19:20" x14ac:dyDescent="0.3">
      <c r="S17643" s="50"/>
      <c r="T17643" s="49"/>
    </row>
    <row r="17644" spans="19:20" x14ac:dyDescent="0.3">
      <c r="S17644" s="50"/>
      <c r="T17644" s="49"/>
    </row>
    <row r="17645" spans="19:20" x14ac:dyDescent="0.3">
      <c r="S17645" s="50"/>
      <c r="T17645" s="49"/>
    </row>
    <row r="17646" spans="19:20" x14ac:dyDescent="0.3">
      <c r="S17646" s="50"/>
      <c r="T17646" s="49"/>
    </row>
    <row r="17647" spans="19:20" x14ac:dyDescent="0.3">
      <c r="S17647" s="50"/>
      <c r="T17647" s="49"/>
    </row>
    <row r="17648" spans="19:20" x14ac:dyDescent="0.3">
      <c r="S17648" s="50"/>
      <c r="T17648" s="49"/>
    </row>
    <row r="17649" spans="19:20" x14ac:dyDescent="0.3">
      <c r="S17649" s="50"/>
      <c r="T17649" s="49"/>
    </row>
    <row r="17650" spans="19:20" x14ac:dyDescent="0.3">
      <c r="S17650" s="50"/>
      <c r="T17650" s="49"/>
    </row>
    <row r="17651" spans="19:20" x14ac:dyDescent="0.3">
      <c r="S17651" s="50"/>
      <c r="T17651" s="49"/>
    </row>
    <row r="17652" spans="19:20" x14ac:dyDescent="0.3">
      <c r="S17652" s="50"/>
      <c r="T17652" s="49"/>
    </row>
    <row r="17653" spans="19:20" x14ac:dyDescent="0.3">
      <c r="S17653" s="50"/>
      <c r="T17653" s="49"/>
    </row>
    <row r="17654" spans="19:20" x14ac:dyDescent="0.3">
      <c r="S17654" s="50"/>
      <c r="T17654" s="49"/>
    </row>
    <row r="17655" spans="19:20" x14ac:dyDescent="0.3">
      <c r="S17655" s="50"/>
      <c r="T17655" s="49"/>
    </row>
    <row r="17656" spans="19:20" x14ac:dyDescent="0.3">
      <c r="S17656" s="50"/>
      <c r="T17656" s="49"/>
    </row>
    <row r="17657" spans="19:20" x14ac:dyDescent="0.3">
      <c r="S17657" s="50"/>
      <c r="T17657" s="49"/>
    </row>
    <row r="17658" spans="19:20" x14ac:dyDescent="0.3">
      <c r="S17658" s="50"/>
      <c r="T17658" s="49"/>
    </row>
    <row r="17659" spans="19:20" x14ac:dyDescent="0.3">
      <c r="S17659" s="50"/>
      <c r="T17659" s="49"/>
    </row>
    <row r="17660" spans="19:20" x14ac:dyDescent="0.3">
      <c r="S17660" s="50"/>
      <c r="T17660" s="49"/>
    </row>
    <row r="17661" spans="19:20" x14ac:dyDescent="0.3">
      <c r="S17661" s="50"/>
      <c r="T17661" s="49"/>
    </row>
    <row r="17662" spans="19:20" x14ac:dyDescent="0.3">
      <c r="S17662" s="50"/>
      <c r="T17662" s="49"/>
    </row>
    <row r="17663" spans="19:20" x14ac:dyDescent="0.3">
      <c r="S17663" s="50"/>
      <c r="T17663" s="49"/>
    </row>
    <row r="17664" spans="19:20" x14ac:dyDescent="0.3">
      <c r="S17664" s="50"/>
      <c r="T17664" s="49"/>
    </row>
    <row r="17665" spans="19:20" x14ac:dyDescent="0.3">
      <c r="S17665" s="50"/>
      <c r="T17665" s="49"/>
    </row>
    <row r="17666" spans="19:20" x14ac:dyDescent="0.3">
      <c r="S17666" s="50"/>
      <c r="T17666" s="49"/>
    </row>
    <row r="17667" spans="19:20" x14ac:dyDescent="0.3">
      <c r="S17667" s="50"/>
      <c r="T17667" s="49"/>
    </row>
    <row r="17668" spans="19:20" x14ac:dyDescent="0.3">
      <c r="S17668" s="50"/>
      <c r="T17668" s="49"/>
    </row>
    <row r="17669" spans="19:20" x14ac:dyDescent="0.3">
      <c r="S17669" s="50"/>
      <c r="T17669" s="49"/>
    </row>
    <row r="17670" spans="19:20" x14ac:dyDescent="0.3">
      <c r="S17670" s="50"/>
      <c r="T17670" s="49"/>
    </row>
    <row r="17671" spans="19:20" x14ac:dyDescent="0.3">
      <c r="S17671" s="50"/>
      <c r="T17671" s="49"/>
    </row>
    <row r="17672" spans="19:20" x14ac:dyDescent="0.3">
      <c r="S17672" s="50"/>
      <c r="T17672" s="49"/>
    </row>
    <row r="17673" spans="19:20" x14ac:dyDescent="0.3">
      <c r="S17673" s="50"/>
      <c r="T17673" s="49"/>
    </row>
    <row r="17674" spans="19:20" x14ac:dyDescent="0.3">
      <c r="S17674" s="50"/>
      <c r="T17674" s="49"/>
    </row>
    <row r="17675" spans="19:20" x14ac:dyDescent="0.3">
      <c r="S17675" s="50"/>
      <c r="T17675" s="49"/>
    </row>
    <row r="17676" spans="19:20" x14ac:dyDescent="0.3">
      <c r="S17676" s="50"/>
      <c r="T17676" s="49"/>
    </row>
    <row r="17677" spans="19:20" x14ac:dyDescent="0.3">
      <c r="S17677" s="50"/>
      <c r="T17677" s="49"/>
    </row>
    <row r="17678" spans="19:20" x14ac:dyDescent="0.3">
      <c r="S17678" s="50"/>
      <c r="T17678" s="49"/>
    </row>
    <row r="17679" spans="19:20" x14ac:dyDescent="0.3">
      <c r="S17679" s="50"/>
      <c r="T17679" s="49"/>
    </row>
    <row r="17680" spans="19:20" x14ac:dyDescent="0.3">
      <c r="S17680" s="50"/>
      <c r="T17680" s="49"/>
    </row>
    <row r="17681" spans="19:20" x14ac:dyDescent="0.3">
      <c r="S17681" s="50"/>
      <c r="T17681" s="49"/>
    </row>
    <row r="17682" spans="19:20" x14ac:dyDescent="0.3">
      <c r="S17682" s="50"/>
      <c r="T17682" s="49"/>
    </row>
    <row r="17683" spans="19:20" x14ac:dyDescent="0.3">
      <c r="S17683" s="50"/>
      <c r="T17683" s="49"/>
    </row>
    <row r="17684" spans="19:20" x14ac:dyDescent="0.3">
      <c r="S17684" s="50"/>
      <c r="T17684" s="49"/>
    </row>
    <row r="17685" spans="19:20" x14ac:dyDescent="0.3">
      <c r="S17685" s="50"/>
      <c r="T17685" s="49"/>
    </row>
    <row r="17686" spans="19:20" x14ac:dyDescent="0.3">
      <c r="S17686" s="50"/>
      <c r="T17686" s="49"/>
    </row>
    <row r="17687" spans="19:20" x14ac:dyDescent="0.3">
      <c r="S17687" s="50"/>
      <c r="T17687" s="49"/>
    </row>
    <row r="17688" spans="19:20" x14ac:dyDescent="0.3">
      <c r="S17688" s="50"/>
      <c r="T17688" s="49"/>
    </row>
    <row r="17689" spans="19:20" x14ac:dyDescent="0.3">
      <c r="S17689" s="50"/>
      <c r="T17689" s="49"/>
    </row>
    <row r="17690" spans="19:20" x14ac:dyDescent="0.3">
      <c r="S17690" s="50"/>
      <c r="T17690" s="49"/>
    </row>
    <row r="17691" spans="19:20" x14ac:dyDescent="0.3">
      <c r="S17691" s="50"/>
      <c r="T17691" s="49"/>
    </row>
    <row r="17692" spans="19:20" x14ac:dyDescent="0.3">
      <c r="S17692" s="50"/>
      <c r="T17692" s="49"/>
    </row>
    <row r="17693" spans="19:20" x14ac:dyDescent="0.3">
      <c r="S17693" s="50"/>
      <c r="T17693" s="49"/>
    </row>
    <row r="17694" spans="19:20" x14ac:dyDescent="0.3">
      <c r="S17694" s="50"/>
      <c r="T17694" s="49"/>
    </row>
    <row r="17695" spans="19:20" x14ac:dyDescent="0.3">
      <c r="S17695" s="50"/>
      <c r="T17695" s="49"/>
    </row>
    <row r="17696" spans="19:20" x14ac:dyDescent="0.3">
      <c r="S17696" s="50"/>
      <c r="T17696" s="49"/>
    </row>
    <row r="17697" spans="19:20" x14ac:dyDescent="0.3">
      <c r="S17697" s="50"/>
      <c r="T17697" s="49"/>
    </row>
    <row r="17698" spans="19:20" x14ac:dyDescent="0.3">
      <c r="S17698" s="50"/>
      <c r="T17698" s="49"/>
    </row>
    <row r="17699" spans="19:20" x14ac:dyDescent="0.3">
      <c r="S17699" s="50"/>
      <c r="T17699" s="49"/>
    </row>
    <row r="17700" spans="19:20" x14ac:dyDescent="0.3">
      <c r="S17700" s="50"/>
      <c r="T17700" s="49"/>
    </row>
    <row r="17701" spans="19:20" x14ac:dyDescent="0.3">
      <c r="S17701" s="50"/>
      <c r="T17701" s="49"/>
    </row>
    <row r="17702" spans="19:20" x14ac:dyDescent="0.3">
      <c r="S17702" s="50"/>
      <c r="T17702" s="49"/>
    </row>
    <row r="17703" spans="19:20" x14ac:dyDescent="0.3">
      <c r="S17703" s="50"/>
      <c r="T17703" s="49"/>
    </row>
    <row r="17704" spans="19:20" x14ac:dyDescent="0.3">
      <c r="S17704" s="50"/>
      <c r="T17704" s="49"/>
    </row>
    <row r="17705" spans="19:20" x14ac:dyDescent="0.3">
      <c r="S17705" s="50"/>
      <c r="T17705" s="49"/>
    </row>
    <row r="17706" spans="19:20" x14ac:dyDescent="0.3">
      <c r="S17706" s="50"/>
      <c r="T17706" s="49"/>
    </row>
    <row r="17707" spans="19:20" x14ac:dyDescent="0.3">
      <c r="S17707" s="50"/>
      <c r="T17707" s="49"/>
    </row>
    <row r="17708" spans="19:20" x14ac:dyDescent="0.3">
      <c r="S17708" s="50"/>
      <c r="T17708" s="49"/>
    </row>
    <row r="17709" spans="19:20" x14ac:dyDescent="0.3">
      <c r="S17709" s="50"/>
      <c r="T17709" s="49"/>
    </row>
    <row r="17710" spans="19:20" x14ac:dyDescent="0.3">
      <c r="S17710" s="50"/>
      <c r="T17710" s="49"/>
    </row>
    <row r="17711" spans="19:20" x14ac:dyDescent="0.3">
      <c r="S17711" s="50"/>
      <c r="T17711" s="49"/>
    </row>
    <row r="17712" spans="19:20" x14ac:dyDescent="0.3">
      <c r="S17712" s="50"/>
      <c r="T17712" s="49"/>
    </row>
    <row r="17713" spans="19:20" x14ac:dyDescent="0.3">
      <c r="S17713" s="50"/>
      <c r="T17713" s="49"/>
    </row>
    <row r="17714" spans="19:20" x14ac:dyDescent="0.3">
      <c r="S17714" s="50"/>
      <c r="T17714" s="49"/>
    </row>
    <row r="17715" spans="19:20" x14ac:dyDescent="0.3">
      <c r="S17715" s="50"/>
      <c r="T17715" s="49"/>
    </row>
    <row r="17716" spans="19:20" x14ac:dyDescent="0.3">
      <c r="S17716" s="50"/>
      <c r="T17716" s="49"/>
    </row>
    <row r="17717" spans="19:20" x14ac:dyDescent="0.3">
      <c r="S17717" s="50"/>
      <c r="T17717" s="49"/>
    </row>
    <row r="17718" spans="19:20" x14ac:dyDescent="0.3">
      <c r="S17718" s="50"/>
      <c r="T17718" s="49"/>
    </row>
    <row r="17719" spans="19:20" x14ac:dyDescent="0.3">
      <c r="S17719" s="50"/>
      <c r="T17719" s="49"/>
    </row>
    <row r="17720" spans="19:20" x14ac:dyDescent="0.3">
      <c r="S17720" s="50"/>
      <c r="T17720" s="49"/>
    </row>
    <row r="17721" spans="19:20" x14ac:dyDescent="0.3">
      <c r="S17721" s="50"/>
      <c r="T17721" s="49"/>
    </row>
    <row r="17722" spans="19:20" x14ac:dyDescent="0.3">
      <c r="S17722" s="50"/>
      <c r="T17722" s="49"/>
    </row>
    <row r="17723" spans="19:20" x14ac:dyDescent="0.3">
      <c r="S17723" s="50"/>
      <c r="T17723" s="49"/>
    </row>
    <row r="17724" spans="19:20" x14ac:dyDescent="0.3">
      <c r="S17724" s="50"/>
      <c r="T17724" s="49"/>
    </row>
    <row r="17725" spans="19:20" x14ac:dyDescent="0.3">
      <c r="S17725" s="50"/>
      <c r="T17725" s="49"/>
    </row>
    <row r="17726" spans="19:20" x14ac:dyDescent="0.3">
      <c r="S17726" s="50"/>
      <c r="T17726" s="49"/>
    </row>
    <row r="17727" spans="19:20" x14ac:dyDescent="0.3">
      <c r="S17727" s="50"/>
      <c r="T17727" s="49"/>
    </row>
    <row r="17728" spans="19:20" x14ac:dyDescent="0.3">
      <c r="S17728" s="50"/>
      <c r="T17728" s="49"/>
    </row>
    <row r="17729" spans="19:20" x14ac:dyDescent="0.3">
      <c r="S17729" s="50"/>
      <c r="T17729" s="49"/>
    </row>
    <row r="17730" spans="19:20" x14ac:dyDescent="0.3">
      <c r="S17730" s="50"/>
      <c r="T17730" s="49"/>
    </row>
    <row r="17731" spans="19:20" x14ac:dyDescent="0.3">
      <c r="S17731" s="50"/>
      <c r="T17731" s="49"/>
    </row>
    <row r="17732" spans="19:20" x14ac:dyDescent="0.3">
      <c r="S17732" s="50"/>
      <c r="T17732" s="49"/>
    </row>
    <row r="17733" spans="19:20" x14ac:dyDescent="0.3">
      <c r="S17733" s="50"/>
      <c r="T17733" s="49"/>
    </row>
    <row r="17734" spans="19:20" x14ac:dyDescent="0.3">
      <c r="S17734" s="50"/>
      <c r="T17734" s="49"/>
    </row>
    <row r="17735" spans="19:20" x14ac:dyDescent="0.3">
      <c r="S17735" s="50"/>
      <c r="T17735" s="49"/>
    </row>
    <row r="17736" spans="19:20" x14ac:dyDescent="0.3">
      <c r="S17736" s="50"/>
      <c r="T17736" s="49"/>
    </row>
    <row r="17737" spans="19:20" x14ac:dyDescent="0.3">
      <c r="S17737" s="50"/>
      <c r="T17737" s="49"/>
    </row>
    <row r="17738" spans="19:20" x14ac:dyDescent="0.3">
      <c r="S17738" s="50"/>
      <c r="T17738" s="49"/>
    </row>
    <row r="17739" spans="19:20" x14ac:dyDescent="0.3">
      <c r="S17739" s="50"/>
      <c r="T17739" s="49"/>
    </row>
    <row r="17740" spans="19:20" x14ac:dyDescent="0.3">
      <c r="S17740" s="50"/>
      <c r="T17740" s="49"/>
    </row>
    <row r="17741" spans="19:20" x14ac:dyDescent="0.3">
      <c r="S17741" s="50"/>
      <c r="T17741" s="49"/>
    </row>
    <row r="17742" spans="19:20" x14ac:dyDescent="0.3">
      <c r="S17742" s="50"/>
      <c r="T17742" s="49"/>
    </row>
    <row r="17743" spans="19:20" x14ac:dyDescent="0.3">
      <c r="S17743" s="50"/>
      <c r="T17743" s="49"/>
    </row>
    <row r="17744" spans="19:20" x14ac:dyDescent="0.3">
      <c r="S17744" s="50"/>
      <c r="T17744" s="49"/>
    </row>
    <row r="17745" spans="19:20" x14ac:dyDescent="0.3">
      <c r="S17745" s="50"/>
      <c r="T17745" s="49"/>
    </row>
    <row r="17746" spans="19:20" x14ac:dyDescent="0.3">
      <c r="S17746" s="50"/>
      <c r="T17746" s="49"/>
    </row>
    <row r="17747" spans="19:20" x14ac:dyDescent="0.3">
      <c r="S17747" s="50"/>
      <c r="T17747" s="49"/>
    </row>
    <row r="17748" spans="19:20" x14ac:dyDescent="0.3">
      <c r="S17748" s="50"/>
      <c r="T17748" s="49"/>
    </row>
    <row r="17749" spans="19:20" x14ac:dyDescent="0.3">
      <c r="S17749" s="50"/>
      <c r="T17749" s="49"/>
    </row>
    <row r="17750" spans="19:20" x14ac:dyDescent="0.3">
      <c r="S17750" s="50"/>
      <c r="T17750" s="49"/>
    </row>
    <row r="17751" spans="19:20" x14ac:dyDescent="0.3">
      <c r="S17751" s="50"/>
      <c r="T17751" s="49"/>
    </row>
    <row r="17752" spans="19:20" x14ac:dyDescent="0.3">
      <c r="S17752" s="50"/>
      <c r="T17752" s="49"/>
    </row>
    <row r="17753" spans="19:20" x14ac:dyDescent="0.3">
      <c r="S17753" s="50"/>
      <c r="T17753" s="49"/>
    </row>
    <row r="17754" spans="19:20" x14ac:dyDescent="0.3">
      <c r="S17754" s="50"/>
      <c r="T17754" s="49"/>
    </row>
    <row r="17755" spans="19:20" x14ac:dyDescent="0.3">
      <c r="S17755" s="50"/>
      <c r="T17755" s="49"/>
    </row>
    <row r="17756" spans="19:20" x14ac:dyDescent="0.3">
      <c r="S17756" s="50"/>
      <c r="T17756" s="49"/>
    </row>
    <row r="17757" spans="19:20" x14ac:dyDescent="0.3">
      <c r="S17757" s="50"/>
      <c r="T17757" s="49"/>
    </row>
    <row r="17758" spans="19:20" x14ac:dyDescent="0.3">
      <c r="S17758" s="50"/>
      <c r="T17758" s="49"/>
    </row>
    <row r="17759" spans="19:20" x14ac:dyDescent="0.3">
      <c r="S17759" s="50"/>
      <c r="T17759" s="49"/>
    </row>
    <row r="17760" spans="19:20" x14ac:dyDescent="0.3">
      <c r="S17760" s="50"/>
      <c r="T17760" s="49"/>
    </row>
    <row r="17761" spans="19:20" x14ac:dyDescent="0.3">
      <c r="S17761" s="50"/>
      <c r="T17761" s="49"/>
    </row>
    <row r="17762" spans="19:20" x14ac:dyDescent="0.3">
      <c r="S17762" s="50"/>
      <c r="T17762" s="49"/>
    </row>
    <row r="17763" spans="19:20" x14ac:dyDescent="0.3">
      <c r="S17763" s="50"/>
      <c r="T17763" s="49"/>
    </row>
    <row r="17764" spans="19:20" x14ac:dyDescent="0.3">
      <c r="S17764" s="50"/>
      <c r="T17764" s="49"/>
    </row>
    <row r="17765" spans="19:20" x14ac:dyDescent="0.3">
      <c r="S17765" s="50"/>
      <c r="T17765" s="49"/>
    </row>
    <row r="17766" spans="19:20" x14ac:dyDescent="0.3">
      <c r="S17766" s="50"/>
      <c r="T17766" s="49"/>
    </row>
    <row r="17767" spans="19:20" x14ac:dyDescent="0.3">
      <c r="S17767" s="50"/>
      <c r="T17767" s="49"/>
    </row>
    <row r="17768" spans="19:20" x14ac:dyDescent="0.3">
      <c r="S17768" s="50"/>
      <c r="T17768" s="49"/>
    </row>
    <row r="17769" spans="19:20" x14ac:dyDescent="0.3">
      <c r="S17769" s="50"/>
      <c r="T17769" s="49"/>
    </row>
    <row r="17770" spans="19:20" x14ac:dyDescent="0.3">
      <c r="S17770" s="50"/>
      <c r="T17770" s="49"/>
    </row>
    <row r="17771" spans="19:20" x14ac:dyDescent="0.3">
      <c r="S17771" s="50"/>
      <c r="T17771" s="49"/>
    </row>
    <row r="17772" spans="19:20" x14ac:dyDescent="0.3">
      <c r="S17772" s="50"/>
      <c r="T17772" s="49"/>
    </row>
    <row r="17773" spans="19:20" x14ac:dyDescent="0.3">
      <c r="S17773" s="50"/>
      <c r="T17773" s="49"/>
    </row>
    <row r="17774" spans="19:20" x14ac:dyDescent="0.3">
      <c r="S17774" s="50"/>
      <c r="T17774" s="49"/>
    </row>
    <row r="17775" spans="19:20" x14ac:dyDescent="0.3">
      <c r="S17775" s="50"/>
      <c r="T17775" s="49"/>
    </row>
    <row r="17776" spans="19:20" x14ac:dyDescent="0.3">
      <c r="S17776" s="50"/>
      <c r="T17776" s="49"/>
    </row>
    <row r="17777" spans="19:20" x14ac:dyDescent="0.3">
      <c r="S17777" s="50"/>
      <c r="T17777" s="49"/>
    </row>
    <row r="17778" spans="19:20" x14ac:dyDescent="0.3">
      <c r="S17778" s="50"/>
      <c r="T17778" s="49"/>
    </row>
    <row r="17779" spans="19:20" x14ac:dyDescent="0.3">
      <c r="S17779" s="50"/>
      <c r="T17779" s="49"/>
    </row>
    <row r="17780" spans="19:20" x14ac:dyDescent="0.3">
      <c r="S17780" s="50"/>
      <c r="T17780" s="49"/>
    </row>
    <row r="17781" spans="19:20" x14ac:dyDescent="0.3">
      <c r="S17781" s="50"/>
      <c r="T17781" s="49"/>
    </row>
    <row r="17782" spans="19:20" x14ac:dyDescent="0.3">
      <c r="S17782" s="50"/>
      <c r="T17782" s="49"/>
    </row>
    <row r="17783" spans="19:20" x14ac:dyDescent="0.3">
      <c r="S17783" s="50"/>
      <c r="T17783" s="49"/>
    </row>
    <row r="17784" spans="19:20" x14ac:dyDescent="0.3">
      <c r="S17784" s="50"/>
      <c r="T17784" s="49"/>
    </row>
    <row r="17785" spans="19:20" x14ac:dyDescent="0.3">
      <c r="S17785" s="50"/>
      <c r="T17785" s="49"/>
    </row>
    <row r="17786" spans="19:20" x14ac:dyDescent="0.3">
      <c r="S17786" s="50"/>
      <c r="T17786" s="49"/>
    </row>
    <row r="17787" spans="19:20" x14ac:dyDescent="0.3">
      <c r="S17787" s="50"/>
      <c r="T17787" s="49"/>
    </row>
    <row r="17788" spans="19:20" x14ac:dyDescent="0.3">
      <c r="S17788" s="50"/>
      <c r="T17788" s="49"/>
    </row>
    <row r="17789" spans="19:20" x14ac:dyDescent="0.3">
      <c r="S17789" s="50"/>
      <c r="T17789" s="49"/>
    </row>
    <row r="17790" spans="19:20" x14ac:dyDescent="0.3">
      <c r="S17790" s="50"/>
      <c r="T17790" s="49"/>
    </row>
    <row r="17791" spans="19:20" x14ac:dyDescent="0.3">
      <c r="S17791" s="50"/>
      <c r="T17791" s="49"/>
    </row>
    <row r="17792" spans="19:20" x14ac:dyDescent="0.3">
      <c r="S17792" s="50"/>
      <c r="T17792" s="49"/>
    </row>
    <row r="17793" spans="19:20" x14ac:dyDescent="0.3">
      <c r="S17793" s="50"/>
      <c r="T17793" s="49"/>
    </row>
    <row r="17794" spans="19:20" x14ac:dyDescent="0.3">
      <c r="S17794" s="50"/>
      <c r="T17794" s="49"/>
    </row>
    <row r="17795" spans="19:20" x14ac:dyDescent="0.3">
      <c r="S17795" s="50"/>
      <c r="T17795" s="49"/>
    </row>
    <row r="17796" spans="19:20" x14ac:dyDescent="0.3">
      <c r="S17796" s="50"/>
      <c r="T17796" s="49"/>
    </row>
    <row r="17797" spans="19:20" x14ac:dyDescent="0.3">
      <c r="S17797" s="50"/>
      <c r="T17797" s="49"/>
    </row>
    <row r="17798" spans="19:20" x14ac:dyDescent="0.3">
      <c r="S17798" s="50"/>
      <c r="T17798" s="49"/>
    </row>
    <row r="17799" spans="19:20" x14ac:dyDescent="0.3">
      <c r="S17799" s="50"/>
      <c r="T17799" s="49"/>
    </row>
    <row r="17800" spans="19:20" x14ac:dyDescent="0.3">
      <c r="S17800" s="50"/>
      <c r="T17800" s="49"/>
    </row>
    <row r="17801" spans="19:20" x14ac:dyDescent="0.3">
      <c r="S17801" s="50"/>
      <c r="T17801" s="49"/>
    </row>
    <row r="17802" spans="19:20" x14ac:dyDescent="0.3">
      <c r="S17802" s="50"/>
      <c r="T17802" s="49"/>
    </row>
    <row r="17803" spans="19:20" x14ac:dyDescent="0.3">
      <c r="S17803" s="50"/>
      <c r="T17803" s="49"/>
    </row>
    <row r="17804" spans="19:20" x14ac:dyDescent="0.3">
      <c r="S17804" s="50"/>
      <c r="T17804" s="49"/>
    </row>
    <row r="17805" spans="19:20" x14ac:dyDescent="0.3">
      <c r="S17805" s="50"/>
      <c r="T17805" s="49"/>
    </row>
    <row r="17806" spans="19:20" x14ac:dyDescent="0.3">
      <c r="S17806" s="50"/>
      <c r="T17806" s="49"/>
    </row>
    <row r="17807" spans="19:20" x14ac:dyDescent="0.3">
      <c r="S17807" s="50"/>
      <c r="T17807" s="49"/>
    </row>
    <row r="17808" spans="19:20" x14ac:dyDescent="0.3">
      <c r="S17808" s="50"/>
      <c r="T17808" s="49"/>
    </row>
    <row r="17809" spans="19:20" x14ac:dyDescent="0.3">
      <c r="S17809" s="50"/>
      <c r="T17809" s="49"/>
    </row>
    <row r="17810" spans="19:20" x14ac:dyDescent="0.3">
      <c r="S17810" s="50"/>
      <c r="T17810" s="49"/>
    </row>
    <row r="17811" spans="19:20" x14ac:dyDescent="0.3">
      <c r="S17811" s="50"/>
      <c r="T17811" s="49"/>
    </row>
    <row r="17812" spans="19:20" x14ac:dyDescent="0.3">
      <c r="S17812" s="50"/>
      <c r="T17812" s="49"/>
    </row>
    <row r="17813" spans="19:20" x14ac:dyDescent="0.3">
      <c r="S17813" s="50"/>
      <c r="T17813" s="49"/>
    </row>
    <row r="17814" spans="19:20" x14ac:dyDescent="0.3">
      <c r="S17814" s="50"/>
      <c r="T17814" s="49"/>
    </row>
    <row r="17815" spans="19:20" x14ac:dyDescent="0.3">
      <c r="S17815" s="50"/>
      <c r="T17815" s="49"/>
    </row>
    <row r="17816" spans="19:20" x14ac:dyDescent="0.3">
      <c r="S17816" s="50"/>
      <c r="T17816" s="49"/>
    </row>
    <row r="17817" spans="19:20" x14ac:dyDescent="0.3">
      <c r="S17817" s="50"/>
      <c r="T17817" s="49"/>
    </row>
    <row r="17818" spans="19:20" x14ac:dyDescent="0.3">
      <c r="S17818" s="50"/>
      <c r="T17818" s="49"/>
    </row>
    <row r="17819" spans="19:20" x14ac:dyDescent="0.3">
      <c r="S17819" s="50"/>
      <c r="T17819" s="49"/>
    </row>
    <row r="17820" spans="19:20" x14ac:dyDescent="0.3">
      <c r="S17820" s="50"/>
      <c r="T17820" s="49"/>
    </row>
    <row r="17821" spans="19:20" x14ac:dyDescent="0.3">
      <c r="S17821" s="50"/>
      <c r="T17821" s="49"/>
    </row>
    <row r="17822" spans="19:20" x14ac:dyDescent="0.3">
      <c r="S17822" s="50"/>
      <c r="T17822" s="49"/>
    </row>
    <row r="17823" spans="19:20" x14ac:dyDescent="0.3">
      <c r="S17823" s="50"/>
      <c r="T17823" s="49"/>
    </row>
    <row r="17824" spans="19:20" x14ac:dyDescent="0.3">
      <c r="S17824" s="50"/>
      <c r="T17824" s="49"/>
    </row>
    <row r="17825" spans="19:20" x14ac:dyDescent="0.3">
      <c r="S17825" s="50"/>
      <c r="T17825" s="49"/>
    </row>
    <row r="17826" spans="19:20" x14ac:dyDescent="0.3">
      <c r="S17826" s="50"/>
      <c r="T17826" s="49"/>
    </row>
    <row r="17827" spans="19:20" x14ac:dyDescent="0.3">
      <c r="S17827" s="50"/>
      <c r="T17827" s="49"/>
    </row>
    <row r="17828" spans="19:20" x14ac:dyDescent="0.3">
      <c r="S17828" s="50"/>
      <c r="T17828" s="49"/>
    </row>
    <row r="17829" spans="19:20" x14ac:dyDescent="0.3">
      <c r="S17829" s="50"/>
      <c r="T17829" s="49"/>
    </row>
    <row r="17830" spans="19:20" x14ac:dyDescent="0.3">
      <c r="S17830" s="50"/>
      <c r="T17830" s="49"/>
    </row>
    <row r="17831" spans="19:20" x14ac:dyDescent="0.3">
      <c r="S17831" s="50"/>
      <c r="T17831" s="49"/>
    </row>
    <row r="17832" spans="19:20" x14ac:dyDescent="0.3">
      <c r="S17832" s="50"/>
      <c r="T17832" s="49"/>
    </row>
    <row r="17833" spans="19:20" x14ac:dyDescent="0.3">
      <c r="S17833" s="50"/>
      <c r="T17833" s="49"/>
    </row>
    <row r="17834" spans="19:20" x14ac:dyDescent="0.3">
      <c r="S17834" s="50"/>
      <c r="T17834" s="49"/>
    </row>
    <row r="17835" spans="19:20" x14ac:dyDescent="0.3">
      <c r="S17835" s="50"/>
      <c r="T17835" s="49"/>
    </row>
    <row r="17836" spans="19:20" x14ac:dyDescent="0.3">
      <c r="S17836" s="50"/>
      <c r="T17836" s="49"/>
    </row>
    <row r="17837" spans="19:20" x14ac:dyDescent="0.3">
      <c r="S17837" s="50"/>
      <c r="T17837" s="49"/>
    </row>
    <row r="17838" spans="19:20" x14ac:dyDescent="0.3">
      <c r="S17838" s="50"/>
      <c r="T17838" s="49"/>
    </row>
    <row r="17839" spans="19:20" x14ac:dyDescent="0.3">
      <c r="S17839" s="50"/>
      <c r="T17839" s="49"/>
    </row>
    <row r="17840" spans="19:20" x14ac:dyDescent="0.3">
      <c r="S17840" s="50"/>
      <c r="T17840" s="49"/>
    </row>
    <row r="17841" spans="19:20" x14ac:dyDescent="0.3">
      <c r="S17841" s="50"/>
      <c r="T17841" s="49"/>
    </row>
    <row r="17842" spans="19:20" x14ac:dyDescent="0.3">
      <c r="S17842" s="50"/>
      <c r="T17842" s="49"/>
    </row>
    <row r="17843" spans="19:20" x14ac:dyDescent="0.3">
      <c r="S17843" s="50"/>
      <c r="T17843" s="49"/>
    </row>
    <row r="17844" spans="19:20" x14ac:dyDescent="0.3">
      <c r="S17844" s="50"/>
      <c r="T17844" s="49"/>
    </row>
    <row r="17845" spans="19:20" x14ac:dyDescent="0.3">
      <c r="S17845" s="50"/>
      <c r="T17845" s="49"/>
    </row>
    <row r="17846" spans="19:20" x14ac:dyDescent="0.3">
      <c r="S17846" s="50"/>
      <c r="T17846" s="49"/>
    </row>
    <row r="17847" spans="19:20" x14ac:dyDescent="0.3">
      <c r="S17847" s="50"/>
      <c r="T17847" s="49"/>
    </row>
    <row r="17848" spans="19:20" x14ac:dyDescent="0.3">
      <c r="S17848" s="50"/>
      <c r="T17848" s="49"/>
    </row>
    <row r="17849" spans="19:20" x14ac:dyDescent="0.3">
      <c r="S17849" s="50"/>
      <c r="T17849" s="49"/>
    </row>
    <row r="17850" spans="19:20" x14ac:dyDescent="0.3">
      <c r="S17850" s="50"/>
      <c r="T17850" s="49"/>
    </row>
    <row r="17851" spans="19:20" x14ac:dyDescent="0.3">
      <c r="S17851" s="50"/>
      <c r="T17851" s="49"/>
    </row>
    <row r="17852" spans="19:20" x14ac:dyDescent="0.3">
      <c r="S17852" s="50"/>
      <c r="T17852" s="49"/>
    </row>
    <row r="17853" spans="19:20" x14ac:dyDescent="0.3">
      <c r="S17853" s="50"/>
      <c r="T17853" s="49"/>
    </row>
    <row r="17854" spans="19:20" x14ac:dyDescent="0.3">
      <c r="S17854" s="50"/>
      <c r="T17854" s="49"/>
    </row>
    <row r="17855" spans="19:20" x14ac:dyDescent="0.3">
      <c r="S17855" s="50"/>
      <c r="T17855" s="49"/>
    </row>
    <row r="17856" spans="19:20" x14ac:dyDescent="0.3">
      <c r="S17856" s="50"/>
      <c r="T17856" s="49"/>
    </row>
    <row r="17857" spans="19:20" x14ac:dyDescent="0.3">
      <c r="S17857" s="50"/>
      <c r="T17857" s="49"/>
    </row>
    <row r="17858" spans="19:20" x14ac:dyDescent="0.3">
      <c r="S17858" s="50"/>
      <c r="T17858" s="49"/>
    </row>
    <row r="17859" spans="19:20" x14ac:dyDescent="0.3">
      <c r="S17859" s="50"/>
      <c r="T17859" s="49"/>
    </row>
    <row r="17860" spans="19:20" x14ac:dyDescent="0.3">
      <c r="S17860" s="50"/>
      <c r="T17860" s="49"/>
    </row>
    <row r="17861" spans="19:20" x14ac:dyDescent="0.3">
      <c r="S17861" s="50"/>
      <c r="T17861" s="49"/>
    </row>
    <row r="17862" spans="19:20" x14ac:dyDescent="0.3">
      <c r="S17862" s="50"/>
      <c r="T17862" s="49"/>
    </row>
    <row r="17863" spans="19:20" x14ac:dyDescent="0.3">
      <c r="S17863" s="50"/>
      <c r="T17863" s="49"/>
    </row>
    <row r="17864" spans="19:20" x14ac:dyDescent="0.3">
      <c r="S17864" s="50"/>
      <c r="T17864" s="49"/>
    </row>
    <row r="17865" spans="19:20" x14ac:dyDescent="0.3">
      <c r="S17865" s="50"/>
      <c r="T17865" s="49"/>
    </row>
    <row r="17866" spans="19:20" x14ac:dyDescent="0.3">
      <c r="S17866" s="50"/>
      <c r="T17866" s="49"/>
    </row>
    <row r="17867" spans="19:20" x14ac:dyDescent="0.3">
      <c r="S17867" s="50"/>
      <c r="T17867" s="49"/>
    </row>
    <row r="17868" spans="19:20" x14ac:dyDescent="0.3">
      <c r="S17868" s="50"/>
      <c r="T17868" s="49"/>
    </row>
    <row r="17869" spans="19:20" x14ac:dyDescent="0.3">
      <c r="S17869" s="50"/>
      <c r="T17869" s="49"/>
    </row>
    <row r="17870" spans="19:20" x14ac:dyDescent="0.3">
      <c r="S17870" s="50"/>
      <c r="T17870" s="49"/>
    </row>
    <row r="17871" spans="19:20" x14ac:dyDescent="0.3">
      <c r="S17871" s="50"/>
      <c r="T17871" s="49"/>
    </row>
    <row r="17872" spans="19:20" x14ac:dyDescent="0.3">
      <c r="S17872" s="50"/>
      <c r="T17872" s="49"/>
    </row>
    <row r="17873" spans="19:20" x14ac:dyDescent="0.3">
      <c r="S17873" s="50"/>
      <c r="T17873" s="49"/>
    </row>
    <row r="17874" spans="19:20" x14ac:dyDescent="0.3">
      <c r="S17874" s="50"/>
      <c r="T17874" s="49"/>
    </row>
    <row r="17875" spans="19:20" x14ac:dyDescent="0.3">
      <c r="S17875" s="50"/>
      <c r="T17875" s="49"/>
    </row>
    <row r="17876" spans="19:20" x14ac:dyDescent="0.3">
      <c r="S17876" s="50"/>
      <c r="T17876" s="49"/>
    </row>
    <row r="17877" spans="19:20" x14ac:dyDescent="0.3">
      <c r="S17877" s="50"/>
      <c r="T17877" s="49"/>
    </row>
    <row r="17878" spans="19:20" x14ac:dyDescent="0.3">
      <c r="S17878" s="50"/>
      <c r="T17878" s="49"/>
    </row>
    <row r="17879" spans="19:20" x14ac:dyDescent="0.3">
      <c r="S17879" s="50"/>
      <c r="T17879" s="49"/>
    </row>
    <row r="17880" spans="19:20" x14ac:dyDescent="0.3">
      <c r="S17880" s="50"/>
      <c r="T17880" s="49"/>
    </row>
    <row r="17881" spans="19:20" x14ac:dyDescent="0.3">
      <c r="S17881" s="50"/>
      <c r="T17881" s="49"/>
    </row>
    <row r="17882" spans="19:20" x14ac:dyDescent="0.3">
      <c r="S17882" s="50"/>
      <c r="T17882" s="49"/>
    </row>
    <row r="17883" spans="19:20" x14ac:dyDescent="0.3">
      <c r="S17883" s="50"/>
      <c r="T17883" s="49"/>
    </row>
    <row r="17884" spans="19:20" x14ac:dyDescent="0.3">
      <c r="S17884" s="50"/>
      <c r="T17884" s="49"/>
    </row>
    <row r="17885" spans="19:20" x14ac:dyDescent="0.3">
      <c r="S17885" s="50"/>
      <c r="T17885" s="49"/>
    </row>
    <row r="17886" spans="19:20" x14ac:dyDescent="0.3">
      <c r="S17886" s="50"/>
      <c r="T17886" s="49"/>
    </row>
    <row r="17887" spans="19:20" x14ac:dyDescent="0.3">
      <c r="S17887" s="50"/>
      <c r="T17887" s="49"/>
    </row>
    <row r="17888" spans="19:20" x14ac:dyDescent="0.3">
      <c r="S17888" s="50"/>
      <c r="T17888" s="49"/>
    </row>
    <row r="17889" spans="19:20" x14ac:dyDescent="0.3">
      <c r="S17889" s="50"/>
      <c r="T17889" s="49"/>
    </row>
    <row r="17890" spans="19:20" x14ac:dyDescent="0.3">
      <c r="S17890" s="50"/>
      <c r="T17890" s="49"/>
    </row>
    <row r="17891" spans="19:20" x14ac:dyDescent="0.3">
      <c r="S17891" s="50"/>
      <c r="T17891" s="49"/>
    </row>
    <row r="17892" spans="19:20" x14ac:dyDescent="0.3">
      <c r="S17892" s="50"/>
      <c r="T17892" s="49"/>
    </row>
    <row r="17893" spans="19:20" x14ac:dyDescent="0.3">
      <c r="S17893" s="50"/>
      <c r="T17893" s="49"/>
    </row>
    <row r="17894" spans="19:20" x14ac:dyDescent="0.3">
      <c r="S17894" s="50"/>
      <c r="T17894" s="49"/>
    </row>
    <row r="17895" spans="19:20" x14ac:dyDescent="0.3">
      <c r="S17895" s="50"/>
      <c r="T17895" s="49"/>
    </row>
    <row r="17896" spans="19:20" x14ac:dyDescent="0.3">
      <c r="S17896" s="50"/>
      <c r="T17896" s="49"/>
    </row>
    <row r="17897" spans="19:20" x14ac:dyDescent="0.3">
      <c r="S17897" s="50"/>
      <c r="T17897" s="49"/>
    </row>
    <row r="17898" spans="19:20" x14ac:dyDescent="0.3">
      <c r="S17898" s="50"/>
      <c r="T17898" s="49"/>
    </row>
    <row r="17899" spans="19:20" x14ac:dyDescent="0.3">
      <c r="S17899" s="50"/>
      <c r="T17899" s="49"/>
    </row>
    <row r="17900" spans="19:20" x14ac:dyDescent="0.3">
      <c r="S17900" s="50"/>
      <c r="T17900" s="49"/>
    </row>
    <row r="17901" spans="19:20" x14ac:dyDescent="0.3">
      <c r="S17901" s="50"/>
      <c r="T17901" s="49"/>
    </row>
    <row r="17902" spans="19:20" x14ac:dyDescent="0.3">
      <c r="S17902" s="50"/>
      <c r="T17902" s="49"/>
    </row>
    <row r="17903" spans="19:20" x14ac:dyDescent="0.3">
      <c r="S17903" s="50"/>
      <c r="T17903" s="49"/>
    </row>
    <row r="17904" spans="19:20" x14ac:dyDescent="0.3">
      <c r="S17904" s="50"/>
      <c r="T17904" s="49"/>
    </row>
    <row r="17905" spans="19:20" x14ac:dyDescent="0.3">
      <c r="S17905" s="50"/>
      <c r="T17905" s="49"/>
    </row>
    <row r="17906" spans="19:20" x14ac:dyDescent="0.3">
      <c r="S17906" s="50"/>
      <c r="T17906" s="49"/>
    </row>
    <row r="17907" spans="19:20" x14ac:dyDescent="0.3">
      <c r="S17907" s="50"/>
      <c r="T17907" s="49"/>
    </row>
    <row r="17908" spans="19:20" x14ac:dyDescent="0.3">
      <c r="S17908" s="50"/>
      <c r="T17908" s="49"/>
    </row>
    <row r="17909" spans="19:20" x14ac:dyDescent="0.3">
      <c r="S17909" s="50"/>
      <c r="T17909" s="49"/>
    </row>
    <row r="17910" spans="19:20" x14ac:dyDescent="0.3">
      <c r="S17910" s="50"/>
      <c r="T17910" s="49"/>
    </row>
    <row r="17911" spans="19:20" x14ac:dyDescent="0.3">
      <c r="S17911" s="50"/>
      <c r="T17911" s="49"/>
    </row>
    <row r="17912" spans="19:20" x14ac:dyDescent="0.3">
      <c r="S17912" s="50"/>
      <c r="T17912" s="49"/>
    </row>
    <row r="17913" spans="19:20" x14ac:dyDescent="0.3">
      <c r="S17913" s="50"/>
      <c r="T17913" s="49"/>
    </row>
    <row r="17914" spans="19:20" x14ac:dyDescent="0.3">
      <c r="S17914" s="50"/>
      <c r="T17914" s="49"/>
    </row>
    <row r="17915" spans="19:20" x14ac:dyDescent="0.3">
      <c r="S17915" s="50"/>
      <c r="T17915" s="49"/>
    </row>
    <row r="17916" spans="19:20" x14ac:dyDescent="0.3">
      <c r="S17916" s="50"/>
      <c r="T17916" s="49"/>
    </row>
    <row r="17917" spans="19:20" x14ac:dyDescent="0.3">
      <c r="S17917" s="50"/>
      <c r="T17917" s="49"/>
    </row>
    <row r="17918" spans="19:20" x14ac:dyDescent="0.3">
      <c r="S17918" s="50"/>
      <c r="T17918" s="49"/>
    </row>
    <row r="17919" spans="19:20" x14ac:dyDescent="0.3">
      <c r="S17919" s="50"/>
      <c r="T17919" s="49"/>
    </row>
    <row r="17920" spans="19:20" x14ac:dyDescent="0.3">
      <c r="S17920" s="50"/>
      <c r="T17920" s="49"/>
    </row>
    <row r="17921" spans="19:20" x14ac:dyDescent="0.3">
      <c r="S17921" s="50"/>
      <c r="T17921" s="49"/>
    </row>
    <row r="17922" spans="19:20" x14ac:dyDescent="0.3">
      <c r="S17922" s="50"/>
      <c r="T17922" s="49"/>
    </row>
    <row r="17923" spans="19:20" x14ac:dyDescent="0.3">
      <c r="S17923" s="50"/>
      <c r="T17923" s="49"/>
    </row>
    <row r="17924" spans="19:20" x14ac:dyDescent="0.3">
      <c r="S17924" s="50"/>
      <c r="T17924" s="49"/>
    </row>
    <row r="17925" spans="19:20" x14ac:dyDescent="0.3">
      <c r="S17925" s="50"/>
      <c r="T17925" s="49"/>
    </row>
    <row r="17926" spans="19:20" x14ac:dyDescent="0.3">
      <c r="S17926" s="50"/>
      <c r="T17926" s="49"/>
    </row>
    <row r="17927" spans="19:20" x14ac:dyDescent="0.3">
      <c r="S17927" s="50"/>
      <c r="T17927" s="49"/>
    </row>
    <row r="17928" spans="19:20" x14ac:dyDescent="0.3">
      <c r="S17928" s="50"/>
      <c r="T17928" s="49"/>
    </row>
    <row r="17929" spans="19:20" x14ac:dyDescent="0.3">
      <c r="S17929" s="50"/>
      <c r="T17929" s="49"/>
    </row>
    <row r="17930" spans="19:20" x14ac:dyDescent="0.3">
      <c r="S17930" s="50"/>
      <c r="T17930" s="49"/>
    </row>
    <row r="17931" spans="19:20" x14ac:dyDescent="0.3">
      <c r="S17931" s="50"/>
      <c r="T17931" s="49"/>
    </row>
    <row r="17932" spans="19:20" x14ac:dyDescent="0.3">
      <c r="S17932" s="50"/>
      <c r="T17932" s="49"/>
    </row>
    <row r="17933" spans="19:20" x14ac:dyDescent="0.3">
      <c r="S17933" s="50"/>
      <c r="T17933" s="49"/>
    </row>
    <row r="17934" spans="19:20" x14ac:dyDescent="0.3">
      <c r="S17934" s="50"/>
      <c r="T17934" s="49"/>
    </row>
    <row r="17935" spans="19:20" x14ac:dyDescent="0.3">
      <c r="S17935" s="50"/>
      <c r="T17935" s="49"/>
    </row>
    <row r="17936" spans="19:20" x14ac:dyDescent="0.3">
      <c r="S17936" s="50"/>
      <c r="T17936" s="49"/>
    </row>
    <row r="17937" spans="19:20" x14ac:dyDescent="0.3">
      <c r="S17937" s="50"/>
      <c r="T17937" s="49"/>
    </row>
    <row r="17938" spans="19:20" x14ac:dyDescent="0.3">
      <c r="S17938" s="50"/>
      <c r="T17938" s="49"/>
    </row>
    <row r="17939" spans="19:20" x14ac:dyDescent="0.3">
      <c r="S17939" s="50"/>
      <c r="T17939" s="49"/>
    </row>
    <row r="17940" spans="19:20" x14ac:dyDescent="0.3">
      <c r="S17940" s="50"/>
      <c r="T17940" s="49"/>
    </row>
    <row r="17941" spans="19:20" x14ac:dyDescent="0.3">
      <c r="S17941" s="50"/>
      <c r="T17941" s="49"/>
    </row>
    <row r="17942" spans="19:20" x14ac:dyDescent="0.3">
      <c r="S17942" s="50"/>
      <c r="T17942" s="49"/>
    </row>
    <row r="17943" spans="19:20" x14ac:dyDescent="0.3">
      <c r="S17943" s="50"/>
      <c r="T17943" s="49"/>
    </row>
    <row r="17944" spans="19:20" x14ac:dyDescent="0.3">
      <c r="S17944" s="50"/>
      <c r="T17944" s="49"/>
    </row>
    <row r="17945" spans="19:20" x14ac:dyDescent="0.3">
      <c r="S17945" s="50"/>
      <c r="T17945" s="49"/>
    </row>
    <row r="17946" spans="19:20" x14ac:dyDescent="0.3">
      <c r="S17946" s="50"/>
      <c r="T17946" s="49"/>
    </row>
    <row r="17947" spans="19:20" x14ac:dyDescent="0.3">
      <c r="S17947" s="50"/>
      <c r="T17947" s="49"/>
    </row>
    <row r="17948" spans="19:20" x14ac:dyDescent="0.3">
      <c r="S17948" s="50"/>
      <c r="T17948" s="49"/>
    </row>
    <row r="17949" spans="19:20" x14ac:dyDescent="0.3">
      <c r="S17949" s="50"/>
      <c r="T17949" s="49"/>
    </row>
    <row r="17950" spans="19:20" x14ac:dyDescent="0.3">
      <c r="S17950" s="50"/>
      <c r="T17950" s="49"/>
    </row>
    <row r="17951" spans="19:20" x14ac:dyDescent="0.3">
      <c r="S17951" s="50"/>
      <c r="T17951" s="49"/>
    </row>
    <row r="17952" spans="19:20" x14ac:dyDescent="0.3">
      <c r="S17952" s="50"/>
      <c r="T17952" s="49"/>
    </row>
    <row r="17953" spans="19:20" x14ac:dyDescent="0.3">
      <c r="S17953" s="50"/>
      <c r="T17953" s="49"/>
    </row>
    <row r="17954" spans="19:20" x14ac:dyDescent="0.3">
      <c r="S17954" s="50"/>
      <c r="T17954" s="49"/>
    </row>
    <row r="17955" spans="19:20" x14ac:dyDescent="0.3">
      <c r="S17955" s="50"/>
      <c r="T17955" s="49"/>
    </row>
    <row r="17956" spans="19:20" x14ac:dyDescent="0.3">
      <c r="S17956" s="50"/>
      <c r="T17956" s="49"/>
    </row>
    <row r="17957" spans="19:20" x14ac:dyDescent="0.3">
      <c r="S17957" s="50"/>
      <c r="T17957" s="49"/>
    </row>
    <row r="17958" spans="19:20" x14ac:dyDescent="0.3">
      <c r="S17958" s="50"/>
      <c r="T17958" s="49"/>
    </row>
    <row r="17959" spans="19:20" x14ac:dyDescent="0.3">
      <c r="S17959" s="50"/>
      <c r="T17959" s="49"/>
    </row>
    <row r="17960" spans="19:20" x14ac:dyDescent="0.3">
      <c r="S17960" s="50"/>
      <c r="T17960" s="49"/>
    </row>
    <row r="17961" spans="19:20" x14ac:dyDescent="0.3">
      <c r="S17961" s="50"/>
      <c r="T17961" s="49"/>
    </row>
    <row r="17962" spans="19:20" x14ac:dyDescent="0.3">
      <c r="S17962" s="50"/>
      <c r="T17962" s="49"/>
    </row>
    <row r="17963" spans="19:20" x14ac:dyDescent="0.3">
      <c r="S17963" s="50"/>
      <c r="T17963" s="49"/>
    </row>
    <row r="17964" spans="19:20" x14ac:dyDescent="0.3">
      <c r="S17964" s="50"/>
      <c r="T17964" s="49"/>
    </row>
    <row r="17965" spans="19:20" x14ac:dyDescent="0.3">
      <c r="S17965" s="50"/>
      <c r="T17965" s="49"/>
    </row>
    <row r="17966" spans="19:20" x14ac:dyDescent="0.3">
      <c r="S17966" s="50"/>
      <c r="T17966" s="49"/>
    </row>
    <row r="17967" spans="19:20" x14ac:dyDescent="0.3">
      <c r="S17967" s="50"/>
      <c r="T17967" s="49"/>
    </row>
    <row r="17968" spans="19:20" x14ac:dyDescent="0.3">
      <c r="S17968" s="50"/>
      <c r="T17968" s="49"/>
    </row>
    <row r="17969" spans="19:20" x14ac:dyDescent="0.3">
      <c r="S17969" s="50"/>
      <c r="T17969" s="49"/>
    </row>
    <row r="17970" spans="19:20" x14ac:dyDescent="0.3">
      <c r="S17970" s="50"/>
      <c r="T17970" s="49"/>
    </row>
    <row r="17971" spans="19:20" x14ac:dyDescent="0.3">
      <c r="S17971" s="50"/>
      <c r="T17971" s="49"/>
    </row>
    <row r="17972" spans="19:20" x14ac:dyDescent="0.3">
      <c r="S17972" s="50"/>
      <c r="T17972" s="49"/>
    </row>
    <row r="17973" spans="19:20" x14ac:dyDescent="0.3">
      <c r="S17973" s="50"/>
      <c r="T17973" s="49"/>
    </row>
    <row r="17974" spans="19:20" x14ac:dyDescent="0.3">
      <c r="S17974" s="50"/>
      <c r="T17974" s="49"/>
    </row>
    <row r="17975" spans="19:20" x14ac:dyDescent="0.3">
      <c r="S17975" s="50"/>
      <c r="T17975" s="49"/>
    </row>
    <row r="17976" spans="19:20" x14ac:dyDescent="0.3">
      <c r="S17976" s="50"/>
      <c r="T17976" s="49"/>
    </row>
    <row r="17977" spans="19:20" x14ac:dyDescent="0.3">
      <c r="S17977" s="50"/>
      <c r="T17977" s="49"/>
    </row>
    <row r="17978" spans="19:20" x14ac:dyDescent="0.3">
      <c r="S17978" s="50"/>
      <c r="T17978" s="49"/>
    </row>
    <row r="17979" spans="19:20" x14ac:dyDescent="0.3">
      <c r="S17979" s="50"/>
      <c r="T17979" s="49"/>
    </row>
    <row r="17980" spans="19:20" x14ac:dyDescent="0.3">
      <c r="S17980" s="50"/>
      <c r="T17980" s="49"/>
    </row>
    <row r="17981" spans="19:20" x14ac:dyDescent="0.3">
      <c r="S17981" s="50"/>
      <c r="T17981" s="49"/>
    </row>
    <row r="17982" spans="19:20" x14ac:dyDescent="0.3">
      <c r="S17982" s="50"/>
      <c r="T17982" s="49"/>
    </row>
    <row r="17983" spans="19:20" x14ac:dyDescent="0.3">
      <c r="S17983" s="50"/>
      <c r="T17983" s="49"/>
    </row>
    <row r="17984" spans="19:20" x14ac:dyDescent="0.3">
      <c r="S17984" s="50"/>
      <c r="T17984" s="49"/>
    </row>
    <row r="17985" spans="19:20" x14ac:dyDescent="0.3">
      <c r="S17985" s="50"/>
      <c r="T17985" s="49"/>
    </row>
    <row r="17986" spans="19:20" x14ac:dyDescent="0.3">
      <c r="S17986" s="50"/>
      <c r="T17986" s="49"/>
    </row>
    <row r="17987" spans="19:20" x14ac:dyDescent="0.3">
      <c r="S17987" s="50"/>
      <c r="T17987" s="49"/>
    </row>
    <row r="17988" spans="19:20" x14ac:dyDescent="0.3">
      <c r="S17988" s="50"/>
      <c r="T17988" s="49"/>
    </row>
    <row r="17989" spans="19:20" x14ac:dyDescent="0.3">
      <c r="S17989" s="50"/>
      <c r="T17989" s="49"/>
    </row>
    <row r="17990" spans="19:20" x14ac:dyDescent="0.3">
      <c r="S17990" s="50"/>
      <c r="T17990" s="49"/>
    </row>
    <row r="17991" spans="19:20" x14ac:dyDescent="0.3">
      <c r="S17991" s="50"/>
      <c r="T17991" s="49"/>
    </row>
    <row r="17992" spans="19:20" x14ac:dyDescent="0.3">
      <c r="S17992" s="50"/>
      <c r="T17992" s="49"/>
    </row>
    <row r="17993" spans="19:20" x14ac:dyDescent="0.3">
      <c r="S17993" s="50"/>
      <c r="T17993" s="49"/>
    </row>
    <row r="17994" spans="19:20" x14ac:dyDescent="0.3">
      <c r="S17994" s="50"/>
      <c r="T17994" s="49"/>
    </row>
    <row r="17995" spans="19:20" x14ac:dyDescent="0.3">
      <c r="S17995" s="50"/>
      <c r="T17995" s="49"/>
    </row>
    <row r="17996" spans="19:20" x14ac:dyDescent="0.3">
      <c r="S17996" s="50"/>
      <c r="T17996" s="49"/>
    </row>
    <row r="17997" spans="19:20" x14ac:dyDescent="0.3">
      <c r="S17997" s="50"/>
      <c r="T17997" s="49"/>
    </row>
    <row r="17998" spans="19:20" x14ac:dyDescent="0.3">
      <c r="S17998" s="50"/>
      <c r="T17998" s="49"/>
    </row>
    <row r="17999" spans="19:20" x14ac:dyDescent="0.3">
      <c r="S17999" s="50"/>
      <c r="T17999" s="49"/>
    </row>
    <row r="18000" spans="19:20" x14ac:dyDescent="0.3">
      <c r="S18000" s="50"/>
      <c r="T18000" s="49"/>
    </row>
    <row r="18001" spans="19:20" x14ac:dyDescent="0.3">
      <c r="S18001" s="50"/>
      <c r="T18001" s="49"/>
    </row>
    <row r="18002" spans="19:20" x14ac:dyDescent="0.3">
      <c r="S18002" s="50"/>
      <c r="T18002" s="49"/>
    </row>
    <row r="18003" spans="19:20" x14ac:dyDescent="0.3">
      <c r="S18003" s="50"/>
      <c r="T18003" s="49"/>
    </row>
    <row r="18004" spans="19:20" x14ac:dyDescent="0.3">
      <c r="S18004" s="50"/>
      <c r="T18004" s="49"/>
    </row>
    <row r="18005" spans="19:20" x14ac:dyDescent="0.3">
      <c r="S18005" s="50"/>
      <c r="T18005" s="49"/>
    </row>
    <row r="18006" spans="19:20" x14ac:dyDescent="0.3">
      <c r="S18006" s="50"/>
      <c r="T18006" s="49"/>
    </row>
    <row r="18007" spans="19:20" x14ac:dyDescent="0.3">
      <c r="S18007" s="50"/>
      <c r="T18007" s="49"/>
    </row>
    <row r="18008" spans="19:20" x14ac:dyDescent="0.3">
      <c r="S18008" s="50"/>
      <c r="T18008" s="49"/>
    </row>
    <row r="18009" spans="19:20" x14ac:dyDescent="0.3">
      <c r="S18009" s="50"/>
      <c r="T18009" s="49"/>
    </row>
    <row r="18010" spans="19:20" x14ac:dyDescent="0.3">
      <c r="S18010" s="50"/>
      <c r="T18010" s="49"/>
    </row>
    <row r="18011" spans="19:20" x14ac:dyDescent="0.3">
      <c r="S18011" s="50"/>
      <c r="T18011" s="49"/>
    </row>
    <row r="18012" spans="19:20" x14ac:dyDescent="0.3">
      <c r="S18012" s="50"/>
      <c r="T18012" s="49"/>
    </row>
    <row r="18013" spans="19:20" x14ac:dyDescent="0.3">
      <c r="S18013" s="50"/>
      <c r="T18013" s="49"/>
    </row>
    <row r="18014" spans="19:20" x14ac:dyDescent="0.3">
      <c r="S18014" s="50"/>
      <c r="T18014" s="49"/>
    </row>
    <row r="18015" spans="19:20" x14ac:dyDescent="0.3">
      <c r="S18015" s="50"/>
      <c r="T18015" s="49"/>
    </row>
    <row r="18016" spans="19:20" x14ac:dyDescent="0.3">
      <c r="S18016" s="50"/>
      <c r="T18016" s="49"/>
    </row>
    <row r="18017" spans="19:20" x14ac:dyDescent="0.3">
      <c r="S18017" s="50"/>
      <c r="T18017" s="49"/>
    </row>
    <row r="18018" spans="19:20" x14ac:dyDescent="0.3">
      <c r="S18018" s="50"/>
      <c r="T18018" s="49"/>
    </row>
    <row r="18019" spans="19:20" x14ac:dyDescent="0.3">
      <c r="S18019" s="50"/>
      <c r="T18019" s="49"/>
    </row>
    <row r="18020" spans="19:20" x14ac:dyDescent="0.3">
      <c r="S18020" s="50"/>
      <c r="T18020" s="49"/>
    </row>
    <row r="18021" spans="19:20" x14ac:dyDescent="0.3">
      <c r="S18021" s="50"/>
      <c r="T18021" s="49"/>
    </row>
    <row r="18022" spans="19:20" x14ac:dyDescent="0.3">
      <c r="S18022" s="50"/>
      <c r="T18022" s="49"/>
    </row>
    <row r="18023" spans="19:20" x14ac:dyDescent="0.3">
      <c r="S18023" s="50"/>
      <c r="T18023" s="49"/>
    </row>
    <row r="18024" spans="19:20" x14ac:dyDescent="0.3">
      <c r="S18024" s="50"/>
      <c r="T18024" s="49"/>
    </row>
    <row r="18025" spans="19:20" x14ac:dyDescent="0.3">
      <c r="S18025" s="50"/>
      <c r="T18025" s="49"/>
    </row>
    <row r="18026" spans="19:20" x14ac:dyDescent="0.3">
      <c r="S18026" s="50"/>
      <c r="T18026" s="49"/>
    </row>
    <row r="18027" spans="19:20" x14ac:dyDescent="0.3">
      <c r="S18027" s="50"/>
      <c r="T18027" s="49"/>
    </row>
    <row r="18028" spans="19:20" x14ac:dyDescent="0.3">
      <c r="S18028" s="50"/>
      <c r="T18028" s="49"/>
    </row>
    <row r="18029" spans="19:20" x14ac:dyDescent="0.3">
      <c r="S18029" s="50"/>
      <c r="T18029" s="49"/>
    </row>
    <row r="18030" spans="19:20" x14ac:dyDescent="0.3">
      <c r="S18030" s="50"/>
      <c r="T18030" s="49"/>
    </row>
    <row r="18031" spans="19:20" x14ac:dyDescent="0.3">
      <c r="S18031" s="50"/>
      <c r="T18031" s="49"/>
    </row>
    <row r="18032" spans="19:20" x14ac:dyDescent="0.3">
      <c r="S18032" s="50"/>
      <c r="T18032" s="49"/>
    </row>
    <row r="18033" spans="19:20" x14ac:dyDescent="0.3">
      <c r="S18033" s="50"/>
      <c r="T18033" s="49"/>
    </row>
    <row r="18034" spans="19:20" x14ac:dyDescent="0.3">
      <c r="S18034" s="50"/>
      <c r="T18034" s="49"/>
    </row>
    <row r="18035" spans="19:20" x14ac:dyDescent="0.3">
      <c r="S18035" s="50"/>
      <c r="T18035" s="49"/>
    </row>
    <row r="18036" spans="19:20" x14ac:dyDescent="0.3">
      <c r="S18036" s="50"/>
      <c r="T18036" s="49"/>
    </row>
    <row r="18037" spans="19:20" x14ac:dyDescent="0.3">
      <c r="S18037" s="50"/>
      <c r="T18037" s="49"/>
    </row>
    <row r="18038" spans="19:20" x14ac:dyDescent="0.3">
      <c r="S18038" s="50"/>
      <c r="T18038" s="49"/>
    </row>
    <row r="18039" spans="19:20" x14ac:dyDescent="0.3">
      <c r="S18039" s="50"/>
      <c r="T18039" s="49"/>
    </row>
    <row r="18040" spans="19:20" x14ac:dyDescent="0.3">
      <c r="S18040" s="50"/>
      <c r="T18040" s="49"/>
    </row>
    <row r="18041" spans="19:20" x14ac:dyDescent="0.3">
      <c r="S18041" s="50"/>
      <c r="T18041" s="49"/>
    </row>
    <row r="18042" spans="19:20" x14ac:dyDescent="0.3">
      <c r="S18042" s="50"/>
      <c r="T18042" s="49"/>
    </row>
    <row r="18043" spans="19:20" x14ac:dyDescent="0.3">
      <c r="S18043" s="50"/>
      <c r="T18043" s="49"/>
    </row>
    <row r="18044" spans="19:20" x14ac:dyDescent="0.3">
      <c r="S18044" s="50"/>
      <c r="T18044" s="49"/>
    </row>
    <row r="18045" spans="19:20" x14ac:dyDescent="0.3">
      <c r="S18045" s="50"/>
      <c r="T18045" s="49"/>
    </row>
    <row r="18046" spans="19:20" x14ac:dyDescent="0.3">
      <c r="S18046" s="50"/>
      <c r="T18046" s="49"/>
    </row>
    <row r="18047" spans="19:20" x14ac:dyDescent="0.3">
      <c r="S18047" s="50"/>
      <c r="T18047" s="49"/>
    </row>
    <row r="18048" spans="19:20" x14ac:dyDescent="0.3">
      <c r="S18048" s="50"/>
      <c r="T18048" s="49"/>
    </row>
    <row r="18049" spans="19:20" x14ac:dyDescent="0.3">
      <c r="S18049" s="50"/>
      <c r="T18049" s="49"/>
    </row>
    <row r="18050" spans="19:20" x14ac:dyDescent="0.3">
      <c r="S18050" s="50"/>
      <c r="T18050" s="49"/>
    </row>
    <row r="18051" spans="19:20" x14ac:dyDescent="0.3">
      <c r="S18051" s="50"/>
      <c r="T18051" s="49"/>
    </row>
    <row r="18052" spans="19:20" x14ac:dyDescent="0.3">
      <c r="S18052" s="50"/>
      <c r="T18052" s="49"/>
    </row>
    <row r="18053" spans="19:20" x14ac:dyDescent="0.3">
      <c r="S18053" s="50"/>
      <c r="T18053" s="49"/>
    </row>
    <row r="18054" spans="19:20" x14ac:dyDescent="0.3">
      <c r="S18054" s="50"/>
      <c r="T18054" s="49"/>
    </row>
    <row r="18055" spans="19:20" x14ac:dyDescent="0.3">
      <c r="S18055" s="50"/>
      <c r="T18055" s="49"/>
    </row>
    <row r="18056" spans="19:20" x14ac:dyDescent="0.3">
      <c r="S18056" s="50"/>
      <c r="T18056" s="49"/>
    </row>
    <row r="18057" spans="19:20" x14ac:dyDescent="0.3">
      <c r="S18057" s="50"/>
      <c r="T18057" s="49"/>
    </row>
    <row r="18058" spans="19:20" x14ac:dyDescent="0.3">
      <c r="S18058" s="50"/>
      <c r="T18058" s="49"/>
    </row>
    <row r="18059" spans="19:20" x14ac:dyDescent="0.3">
      <c r="S18059" s="50"/>
      <c r="T18059" s="49"/>
    </row>
    <row r="18060" spans="19:20" x14ac:dyDescent="0.3">
      <c r="S18060" s="50"/>
      <c r="T18060" s="49"/>
    </row>
    <row r="18061" spans="19:20" x14ac:dyDescent="0.3">
      <c r="S18061" s="50"/>
      <c r="T18061" s="49"/>
    </row>
    <row r="18062" spans="19:20" x14ac:dyDescent="0.3">
      <c r="S18062" s="50"/>
      <c r="T18062" s="49"/>
    </row>
    <row r="18063" spans="19:20" x14ac:dyDescent="0.3">
      <c r="S18063" s="50"/>
      <c r="T18063" s="49"/>
    </row>
    <row r="18064" spans="19:20" x14ac:dyDescent="0.3">
      <c r="S18064" s="50"/>
      <c r="T18064" s="49"/>
    </row>
    <row r="18065" spans="19:20" x14ac:dyDescent="0.3">
      <c r="S18065" s="50"/>
      <c r="T18065" s="49"/>
    </row>
    <row r="18066" spans="19:20" x14ac:dyDescent="0.3">
      <c r="S18066" s="50"/>
      <c r="T18066" s="49"/>
    </row>
    <row r="18067" spans="19:20" x14ac:dyDescent="0.3">
      <c r="S18067" s="50"/>
      <c r="T18067" s="49"/>
    </row>
    <row r="18068" spans="19:20" x14ac:dyDescent="0.3">
      <c r="S18068" s="50"/>
      <c r="T18068" s="49"/>
    </row>
    <row r="18069" spans="19:20" x14ac:dyDescent="0.3">
      <c r="S18069" s="50"/>
      <c r="T18069" s="49"/>
    </row>
    <row r="18070" spans="19:20" x14ac:dyDescent="0.3">
      <c r="S18070" s="50"/>
      <c r="T18070" s="49"/>
    </row>
    <row r="18071" spans="19:20" x14ac:dyDescent="0.3">
      <c r="S18071" s="50"/>
      <c r="T18071" s="49"/>
    </row>
    <row r="18072" spans="19:20" x14ac:dyDescent="0.3">
      <c r="S18072" s="50"/>
      <c r="T18072" s="49"/>
    </row>
    <row r="18073" spans="19:20" x14ac:dyDescent="0.3">
      <c r="S18073" s="50"/>
      <c r="T18073" s="49"/>
    </row>
    <row r="18074" spans="19:20" x14ac:dyDescent="0.3">
      <c r="S18074" s="50"/>
      <c r="T18074" s="49"/>
    </row>
    <row r="18075" spans="19:20" x14ac:dyDescent="0.3">
      <c r="S18075" s="50"/>
      <c r="T18075" s="49"/>
    </row>
    <row r="18076" spans="19:20" x14ac:dyDescent="0.3">
      <c r="S18076" s="50"/>
      <c r="T18076" s="49"/>
    </row>
    <row r="18077" spans="19:20" x14ac:dyDescent="0.3">
      <c r="S18077" s="50"/>
      <c r="T18077" s="49"/>
    </row>
    <row r="18078" spans="19:20" x14ac:dyDescent="0.3">
      <c r="S18078" s="50"/>
      <c r="T18078" s="49"/>
    </row>
    <row r="18079" spans="19:20" x14ac:dyDescent="0.3">
      <c r="S18079" s="50"/>
      <c r="T18079" s="49"/>
    </row>
    <row r="18080" spans="19:20" x14ac:dyDescent="0.3">
      <c r="S18080" s="50"/>
      <c r="T18080" s="49"/>
    </row>
    <row r="18081" spans="19:20" x14ac:dyDescent="0.3">
      <c r="S18081" s="50"/>
      <c r="T18081" s="49"/>
    </row>
    <row r="18082" spans="19:20" x14ac:dyDescent="0.3">
      <c r="S18082" s="50"/>
      <c r="T18082" s="49"/>
    </row>
    <row r="18083" spans="19:20" x14ac:dyDescent="0.3">
      <c r="S18083" s="50"/>
      <c r="T18083" s="49"/>
    </row>
    <row r="18084" spans="19:20" x14ac:dyDescent="0.3">
      <c r="S18084" s="50"/>
      <c r="T18084" s="49"/>
    </row>
    <row r="18085" spans="19:20" x14ac:dyDescent="0.3">
      <c r="S18085" s="50"/>
      <c r="T18085" s="49"/>
    </row>
    <row r="18086" spans="19:20" x14ac:dyDescent="0.3">
      <c r="S18086" s="50"/>
      <c r="T18086" s="49"/>
    </row>
    <row r="18087" spans="19:20" x14ac:dyDescent="0.3">
      <c r="S18087" s="50"/>
      <c r="T18087" s="49"/>
    </row>
    <row r="18088" spans="19:20" x14ac:dyDescent="0.3">
      <c r="S18088" s="50"/>
      <c r="T18088" s="49"/>
    </row>
    <row r="18089" spans="19:20" x14ac:dyDescent="0.3">
      <c r="S18089" s="50"/>
      <c r="T18089" s="49"/>
    </row>
    <row r="18090" spans="19:20" x14ac:dyDescent="0.3">
      <c r="S18090" s="50"/>
      <c r="T18090" s="49"/>
    </row>
    <row r="18091" spans="19:20" x14ac:dyDescent="0.3">
      <c r="S18091" s="50"/>
      <c r="T18091" s="49"/>
    </row>
    <row r="18092" spans="19:20" x14ac:dyDescent="0.3">
      <c r="S18092" s="50"/>
      <c r="T18092" s="49"/>
    </row>
    <row r="18093" spans="19:20" x14ac:dyDescent="0.3">
      <c r="S18093" s="50"/>
      <c r="T18093" s="49"/>
    </row>
    <row r="18094" spans="19:20" x14ac:dyDescent="0.3">
      <c r="S18094" s="50"/>
      <c r="T18094" s="49"/>
    </row>
    <row r="18095" spans="19:20" x14ac:dyDescent="0.3">
      <c r="S18095" s="50"/>
      <c r="T18095" s="49"/>
    </row>
    <row r="18096" spans="19:20" x14ac:dyDescent="0.3">
      <c r="S18096" s="50"/>
      <c r="T18096" s="49"/>
    </row>
    <row r="18097" spans="19:20" x14ac:dyDescent="0.3">
      <c r="S18097" s="50"/>
      <c r="T18097" s="49"/>
    </row>
    <row r="18098" spans="19:20" x14ac:dyDescent="0.3">
      <c r="S18098" s="50"/>
      <c r="T18098" s="49"/>
    </row>
    <row r="18099" spans="19:20" x14ac:dyDescent="0.3">
      <c r="S18099" s="50"/>
      <c r="T18099" s="49"/>
    </row>
    <row r="18100" spans="19:20" x14ac:dyDescent="0.3">
      <c r="S18100" s="50"/>
      <c r="T18100" s="49"/>
    </row>
    <row r="18101" spans="19:20" x14ac:dyDescent="0.3">
      <c r="S18101" s="50"/>
      <c r="T18101" s="49"/>
    </row>
    <row r="18102" spans="19:20" x14ac:dyDescent="0.3">
      <c r="S18102" s="50"/>
      <c r="T18102" s="49"/>
    </row>
    <row r="18103" spans="19:20" x14ac:dyDescent="0.3">
      <c r="S18103" s="50"/>
      <c r="T18103" s="49"/>
    </row>
    <row r="18104" spans="19:20" x14ac:dyDescent="0.3">
      <c r="S18104" s="50"/>
      <c r="T18104" s="49"/>
    </row>
    <row r="18105" spans="19:20" x14ac:dyDescent="0.3">
      <c r="S18105" s="50"/>
      <c r="T18105" s="49"/>
    </row>
    <row r="18106" spans="19:20" x14ac:dyDescent="0.3">
      <c r="S18106" s="50"/>
      <c r="T18106" s="49"/>
    </row>
    <row r="18107" spans="19:20" x14ac:dyDescent="0.3">
      <c r="S18107" s="50"/>
      <c r="T18107" s="49"/>
    </row>
    <row r="18108" spans="19:20" x14ac:dyDescent="0.3">
      <c r="S18108" s="50"/>
      <c r="T18108" s="49"/>
    </row>
    <row r="18109" spans="19:20" x14ac:dyDescent="0.3">
      <c r="S18109" s="50"/>
      <c r="T18109" s="49"/>
    </row>
    <row r="18110" spans="19:20" x14ac:dyDescent="0.3">
      <c r="S18110" s="50"/>
      <c r="T18110" s="49"/>
    </row>
    <row r="18111" spans="19:20" x14ac:dyDescent="0.3">
      <c r="S18111" s="50"/>
      <c r="T18111" s="49"/>
    </row>
    <row r="18112" spans="19:20" x14ac:dyDescent="0.3">
      <c r="S18112" s="50"/>
      <c r="T18112" s="49"/>
    </row>
    <row r="18113" spans="19:20" x14ac:dyDescent="0.3">
      <c r="S18113" s="50"/>
      <c r="T18113" s="49"/>
    </row>
    <row r="18114" spans="19:20" x14ac:dyDescent="0.3">
      <c r="S18114" s="50"/>
      <c r="T18114" s="49"/>
    </row>
    <row r="18115" spans="19:20" x14ac:dyDescent="0.3">
      <c r="S18115" s="50"/>
      <c r="T18115" s="49"/>
    </row>
    <row r="18116" spans="19:20" x14ac:dyDescent="0.3">
      <c r="S18116" s="50"/>
      <c r="T18116" s="49"/>
    </row>
    <row r="18117" spans="19:20" x14ac:dyDescent="0.3">
      <c r="S18117" s="50"/>
      <c r="T18117" s="49"/>
    </row>
    <row r="18118" spans="19:20" x14ac:dyDescent="0.3">
      <c r="S18118" s="50"/>
      <c r="T18118" s="49"/>
    </row>
    <row r="18119" spans="19:20" x14ac:dyDescent="0.3">
      <c r="S18119" s="50"/>
      <c r="T18119" s="49"/>
    </row>
    <row r="18120" spans="19:20" x14ac:dyDescent="0.3">
      <c r="S18120" s="50"/>
      <c r="T18120" s="49"/>
    </row>
    <row r="18121" spans="19:20" x14ac:dyDescent="0.3">
      <c r="S18121" s="50"/>
      <c r="T18121" s="49"/>
    </row>
    <row r="18122" spans="19:20" x14ac:dyDescent="0.3">
      <c r="S18122" s="50"/>
      <c r="T18122" s="49"/>
    </row>
    <row r="18123" spans="19:20" x14ac:dyDescent="0.3">
      <c r="S18123" s="50"/>
      <c r="T18123" s="49"/>
    </row>
    <row r="18124" spans="19:20" x14ac:dyDescent="0.3">
      <c r="S18124" s="50"/>
      <c r="T18124" s="49"/>
    </row>
    <row r="18125" spans="19:20" x14ac:dyDescent="0.3">
      <c r="S18125" s="50"/>
      <c r="T18125" s="49"/>
    </row>
    <row r="18126" spans="19:20" x14ac:dyDescent="0.3">
      <c r="S18126" s="50"/>
      <c r="T18126" s="49"/>
    </row>
    <row r="18127" spans="19:20" x14ac:dyDescent="0.3">
      <c r="S18127" s="50"/>
      <c r="T18127" s="49"/>
    </row>
    <row r="18128" spans="19:20" x14ac:dyDescent="0.3">
      <c r="S18128" s="50"/>
      <c r="T18128" s="49"/>
    </row>
    <row r="18129" spans="19:20" x14ac:dyDescent="0.3">
      <c r="S18129" s="50"/>
      <c r="T18129" s="49"/>
    </row>
    <row r="18130" spans="19:20" x14ac:dyDescent="0.3">
      <c r="S18130" s="50"/>
      <c r="T18130" s="49"/>
    </row>
    <row r="18131" spans="19:20" x14ac:dyDescent="0.3">
      <c r="S18131" s="50"/>
      <c r="T18131" s="49"/>
    </row>
    <row r="18132" spans="19:20" x14ac:dyDescent="0.3">
      <c r="S18132" s="50"/>
      <c r="T18132" s="49"/>
    </row>
    <row r="18133" spans="19:20" x14ac:dyDescent="0.3">
      <c r="S18133" s="50"/>
      <c r="T18133" s="49"/>
    </row>
    <row r="18134" spans="19:20" x14ac:dyDescent="0.3">
      <c r="S18134" s="50"/>
      <c r="T18134" s="49"/>
    </row>
    <row r="18135" spans="19:20" x14ac:dyDescent="0.3">
      <c r="S18135" s="50"/>
      <c r="T18135" s="49"/>
    </row>
    <row r="18136" spans="19:20" x14ac:dyDescent="0.3">
      <c r="S18136" s="50"/>
      <c r="T18136" s="49"/>
    </row>
    <row r="18137" spans="19:20" x14ac:dyDescent="0.3">
      <c r="S18137" s="50"/>
      <c r="T18137" s="49"/>
    </row>
    <row r="18138" spans="19:20" x14ac:dyDescent="0.3">
      <c r="S18138" s="50"/>
      <c r="T18138" s="49"/>
    </row>
    <row r="18139" spans="19:20" x14ac:dyDescent="0.3">
      <c r="S18139" s="50"/>
      <c r="T18139" s="49"/>
    </row>
    <row r="18140" spans="19:20" x14ac:dyDescent="0.3">
      <c r="S18140" s="50"/>
      <c r="T18140" s="49"/>
    </row>
    <row r="18141" spans="19:20" x14ac:dyDescent="0.3">
      <c r="S18141" s="50"/>
      <c r="T18141" s="49"/>
    </row>
    <row r="18142" spans="19:20" x14ac:dyDescent="0.3">
      <c r="S18142" s="50"/>
      <c r="T18142" s="49"/>
    </row>
    <row r="18143" spans="19:20" x14ac:dyDescent="0.3">
      <c r="S18143" s="50"/>
      <c r="T18143" s="49"/>
    </row>
    <row r="18144" spans="19:20" x14ac:dyDescent="0.3">
      <c r="S18144" s="50"/>
      <c r="T18144" s="49"/>
    </row>
    <row r="18145" spans="19:20" x14ac:dyDescent="0.3">
      <c r="S18145" s="50"/>
      <c r="T18145" s="49"/>
    </row>
    <row r="18146" spans="19:20" x14ac:dyDescent="0.3">
      <c r="S18146" s="50"/>
      <c r="T18146" s="49"/>
    </row>
    <row r="18147" spans="19:20" x14ac:dyDescent="0.3">
      <c r="S18147" s="50"/>
      <c r="T18147" s="49"/>
    </row>
    <row r="18148" spans="19:20" x14ac:dyDescent="0.3">
      <c r="S18148" s="50"/>
      <c r="T18148" s="49"/>
    </row>
    <row r="18149" spans="19:20" x14ac:dyDescent="0.3">
      <c r="S18149" s="50"/>
      <c r="T18149" s="49"/>
    </row>
    <row r="18150" spans="19:20" x14ac:dyDescent="0.3">
      <c r="S18150" s="50"/>
      <c r="T18150" s="49"/>
    </row>
    <row r="18151" spans="19:20" x14ac:dyDescent="0.3">
      <c r="S18151" s="50"/>
      <c r="T18151" s="49"/>
    </row>
    <row r="18152" spans="19:20" x14ac:dyDescent="0.3">
      <c r="S18152" s="50"/>
      <c r="T18152" s="49"/>
    </row>
    <row r="18153" spans="19:20" x14ac:dyDescent="0.3">
      <c r="S18153" s="50"/>
      <c r="T18153" s="49"/>
    </row>
    <row r="18154" spans="19:20" x14ac:dyDescent="0.3">
      <c r="S18154" s="50"/>
      <c r="T18154" s="49"/>
    </row>
    <row r="18155" spans="19:20" x14ac:dyDescent="0.3">
      <c r="S18155" s="50"/>
      <c r="T18155" s="49"/>
    </row>
    <row r="18156" spans="19:20" x14ac:dyDescent="0.3">
      <c r="S18156" s="50"/>
      <c r="T18156" s="49"/>
    </row>
    <row r="18157" spans="19:20" x14ac:dyDescent="0.3">
      <c r="S18157" s="50"/>
      <c r="T18157" s="49"/>
    </row>
    <row r="18158" spans="19:20" x14ac:dyDescent="0.3">
      <c r="S18158" s="50"/>
      <c r="T18158" s="49"/>
    </row>
    <row r="18159" spans="19:20" x14ac:dyDescent="0.3">
      <c r="S18159" s="50"/>
      <c r="T18159" s="49"/>
    </row>
    <row r="18160" spans="19:20" x14ac:dyDescent="0.3">
      <c r="S18160" s="50"/>
      <c r="T18160" s="49"/>
    </row>
    <row r="18161" spans="19:20" x14ac:dyDescent="0.3">
      <c r="S18161" s="50"/>
      <c r="T18161" s="49"/>
    </row>
    <row r="18162" spans="19:20" x14ac:dyDescent="0.3">
      <c r="S18162" s="50"/>
      <c r="T18162" s="49"/>
    </row>
    <row r="18163" spans="19:20" x14ac:dyDescent="0.3">
      <c r="S18163" s="50"/>
      <c r="T18163" s="49"/>
    </row>
    <row r="18164" spans="19:20" x14ac:dyDescent="0.3">
      <c r="S18164" s="50"/>
      <c r="T18164" s="49"/>
    </row>
    <row r="18165" spans="19:20" x14ac:dyDescent="0.3">
      <c r="S18165" s="50"/>
      <c r="T18165" s="49"/>
    </row>
    <row r="18166" spans="19:20" x14ac:dyDescent="0.3">
      <c r="S18166" s="50"/>
      <c r="T18166" s="49"/>
    </row>
    <row r="18167" spans="19:20" x14ac:dyDescent="0.3">
      <c r="S18167" s="50"/>
      <c r="T18167" s="49"/>
    </row>
    <row r="18168" spans="19:20" x14ac:dyDescent="0.3">
      <c r="S18168" s="50"/>
      <c r="T18168" s="49"/>
    </row>
    <row r="18169" spans="19:20" x14ac:dyDescent="0.3">
      <c r="S18169" s="50"/>
      <c r="T18169" s="49"/>
    </row>
    <row r="18170" spans="19:20" x14ac:dyDescent="0.3">
      <c r="S18170" s="50"/>
      <c r="T18170" s="49"/>
    </row>
    <row r="18171" spans="19:20" x14ac:dyDescent="0.3">
      <c r="S18171" s="50"/>
      <c r="T18171" s="49"/>
    </row>
    <row r="18172" spans="19:20" x14ac:dyDescent="0.3">
      <c r="S18172" s="50"/>
      <c r="T18172" s="49"/>
    </row>
    <row r="18173" spans="19:20" x14ac:dyDescent="0.3">
      <c r="S18173" s="50"/>
      <c r="T18173" s="49"/>
    </row>
    <row r="18174" spans="19:20" x14ac:dyDescent="0.3">
      <c r="S18174" s="50"/>
      <c r="T18174" s="49"/>
    </row>
    <row r="18175" spans="19:20" x14ac:dyDescent="0.3">
      <c r="S18175" s="50"/>
      <c r="T18175" s="49"/>
    </row>
    <row r="18176" spans="19:20" x14ac:dyDescent="0.3">
      <c r="S18176" s="50"/>
      <c r="T18176" s="49"/>
    </row>
    <row r="18177" spans="19:20" x14ac:dyDescent="0.3">
      <c r="S18177" s="50"/>
      <c r="T18177" s="49"/>
    </row>
    <row r="18178" spans="19:20" x14ac:dyDescent="0.3">
      <c r="S18178" s="50"/>
      <c r="T18178" s="49"/>
    </row>
    <row r="18179" spans="19:20" x14ac:dyDescent="0.3">
      <c r="S18179" s="50"/>
      <c r="T18179" s="49"/>
    </row>
    <row r="18180" spans="19:20" x14ac:dyDescent="0.3">
      <c r="S18180" s="50"/>
      <c r="T18180" s="49"/>
    </row>
    <row r="18181" spans="19:20" x14ac:dyDescent="0.3">
      <c r="S18181" s="50"/>
      <c r="T18181" s="49"/>
    </row>
    <row r="18182" spans="19:20" x14ac:dyDescent="0.3">
      <c r="S18182" s="50"/>
      <c r="T18182" s="49"/>
    </row>
    <row r="18183" spans="19:20" x14ac:dyDescent="0.3">
      <c r="S18183" s="50"/>
      <c r="T18183" s="49"/>
    </row>
    <row r="18184" spans="19:20" x14ac:dyDescent="0.3">
      <c r="S18184" s="50"/>
      <c r="T18184" s="49"/>
    </row>
    <row r="18185" spans="19:20" x14ac:dyDescent="0.3">
      <c r="S18185" s="50"/>
      <c r="T18185" s="49"/>
    </row>
    <row r="18186" spans="19:20" x14ac:dyDescent="0.3">
      <c r="S18186" s="50"/>
      <c r="T18186" s="49"/>
    </row>
    <row r="18187" spans="19:20" x14ac:dyDescent="0.3">
      <c r="S18187" s="50"/>
      <c r="T18187" s="49"/>
    </row>
    <row r="18188" spans="19:20" x14ac:dyDescent="0.3">
      <c r="S18188" s="50"/>
      <c r="T18188" s="49"/>
    </row>
    <row r="18189" spans="19:20" x14ac:dyDescent="0.3">
      <c r="S18189" s="50"/>
      <c r="T18189" s="49"/>
    </row>
    <row r="18190" spans="19:20" x14ac:dyDescent="0.3">
      <c r="S18190" s="50"/>
      <c r="T18190" s="49"/>
    </row>
    <row r="18191" spans="19:20" x14ac:dyDescent="0.3">
      <c r="S18191" s="50"/>
      <c r="T18191" s="49"/>
    </row>
    <row r="18192" spans="19:20" x14ac:dyDescent="0.3">
      <c r="S18192" s="50"/>
      <c r="T18192" s="49"/>
    </row>
    <row r="18193" spans="19:20" x14ac:dyDescent="0.3">
      <c r="S18193" s="50"/>
      <c r="T18193" s="49"/>
    </row>
    <row r="18194" spans="19:20" x14ac:dyDescent="0.3">
      <c r="S18194" s="50"/>
      <c r="T18194" s="49"/>
    </row>
    <row r="18195" spans="19:20" x14ac:dyDescent="0.3">
      <c r="S18195" s="50"/>
      <c r="T18195" s="49"/>
    </row>
    <row r="18196" spans="19:20" x14ac:dyDescent="0.3">
      <c r="S18196" s="50"/>
      <c r="T18196" s="49"/>
    </row>
    <row r="18197" spans="19:20" x14ac:dyDescent="0.3">
      <c r="S18197" s="50"/>
      <c r="T18197" s="49"/>
    </row>
    <row r="18198" spans="19:20" x14ac:dyDescent="0.3">
      <c r="S18198" s="50"/>
      <c r="T18198" s="49"/>
    </row>
    <row r="18199" spans="19:20" x14ac:dyDescent="0.3">
      <c r="S18199" s="50"/>
      <c r="T18199" s="49"/>
    </row>
    <row r="18200" spans="19:20" x14ac:dyDescent="0.3">
      <c r="S18200" s="50"/>
      <c r="T18200" s="49"/>
    </row>
    <row r="18201" spans="19:20" x14ac:dyDescent="0.3">
      <c r="S18201" s="50"/>
      <c r="T18201" s="49"/>
    </row>
    <row r="18202" spans="19:20" x14ac:dyDescent="0.3">
      <c r="S18202" s="50"/>
      <c r="T18202" s="49"/>
    </row>
    <row r="18203" spans="19:20" x14ac:dyDescent="0.3">
      <c r="S18203" s="50"/>
      <c r="T18203" s="49"/>
    </row>
    <row r="18204" spans="19:20" x14ac:dyDescent="0.3">
      <c r="S18204" s="50"/>
      <c r="T18204" s="49"/>
    </row>
    <row r="18205" spans="19:20" x14ac:dyDescent="0.3">
      <c r="S18205" s="50"/>
      <c r="T18205" s="49"/>
    </row>
    <row r="18206" spans="19:20" x14ac:dyDescent="0.3">
      <c r="S18206" s="50"/>
      <c r="T18206" s="49"/>
    </row>
    <row r="18207" spans="19:20" x14ac:dyDescent="0.3">
      <c r="S18207" s="50"/>
      <c r="T18207" s="49"/>
    </row>
    <row r="18208" spans="19:20" x14ac:dyDescent="0.3">
      <c r="S18208" s="50"/>
      <c r="T18208" s="49"/>
    </row>
    <row r="18209" spans="19:20" x14ac:dyDescent="0.3">
      <c r="S18209" s="50"/>
      <c r="T18209" s="49"/>
    </row>
    <row r="18210" spans="19:20" x14ac:dyDescent="0.3">
      <c r="S18210" s="50"/>
      <c r="T18210" s="49"/>
    </row>
    <row r="18211" spans="19:20" x14ac:dyDescent="0.3">
      <c r="S18211" s="50"/>
      <c r="T18211" s="49"/>
    </row>
    <row r="18212" spans="19:20" x14ac:dyDescent="0.3">
      <c r="S18212" s="50"/>
      <c r="T18212" s="49"/>
    </row>
    <row r="18213" spans="19:20" x14ac:dyDescent="0.3">
      <c r="S18213" s="50"/>
      <c r="T18213" s="49"/>
    </row>
    <row r="18214" spans="19:20" x14ac:dyDescent="0.3">
      <c r="S18214" s="50"/>
      <c r="T18214" s="49"/>
    </row>
    <row r="18215" spans="19:20" x14ac:dyDescent="0.3">
      <c r="S18215" s="50"/>
      <c r="T18215" s="49"/>
    </row>
    <row r="18216" spans="19:20" x14ac:dyDescent="0.3">
      <c r="S18216" s="50"/>
      <c r="T18216" s="49"/>
    </row>
    <row r="18217" spans="19:20" x14ac:dyDescent="0.3">
      <c r="S18217" s="50"/>
      <c r="T18217" s="49"/>
    </row>
    <row r="18218" spans="19:20" x14ac:dyDescent="0.3">
      <c r="S18218" s="50"/>
      <c r="T18218" s="49"/>
    </row>
    <row r="18219" spans="19:20" x14ac:dyDescent="0.3">
      <c r="S18219" s="50"/>
      <c r="T18219" s="49"/>
    </row>
    <row r="18220" spans="19:20" x14ac:dyDescent="0.3">
      <c r="S18220" s="50"/>
      <c r="T18220" s="49"/>
    </row>
    <row r="18221" spans="19:20" x14ac:dyDescent="0.3">
      <c r="S18221" s="50"/>
      <c r="T18221" s="49"/>
    </row>
    <row r="18222" spans="19:20" x14ac:dyDescent="0.3">
      <c r="S18222" s="50"/>
      <c r="T18222" s="49"/>
    </row>
    <row r="18223" spans="19:20" x14ac:dyDescent="0.3">
      <c r="S18223" s="50"/>
      <c r="T18223" s="49"/>
    </row>
    <row r="18224" spans="19:20" x14ac:dyDescent="0.3">
      <c r="S18224" s="50"/>
      <c r="T18224" s="49"/>
    </row>
    <row r="18225" spans="19:20" x14ac:dyDescent="0.3">
      <c r="S18225" s="50"/>
      <c r="T18225" s="49"/>
    </row>
    <row r="18226" spans="19:20" x14ac:dyDescent="0.3">
      <c r="S18226" s="50"/>
      <c r="T18226" s="49"/>
    </row>
    <row r="18227" spans="19:20" x14ac:dyDescent="0.3">
      <c r="S18227" s="50"/>
      <c r="T18227" s="49"/>
    </row>
    <row r="18228" spans="19:20" x14ac:dyDescent="0.3">
      <c r="S18228" s="50"/>
      <c r="T18228" s="49"/>
    </row>
    <row r="18229" spans="19:20" x14ac:dyDescent="0.3">
      <c r="S18229" s="50"/>
      <c r="T18229" s="49"/>
    </row>
    <row r="18230" spans="19:20" x14ac:dyDescent="0.3">
      <c r="S18230" s="50"/>
      <c r="T18230" s="49"/>
    </row>
    <row r="18231" spans="19:20" x14ac:dyDescent="0.3">
      <c r="S18231" s="50"/>
      <c r="T18231" s="49"/>
    </row>
    <row r="18232" spans="19:20" x14ac:dyDescent="0.3">
      <c r="S18232" s="50"/>
      <c r="T18232" s="49"/>
    </row>
    <row r="18233" spans="19:20" x14ac:dyDescent="0.3">
      <c r="S18233" s="50"/>
      <c r="T18233" s="49"/>
    </row>
    <row r="18234" spans="19:20" x14ac:dyDescent="0.3">
      <c r="S18234" s="50"/>
      <c r="T18234" s="49"/>
    </row>
    <row r="18235" spans="19:20" x14ac:dyDescent="0.3">
      <c r="S18235" s="50"/>
      <c r="T18235" s="49"/>
    </row>
    <row r="18236" spans="19:20" x14ac:dyDescent="0.3">
      <c r="S18236" s="50"/>
      <c r="T18236" s="49"/>
    </row>
    <row r="18237" spans="19:20" x14ac:dyDescent="0.3">
      <c r="S18237" s="50"/>
      <c r="T18237" s="49"/>
    </row>
    <row r="18238" spans="19:20" x14ac:dyDescent="0.3">
      <c r="S18238" s="50"/>
      <c r="T18238" s="49"/>
    </row>
    <row r="18239" spans="19:20" x14ac:dyDescent="0.3">
      <c r="S18239" s="50"/>
      <c r="T18239" s="49"/>
    </row>
    <row r="18240" spans="19:20" x14ac:dyDescent="0.3">
      <c r="S18240" s="50"/>
      <c r="T18240" s="49"/>
    </row>
    <row r="18241" spans="19:20" x14ac:dyDescent="0.3">
      <c r="S18241" s="50"/>
      <c r="T18241" s="49"/>
    </row>
    <row r="18242" spans="19:20" x14ac:dyDescent="0.3">
      <c r="S18242" s="50"/>
      <c r="T18242" s="49"/>
    </row>
    <row r="18243" spans="19:20" x14ac:dyDescent="0.3">
      <c r="S18243" s="50"/>
      <c r="T18243" s="49"/>
    </row>
    <row r="18244" spans="19:20" x14ac:dyDescent="0.3">
      <c r="S18244" s="50"/>
      <c r="T18244" s="49"/>
    </row>
    <row r="18245" spans="19:20" x14ac:dyDescent="0.3">
      <c r="S18245" s="50"/>
      <c r="T18245" s="49"/>
    </row>
    <row r="18246" spans="19:20" x14ac:dyDescent="0.3">
      <c r="S18246" s="50"/>
      <c r="T18246" s="49"/>
    </row>
    <row r="18247" spans="19:20" x14ac:dyDescent="0.3">
      <c r="S18247" s="50"/>
      <c r="T18247" s="49"/>
    </row>
    <row r="18248" spans="19:20" x14ac:dyDescent="0.3">
      <c r="S18248" s="50"/>
      <c r="T18248" s="49"/>
    </row>
    <row r="18249" spans="19:20" x14ac:dyDescent="0.3">
      <c r="S18249" s="50"/>
      <c r="T18249" s="49"/>
    </row>
    <row r="18250" spans="19:20" x14ac:dyDescent="0.3">
      <c r="S18250" s="50"/>
      <c r="T18250" s="49"/>
    </row>
    <row r="18251" spans="19:20" x14ac:dyDescent="0.3">
      <c r="S18251" s="50"/>
      <c r="T18251" s="49"/>
    </row>
    <row r="18252" spans="19:20" x14ac:dyDescent="0.3">
      <c r="S18252" s="50"/>
      <c r="T18252" s="49"/>
    </row>
    <row r="18253" spans="19:20" x14ac:dyDescent="0.3">
      <c r="S18253" s="50"/>
      <c r="T18253" s="49"/>
    </row>
    <row r="18254" spans="19:20" x14ac:dyDescent="0.3">
      <c r="S18254" s="50"/>
      <c r="T18254" s="49"/>
    </row>
    <row r="18255" spans="19:20" x14ac:dyDescent="0.3">
      <c r="S18255" s="50"/>
      <c r="T18255" s="49"/>
    </row>
    <row r="18256" spans="19:20" x14ac:dyDescent="0.3">
      <c r="S18256" s="50"/>
      <c r="T18256" s="49"/>
    </row>
    <row r="18257" spans="19:20" x14ac:dyDescent="0.3">
      <c r="S18257" s="50"/>
      <c r="T18257" s="49"/>
    </row>
    <row r="18258" spans="19:20" x14ac:dyDescent="0.3">
      <c r="S18258" s="50"/>
      <c r="T18258" s="49"/>
    </row>
    <row r="18259" spans="19:20" x14ac:dyDescent="0.3">
      <c r="S18259" s="50"/>
      <c r="T18259" s="49"/>
    </row>
    <row r="18260" spans="19:20" x14ac:dyDescent="0.3">
      <c r="S18260" s="50"/>
      <c r="T18260" s="49"/>
    </row>
    <row r="18261" spans="19:20" x14ac:dyDescent="0.3">
      <c r="S18261" s="50"/>
      <c r="T18261" s="49"/>
    </row>
    <row r="18262" spans="19:20" x14ac:dyDescent="0.3">
      <c r="S18262" s="50"/>
      <c r="T18262" s="49"/>
    </row>
    <row r="18263" spans="19:20" x14ac:dyDescent="0.3">
      <c r="S18263" s="50"/>
      <c r="T18263" s="49"/>
    </row>
    <row r="18264" spans="19:20" x14ac:dyDescent="0.3">
      <c r="S18264" s="50"/>
      <c r="T18264" s="49"/>
    </row>
    <row r="18265" spans="19:20" x14ac:dyDescent="0.3">
      <c r="S18265" s="50"/>
      <c r="T18265" s="49"/>
    </row>
    <row r="18266" spans="19:20" x14ac:dyDescent="0.3">
      <c r="S18266" s="50"/>
      <c r="T18266" s="49"/>
    </row>
    <row r="18267" spans="19:20" x14ac:dyDescent="0.3">
      <c r="S18267" s="50"/>
      <c r="T18267" s="49"/>
    </row>
    <row r="18268" spans="19:20" x14ac:dyDescent="0.3">
      <c r="S18268" s="50"/>
      <c r="T18268" s="49"/>
    </row>
    <row r="18269" spans="19:20" x14ac:dyDescent="0.3">
      <c r="S18269" s="50"/>
      <c r="T18269" s="49"/>
    </row>
    <row r="18270" spans="19:20" x14ac:dyDescent="0.3">
      <c r="S18270" s="50"/>
      <c r="T18270" s="49"/>
    </row>
    <row r="18271" spans="19:20" x14ac:dyDescent="0.3">
      <c r="S18271" s="50"/>
      <c r="T18271" s="49"/>
    </row>
    <row r="18272" spans="19:20" x14ac:dyDescent="0.3">
      <c r="S18272" s="50"/>
      <c r="T18272" s="49"/>
    </row>
    <row r="18273" spans="19:20" x14ac:dyDescent="0.3">
      <c r="S18273" s="50"/>
      <c r="T18273" s="49"/>
    </row>
    <row r="18274" spans="19:20" x14ac:dyDescent="0.3">
      <c r="S18274" s="50"/>
      <c r="T18274" s="49"/>
    </row>
    <row r="18275" spans="19:20" x14ac:dyDescent="0.3">
      <c r="S18275" s="50"/>
      <c r="T18275" s="49"/>
    </row>
    <row r="18276" spans="19:20" x14ac:dyDescent="0.3">
      <c r="S18276" s="50"/>
      <c r="T18276" s="49"/>
    </row>
    <row r="18277" spans="19:20" x14ac:dyDescent="0.3">
      <c r="S18277" s="50"/>
      <c r="T18277" s="49"/>
    </row>
    <row r="18278" spans="19:20" x14ac:dyDescent="0.3">
      <c r="S18278" s="50"/>
      <c r="T18278" s="49"/>
    </row>
    <row r="18279" spans="19:20" x14ac:dyDescent="0.3">
      <c r="S18279" s="50"/>
      <c r="T18279" s="49"/>
    </row>
    <row r="18280" spans="19:20" x14ac:dyDescent="0.3">
      <c r="S18280" s="50"/>
      <c r="T18280" s="49"/>
    </row>
    <row r="18281" spans="19:20" x14ac:dyDescent="0.3">
      <c r="S18281" s="50"/>
      <c r="T18281" s="49"/>
    </row>
    <row r="18282" spans="19:20" x14ac:dyDescent="0.3">
      <c r="S18282" s="50"/>
      <c r="T18282" s="49"/>
    </row>
    <row r="18283" spans="19:20" x14ac:dyDescent="0.3">
      <c r="S18283" s="50"/>
      <c r="T18283" s="49"/>
    </row>
    <row r="18284" spans="19:20" x14ac:dyDescent="0.3">
      <c r="S18284" s="50"/>
      <c r="T18284" s="49"/>
    </row>
    <row r="18285" spans="19:20" x14ac:dyDescent="0.3">
      <c r="S18285" s="50"/>
      <c r="T18285" s="49"/>
    </row>
    <row r="18286" spans="19:20" x14ac:dyDescent="0.3">
      <c r="S18286" s="50"/>
      <c r="T18286" s="49"/>
    </row>
    <row r="18287" spans="19:20" x14ac:dyDescent="0.3">
      <c r="S18287" s="50"/>
      <c r="T18287" s="49"/>
    </row>
    <row r="18288" spans="19:20" x14ac:dyDescent="0.3">
      <c r="S18288" s="50"/>
      <c r="T18288" s="49"/>
    </row>
    <row r="18289" spans="19:20" x14ac:dyDescent="0.3">
      <c r="S18289" s="50"/>
      <c r="T18289" s="49"/>
    </row>
    <row r="18290" spans="19:20" x14ac:dyDescent="0.3">
      <c r="S18290" s="50"/>
      <c r="T18290" s="49"/>
    </row>
    <row r="18291" spans="19:20" x14ac:dyDescent="0.3">
      <c r="S18291" s="50"/>
      <c r="T18291" s="49"/>
    </row>
    <row r="18292" spans="19:20" x14ac:dyDescent="0.3">
      <c r="S18292" s="50"/>
      <c r="T18292" s="49"/>
    </row>
    <row r="18293" spans="19:20" x14ac:dyDescent="0.3">
      <c r="S18293" s="50"/>
      <c r="T18293" s="49"/>
    </row>
    <row r="18294" spans="19:20" x14ac:dyDescent="0.3">
      <c r="S18294" s="50"/>
      <c r="T18294" s="49"/>
    </row>
    <row r="18295" spans="19:20" x14ac:dyDescent="0.3">
      <c r="S18295" s="50"/>
      <c r="T18295" s="49"/>
    </row>
    <row r="18296" spans="19:20" x14ac:dyDescent="0.3">
      <c r="S18296" s="50"/>
      <c r="T18296" s="49"/>
    </row>
    <row r="18297" spans="19:20" x14ac:dyDescent="0.3">
      <c r="S18297" s="50"/>
      <c r="T18297" s="49"/>
    </row>
    <row r="18298" spans="19:20" x14ac:dyDescent="0.3">
      <c r="S18298" s="50"/>
      <c r="T18298" s="49"/>
    </row>
    <row r="18299" spans="19:20" x14ac:dyDescent="0.3">
      <c r="S18299" s="50"/>
      <c r="T18299" s="49"/>
    </row>
    <row r="18300" spans="19:20" x14ac:dyDescent="0.3">
      <c r="S18300" s="50"/>
      <c r="T18300" s="49"/>
    </row>
    <row r="18301" spans="19:20" x14ac:dyDescent="0.3">
      <c r="S18301" s="50"/>
      <c r="T18301" s="49"/>
    </row>
    <row r="18302" spans="19:20" x14ac:dyDescent="0.3">
      <c r="S18302" s="50"/>
      <c r="T18302" s="49"/>
    </row>
    <row r="18303" spans="19:20" x14ac:dyDescent="0.3">
      <c r="S18303" s="50"/>
      <c r="T18303" s="49"/>
    </row>
    <row r="18304" spans="19:20" x14ac:dyDescent="0.3">
      <c r="S18304" s="50"/>
      <c r="T18304" s="49"/>
    </row>
    <row r="18305" spans="19:20" x14ac:dyDescent="0.3">
      <c r="S18305" s="50"/>
      <c r="T18305" s="49"/>
    </row>
    <row r="18306" spans="19:20" x14ac:dyDescent="0.3">
      <c r="S18306" s="50"/>
      <c r="T18306" s="49"/>
    </row>
    <row r="18307" spans="19:20" x14ac:dyDescent="0.3">
      <c r="S18307" s="50"/>
      <c r="T18307" s="49"/>
    </row>
    <row r="18308" spans="19:20" x14ac:dyDescent="0.3">
      <c r="S18308" s="50"/>
      <c r="T18308" s="49"/>
    </row>
    <row r="18309" spans="19:20" x14ac:dyDescent="0.3">
      <c r="S18309" s="50"/>
      <c r="T18309" s="49"/>
    </row>
    <row r="18310" spans="19:20" x14ac:dyDescent="0.3">
      <c r="S18310" s="50"/>
      <c r="T18310" s="49"/>
    </row>
    <row r="18311" spans="19:20" x14ac:dyDescent="0.3">
      <c r="S18311" s="50"/>
      <c r="T18311" s="49"/>
    </row>
    <row r="18312" spans="19:20" x14ac:dyDescent="0.3">
      <c r="S18312" s="50"/>
      <c r="T18312" s="49"/>
    </row>
    <row r="18313" spans="19:20" x14ac:dyDescent="0.3">
      <c r="S18313" s="50"/>
      <c r="T18313" s="49"/>
    </row>
    <row r="18314" spans="19:20" x14ac:dyDescent="0.3">
      <c r="S18314" s="50"/>
      <c r="T18314" s="49"/>
    </row>
    <row r="18315" spans="19:20" x14ac:dyDescent="0.3">
      <c r="S18315" s="50"/>
      <c r="T18315" s="49"/>
    </row>
    <row r="18316" spans="19:20" x14ac:dyDescent="0.3">
      <c r="S18316" s="50"/>
      <c r="T18316" s="49"/>
    </row>
    <row r="18317" spans="19:20" x14ac:dyDescent="0.3">
      <c r="S18317" s="50"/>
      <c r="T18317" s="49"/>
    </row>
    <row r="18318" spans="19:20" x14ac:dyDescent="0.3">
      <c r="S18318" s="50"/>
      <c r="T18318" s="49"/>
    </row>
    <row r="18319" spans="19:20" x14ac:dyDescent="0.3">
      <c r="S18319" s="50"/>
      <c r="T18319" s="49"/>
    </row>
    <row r="18320" spans="19:20" x14ac:dyDescent="0.3">
      <c r="S18320" s="50"/>
      <c r="T18320" s="49"/>
    </row>
    <row r="18321" spans="19:20" x14ac:dyDescent="0.3">
      <c r="S18321" s="50"/>
      <c r="T18321" s="49"/>
    </row>
    <row r="18322" spans="19:20" x14ac:dyDescent="0.3">
      <c r="S18322" s="50"/>
      <c r="T18322" s="49"/>
    </row>
    <row r="18323" spans="19:20" x14ac:dyDescent="0.3">
      <c r="S18323" s="50"/>
      <c r="T18323" s="49"/>
    </row>
    <row r="18324" spans="19:20" x14ac:dyDescent="0.3">
      <c r="S18324" s="50"/>
      <c r="T18324" s="49"/>
    </row>
    <row r="18325" spans="19:20" x14ac:dyDescent="0.3">
      <c r="S18325" s="50"/>
      <c r="T18325" s="49"/>
    </row>
    <row r="18326" spans="19:20" x14ac:dyDescent="0.3">
      <c r="S18326" s="50"/>
      <c r="T18326" s="49"/>
    </row>
    <row r="18327" spans="19:20" x14ac:dyDescent="0.3">
      <c r="S18327" s="50"/>
      <c r="T18327" s="49"/>
    </row>
    <row r="18328" spans="19:20" x14ac:dyDescent="0.3">
      <c r="S18328" s="50"/>
      <c r="T18328" s="49"/>
    </row>
    <row r="18329" spans="19:20" x14ac:dyDescent="0.3">
      <c r="S18329" s="50"/>
      <c r="T18329" s="49"/>
    </row>
    <row r="18330" spans="19:20" x14ac:dyDescent="0.3">
      <c r="S18330" s="50"/>
      <c r="T18330" s="49"/>
    </row>
    <row r="18331" spans="19:20" x14ac:dyDescent="0.3">
      <c r="S18331" s="50"/>
      <c r="T18331" s="49"/>
    </row>
    <row r="18332" spans="19:20" x14ac:dyDescent="0.3">
      <c r="S18332" s="50"/>
      <c r="T18332" s="49"/>
    </row>
    <row r="18333" spans="19:20" x14ac:dyDescent="0.3">
      <c r="S18333" s="50"/>
      <c r="T18333" s="49"/>
    </row>
    <row r="18334" spans="19:20" x14ac:dyDescent="0.3">
      <c r="S18334" s="50"/>
      <c r="T18334" s="49"/>
    </row>
    <row r="18335" spans="19:20" x14ac:dyDescent="0.3">
      <c r="S18335" s="50"/>
      <c r="T18335" s="49"/>
    </row>
    <row r="18336" spans="19:20" x14ac:dyDescent="0.3">
      <c r="S18336" s="50"/>
      <c r="T18336" s="49"/>
    </row>
    <row r="18337" spans="19:20" x14ac:dyDescent="0.3">
      <c r="S18337" s="50"/>
      <c r="T18337" s="49"/>
    </row>
    <row r="18338" spans="19:20" x14ac:dyDescent="0.3">
      <c r="S18338" s="50"/>
      <c r="T18338" s="49"/>
    </row>
    <row r="18339" spans="19:20" x14ac:dyDescent="0.3">
      <c r="S18339" s="50"/>
      <c r="T18339" s="49"/>
    </row>
    <row r="18340" spans="19:20" x14ac:dyDescent="0.3">
      <c r="S18340" s="50"/>
      <c r="T18340" s="49"/>
    </row>
    <row r="18341" spans="19:20" x14ac:dyDescent="0.3">
      <c r="S18341" s="50"/>
      <c r="T18341" s="49"/>
    </row>
    <row r="18342" spans="19:20" x14ac:dyDescent="0.3">
      <c r="S18342" s="50"/>
      <c r="T18342" s="49"/>
    </row>
    <row r="18343" spans="19:20" x14ac:dyDescent="0.3">
      <c r="S18343" s="50"/>
      <c r="T18343" s="49"/>
    </row>
    <row r="18344" spans="19:20" x14ac:dyDescent="0.3">
      <c r="S18344" s="50"/>
      <c r="T18344" s="49"/>
    </row>
    <row r="18345" spans="19:20" x14ac:dyDescent="0.3">
      <c r="S18345" s="50"/>
      <c r="T18345" s="49"/>
    </row>
    <row r="18346" spans="19:20" x14ac:dyDescent="0.3">
      <c r="S18346" s="50"/>
      <c r="T18346" s="49"/>
    </row>
    <row r="18347" spans="19:20" x14ac:dyDescent="0.3">
      <c r="S18347" s="50"/>
      <c r="T18347" s="49"/>
    </row>
    <row r="18348" spans="19:20" x14ac:dyDescent="0.3">
      <c r="S18348" s="50"/>
      <c r="T18348" s="49"/>
    </row>
    <row r="18349" spans="19:20" x14ac:dyDescent="0.3">
      <c r="S18349" s="50"/>
      <c r="T18349" s="49"/>
    </row>
    <row r="18350" spans="19:20" x14ac:dyDescent="0.3">
      <c r="S18350" s="50"/>
      <c r="T18350" s="49"/>
    </row>
    <row r="18351" spans="19:20" x14ac:dyDescent="0.3">
      <c r="S18351" s="50"/>
      <c r="T18351" s="49"/>
    </row>
    <row r="18352" spans="19:20" x14ac:dyDescent="0.3">
      <c r="S18352" s="50"/>
      <c r="T18352" s="49"/>
    </row>
    <row r="18353" spans="19:20" x14ac:dyDescent="0.3">
      <c r="S18353" s="50"/>
      <c r="T18353" s="49"/>
    </row>
    <row r="18354" spans="19:20" x14ac:dyDescent="0.3">
      <c r="S18354" s="50"/>
      <c r="T18354" s="49"/>
    </row>
    <row r="18355" spans="19:20" x14ac:dyDescent="0.3">
      <c r="S18355" s="50"/>
      <c r="T18355" s="49"/>
    </row>
    <row r="18356" spans="19:20" x14ac:dyDescent="0.3">
      <c r="S18356" s="50"/>
      <c r="T18356" s="49"/>
    </row>
    <row r="18357" spans="19:20" x14ac:dyDescent="0.3">
      <c r="S18357" s="50"/>
      <c r="T18357" s="49"/>
    </row>
    <row r="18358" spans="19:20" x14ac:dyDescent="0.3">
      <c r="S18358" s="50"/>
      <c r="T18358" s="49"/>
    </row>
    <row r="18359" spans="19:20" x14ac:dyDescent="0.3">
      <c r="S18359" s="50"/>
      <c r="T18359" s="49"/>
    </row>
    <row r="18360" spans="19:20" x14ac:dyDescent="0.3">
      <c r="S18360" s="50"/>
      <c r="T18360" s="49"/>
    </row>
    <row r="18361" spans="19:20" x14ac:dyDescent="0.3">
      <c r="S18361" s="50"/>
      <c r="T18361" s="49"/>
    </row>
    <row r="18362" spans="19:20" x14ac:dyDescent="0.3">
      <c r="S18362" s="50"/>
      <c r="T18362" s="49"/>
    </row>
    <row r="18363" spans="19:20" x14ac:dyDescent="0.3">
      <c r="S18363" s="50"/>
      <c r="T18363" s="49"/>
    </row>
    <row r="18364" spans="19:20" x14ac:dyDescent="0.3">
      <c r="S18364" s="50"/>
      <c r="T18364" s="49"/>
    </row>
    <row r="18365" spans="19:20" x14ac:dyDescent="0.3">
      <c r="S18365" s="50"/>
      <c r="T18365" s="49"/>
    </row>
    <row r="18366" spans="19:20" x14ac:dyDescent="0.3">
      <c r="S18366" s="50"/>
      <c r="T18366" s="49"/>
    </row>
    <row r="18367" spans="19:20" x14ac:dyDescent="0.3">
      <c r="S18367" s="50"/>
      <c r="T18367" s="49"/>
    </row>
    <row r="18368" spans="19:20" x14ac:dyDescent="0.3">
      <c r="S18368" s="50"/>
      <c r="T18368" s="49"/>
    </row>
    <row r="18369" spans="19:20" x14ac:dyDescent="0.3">
      <c r="S18369" s="50"/>
      <c r="T18369" s="49"/>
    </row>
    <row r="18370" spans="19:20" x14ac:dyDescent="0.3">
      <c r="S18370" s="50"/>
      <c r="T18370" s="49"/>
    </row>
    <row r="18371" spans="19:20" x14ac:dyDescent="0.3">
      <c r="S18371" s="50"/>
      <c r="T18371" s="49"/>
    </row>
    <row r="18372" spans="19:20" x14ac:dyDescent="0.3">
      <c r="S18372" s="50"/>
      <c r="T18372" s="49"/>
    </row>
    <row r="18373" spans="19:20" x14ac:dyDescent="0.3">
      <c r="S18373" s="50"/>
      <c r="T18373" s="49"/>
    </row>
    <row r="18374" spans="19:20" x14ac:dyDescent="0.3">
      <c r="S18374" s="50"/>
      <c r="T18374" s="49"/>
    </row>
    <row r="18375" spans="19:20" x14ac:dyDescent="0.3">
      <c r="S18375" s="50"/>
      <c r="T18375" s="49"/>
    </row>
    <row r="18376" spans="19:20" x14ac:dyDescent="0.3">
      <c r="S18376" s="50"/>
      <c r="T18376" s="49"/>
    </row>
    <row r="18377" spans="19:20" x14ac:dyDescent="0.3">
      <c r="S18377" s="50"/>
      <c r="T18377" s="49"/>
    </row>
    <row r="18378" spans="19:20" x14ac:dyDescent="0.3">
      <c r="S18378" s="50"/>
      <c r="T18378" s="49"/>
    </row>
    <row r="18379" spans="19:20" x14ac:dyDescent="0.3">
      <c r="S18379" s="50"/>
      <c r="T18379" s="49"/>
    </row>
    <row r="18380" spans="19:20" x14ac:dyDescent="0.3">
      <c r="S18380" s="50"/>
      <c r="T18380" s="49"/>
    </row>
    <row r="18381" spans="19:20" x14ac:dyDescent="0.3">
      <c r="S18381" s="50"/>
      <c r="T18381" s="49"/>
    </row>
    <row r="18382" spans="19:20" x14ac:dyDescent="0.3">
      <c r="S18382" s="50"/>
      <c r="T18382" s="49"/>
    </row>
    <row r="18383" spans="19:20" x14ac:dyDescent="0.3">
      <c r="S18383" s="50"/>
      <c r="T18383" s="49"/>
    </row>
    <row r="18384" spans="19:20" x14ac:dyDescent="0.3">
      <c r="S18384" s="50"/>
      <c r="T18384" s="49"/>
    </row>
    <row r="18385" spans="19:20" x14ac:dyDescent="0.3">
      <c r="S18385" s="50"/>
      <c r="T18385" s="49"/>
    </row>
    <row r="18386" spans="19:20" x14ac:dyDescent="0.3">
      <c r="S18386" s="50"/>
      <c r="T18386" s="49"/>
    </row>
    <row r="18387" spans="19:20" x14ac:dyDescent="0.3">
      <c r="S18387" s="50"/>
      <c r="T18387" s="49"/>
    </row>
    <row r="18388" spans="19:20" x14ac:dyDescent="0.3">
      <c r="S18388" s="50"/>
      <c r="T18388" s="49"/>
    </row>
    <row r="18389" spans="19:20" x14ac:dyDescent="0.3">
      <c r="S18389" s="50"/>
      <c r="T18389" s="49"/>
    </row>
    <row r="18390" spans="19:20" x14ac:dyDescent="0.3">
      <c r="S18390" s="50"/>
      <c r="T18390" s="49"/>
    </row>
    <row r="18391" spans="19:20" x14ac:dyDescent="0.3">
      <c r="S18391" s="50"/>
      <c r="T18391" s="49"/>
    </row>
    <row r="18392" spans="19:20" x14ac:dyDescent="0.3">
      <c r="S18392" s="50"/>
      <c r="T18392" s="49"/>
    </row>
    <row r="18393" spans="19:20" x14ac:dyDescent="0.3">
      <c r="S18393" s="50"/>
      <c r="T18393" s="49"/>
    </row>
    <row r="18394" spans="19:20" x14ac:dyDescent="0.3">
      <c r="S18394" s="50"/>
      <c r="T18394" s="49"/>
    </row>
    <row r="18395" spans="19:20" x14ac:dyDescent="0.3">
      <c r="S18395" s="50"/>
      <c r="T18395" s="49"/>
    </row>
    <row r="18396" spans="19:20" x14ac:dyDescent="0.3">
      <c r="S18396" s="50"/>
      <c r="T18396" s="49"/>
    </row>
    <row r="18397" spans="19:20" x14ac:dyDescent="0.3">
      <c r="S18397" s="50"/>
      <c r="T18397" s="49"/>
    </row>
    <row r="18398" spans="19:20" x14ac:dyDescent="0.3">
      <c r="S18398" s="50"/>
      <c r="T18398" s="49"/>
    </row>
    <row r="18399" spans="19:20" x14ac:dyDescent="0.3">
      <c r="S18399" s="50"/>
      <c r="T18399" s="49"/>
    </row>
    <row r="18400" spans="19:20" x14ac:dyDescent="0.3">
      <c r="S18400" s="50"/>
      <c r="T18400" s="49"/>
    </row>
    <row r="18401" spans="19:20" x14ac:dyDescent="0.3">
      <c r="S18401" s="50"/>
      <c r="T18401" s="49"/>
    </row>
    <row r="18402" spans="19:20" x14ac:dyDescent="0.3">
      <c r="S18402" s="50"/>
      <c r="T18402" s="49"/>
    </row>
    <row r="18403" spans="19:20" x14ac:dyDescent="0.3">
      <c r="S18403" s="50"/>
      <c r="T18403" s="49"/>
    </row>
    <row r="18404" spans="19:20" x14ac:dyDescent="0.3">
      <c r="S18404" s="50"/>
      <c r="T18404" s="49"/>
    </row>
    <row r="18405" spans="19:20" x14ac:dyDescent="0.3">
      <c r="S18405" s="50"/>
      <c r="T18405" s="49"/>
    </row>
    <row r="18406" spans="19:20" x14ac:dyDescent="0.3">
      <c r="S18406" s="50"/>
      <c r="T18406" s="49"/>
    </row>
    <row r="18407" spans="19:20" x14ac:dyDescent="0.3">
      <c r="S18407" s="50"/>
      <c r="T18407" s="49"/>
    </row>
    <row r="18408" spans="19:20" x14ac:dyDescent="0.3">
      <c r="S18408" s="50"/>
      <c r="T18408" s="49"/>
    </row>
    <row r="18409" spans="19:20" x14ac:dyDescent="0.3">
      <c r="S18409" s="50"/>
      <c r="T18409" s="49"/>
    </row>
    <row r="18410" spans="19:20" x14ac:dyDescent="0.3">
      <c r="S18410" s="50"/>
      <c r="T18410" s="49"/>
    </row>
    <row r="18411" spans="19:20" x14ac:dyDescent="0.3">
      <c r="S18411" s="50"/>
      <c r="T18411" s="49"/>
    </row>
    <row r="18412" spans="19:20" x14ac:dyDescent="0.3">
      <c r="S18412" s="50"/>
      <c r="T18412" s="49"/>
    </row>
    <row r="18413" spans="19:20" x14ac:dyDescent="0.3">
      <c r="S18413" s="50"/>
      <c r="T18413" s="49"/>
    </row>
    <row r="18414" spans="19:20" x14ac:dyDescent="0.3">
      <c r="S18414" s="50"/>
      <c r="T18414" s="49"/>
    </row>
    <row r="18415" spans="19:20" x14ac:dyDescent="0.3">
      <c r="S18415" s="50"/>
      <c r="T18415" s="49"/>
    </row>
    <row r="18416" spans="19:20" x14ac:dyDescent="0.3">
      <c r="S18416" s="50"/>
      <c r="T18416" s="49"/>
    </row>
    <row r="18417" spans="19:20" x14ac:dyDescent="0.3">
      <c r="S18417" s="50"/>
      <c r="T18417" s="49"/>
    </row>
    <row r="18418" spans="19:20" x14ac:dyDescent="0.3">
      <c r="S18418" s="50"/>
      <c r="T18418" s="49"/>
    </row>
    <row r="18419" spans="19:20" x14ac:dyDescent="0.3">
      <c r="S18419" s="50"/>
      <c r="T18419" s="49"/>
    </row>
    <row r="18420" spans="19:20" x14ac:dyDescent="0.3">
      <c r="S18420" s="50"/>
      <c r="T18420" s="49"/>
    </row>
    <row r="18421" spans="19:20" x14ac:dyDescent="0.3">
      <c r="S18421" s="50"/>
      <c r="T18421" s="49"/>
    </row>
    <row r="18422" spans="19:20" x14ac:dyDescent="0.3">
      <c r="S18422" s="50"/>
      <c r="T18422" s="49"/>
    </row>
    <row r="18423" spans="19:20" x14ac:dyDescent="0.3">
      <c r="S18423" s="50"/>
      <c r="T18423" s="49"/>
    </row>
    <row r="18424" spans="19:20" x14ac:dyDescent="0.3">
      <c r="S18424" s="50"/>
      <c r="T18424" s="49"/>
    </row>
    <row r="18425" spans="19:20" x14ac:dyDescent="0.3">
      <c r="S18425" s="50"/>
      <c r="T18425" s="49"/>
    </row>
    <row r="18426" spans="19:20" x14ac:dyDescent="0.3">
      <c r="S18426" s="50"/>
      <c r="T18426" s="49"/>
    </row>
    <row r="18427" spans="19:20" x14ac:dyDescent="0.3">
      <c r="S18427" s="50"/>
      <c r="T18427" s="49"/>
    </row>
    <row r="18428" spans="19:20" x14ac:dyDescent="0.3">
      <c r="S18428" s="50"/>
      <c r="T18428" s="49"/>
    </row>
    <row r="18429" spans="19:20" x14ac:dyDescent="0.3">
      <c r="S18429" s="50"/>
      <c r="T18429" s="49"/>
    </row>
    <row r="18430" spans="19:20" x14ac:dyDescent="0.3">
      <c r="S18430" s="50"/>
      <c r="T18430" s="49"/>
    </row>
    <row r="18431" spans="19:20" x14ac:dyDescent="0.3">
      <c r="S18431" s="50"/>
      <c r="T18431" s="49"/>
    </row>
    <row r="18432" spans="19:20" x14ac:dyDescent="0.3">
      <c r="S18432" s="50"/>
      <c r="T18432" s="49"/>
    </row>
    <row r="18433" spans="19:20" x14ac:dyDescent="0.3">
      <c r="S18433" s="50"/>
      <c r="T18433" s="49"/>
    </row>
    <row r="18434" spans="19:20" x14ac:dyDescent="0.3">
      <c r="S18434" s="50"/>
      <c r="T18434" s="49"/>
    </row>
    <row r="18435" spans="19:20" x14ac:dyDescent="0.3">
      <c r="S18435" s="50"/>
      <c r="T18435" s="49"/>
    </row>
    <row r="18436" spans="19:20" x14ac:dyDescent="0.3">
      <c r="S18436" s="50"/>
      <c r="T18436" s="49"/>
    </row>
    <row r="18437" spans="19:20" x14ac:dyDescent="0.3">
      <c r="S18437" s="50"/>
      <c r="T18437" s="49"/>
    </row>
    <row r="18438" spans="19:20" x14ac:dyDescent="0.3">
      <c r="S18438" s="50"/>
      <c r="T18438" s="49"/>
    </row>
    <row r="18439" spans="19:20" x14ac:dyDescent="0.3">
      <c r="S18439" s="50"/>
      <c r="T18439" s="49"/>
    </row>
    <row r="18440" spans="19:20" x14ac:dyDescent="0.3">
      <c r="S18440" s="50"/>
      <c r="T18440" s="49"/>
    </row>
    <row r="18441" spans="19:20" x14ac:dyDescent="0.3">
      <c r="S18441" s="50"/>
      <c r="T18441" s="49"/>
    </row>
    <row r="18442" spans="19:20" x14ac:dyDescent="0.3">
      <c r="S18442" s="50"/>
      <c r="T18442" s="49"/>
    </row>
    <row r="18443" spans="19:20" x14ac:dyDescent="0.3">
      <c r="S18443" s="50"/>
      <c r="T18443" s="49"/>
    </row>
    <row r="18444" spans="19:20" x14ac:dyDescent="0.3">
      <c r="S18444" s="50"/>
      <c r="T18444" s="49"/>
    </row>
    <row r="18445" spans="19:20" x14ac:dyDescent="0.3">
      <c r="S18445" s="50"/>
      <c r="T18445" s="49"/>
    </row>
    <row r="18446" spans="19:20" x14ac:dyDescent="0.3">
      <c r="S18446" s="50"/>
      <c r="T18446" s="49"/>
    </row>
    <row r="18447" spans="19:20" x14ac:dyDescent="0.3">
      <c r="S18447" s="50"/>
      <c r="T18447" s="49"/>
    </row>
    <row r="18448" spans="19:20" x14ac:dyDescent="0.3">
      <c r="S18448" s="50"/>
      <c r="T18448" s="49"/>
    </row>
    <row r="18449" spans="19:20" x14ac:dyDescent="0.3">
      <c r="S18449" s="50"/>
      <c r="T18449" s="49"/>
    </row>
    <row r="18450" spans="19:20" x14ac:dyDescent="0.3">
      <c r="S18450" s="50"/>
      <c r="T18450" s="49"/>
    </row>
    <row r="18451" spans="19:20" x14ac:dyDescent="0.3">
      <c r="S18451" s="50"/>
      <c r="T18451" s="49"/>
    </row>
    <row r="18452" spans="19:20" x14ac:dyDescent="0.3">
      <c r="S18452" s="50"/>
      <c r="T18452" s="49"/>
    </row>
    <row r="18453" spans="19:20" x14ac:dyDescent="0.3">
      <c r="S18453" s="50"/>
      <c r="T18453" s="49"/>
    </row>
    <row r="18454" spans="19:20" x14ac:dyDescent="0.3">
      <c r="S18454" s="50"/>
      <c r="T18454" s="49"/>
    </row>
    <row r="18455" spans="19:20" x14ac:dyDescent="0.3">
      <c r="S18455" s="50"/>
      <c r="T18455" s="49"/>
    </row>
    <row r="18456" spans="19:20" x14ac:dyDescent="0.3">
      <c r="S18456" s="50"/>
      <c r="T18456" s="49"/>
    </row>
    <row r="18457" spans="19:20" x14ac:dyDescent="0.3">
      <c r="S18457" s="50"/>
      <c r="T18457" s="49"/>
    </row>
    <row r="18458" spans="19:20" x14ac:dyDescent="0.3">
      <c r="S18458" s="50"/>
      <c r="T18458" s="49"/>
    </row>
    <row r="18459" spans="19:20" x14ac:dyDescent="0.3">
      <c r="S18459" s="50"/>
      <c r="T18459" s="49"/>
    </row>
    <row r="18460" spans="19:20" x14ac:dyDescent="0.3">
      <c r="S18460" s="50"/>
      <c r="T18460" s="49"/>
    </row>
    <row r="18461" spans="19:20" x14ac:dyDescent="0.3">
      <c r="S18461" s="50"/>
      <c r="T18461" s="49"/>
    </row>
    <row r="18462" spans="19:20" x14ac:dyDescent="0.3">
      <c r="S18462" s="50"/>
      <c r="T18462" s="49"/>
    </row>
    <row r="18463" spans="19:20" x14ac:dyDescent="0.3">
      <c r="S18463" s="50"/>
      <c r="T18463" s="49"/>
    </row>
    <row r="18464" spans="19:20" x14ac:dyDescent="0.3">
      <c r="S18464" s="50"/>
      <c r="T18464" s="49"/>
    </row>
    <row r="18465" spans="19:20" x14ac:dyDescent="0.3">
      <c r="S18465" s="50"/>
      <c r="T18465" s="49"/>
    </row>
    <row r="18466" spans="19:20" x14ac:dyDescent="0.3">
      <c r="S18466" s="50"/>
      <c r="T18466" s="49"/>
    </row>
    <row r="18467" spans="19:20" x14ac:dyDescent="0.3">
      <c r="S18467" s="50"/>
      <c r="T18467" s="49"/>
    </row>
    <row r="18468" spans="19:20" x14ac:dyDescent="0.3">
      <c r="S18468" s="50"/>
      <c r="T18468" s="49"/>
    </row>
    <row r="18469" spans="19:20" x14ac:dyDescent="0.3">
      <c r="S18469" s="50"/>
      <c r="T18469" s="49"/>
    </row>
    <row r="18470" spans="19:20" x14ac:dyDescent="0.3">
      <c r="S18470" s="50"/>
      <c r="T18470" s="49"/>
    </row>
    <row r="18471" spans="19:20" x14ac:dyDescent="0.3">
      <c r="S18471" s="50"/>
      <c r="T18471" s="49"/>
    </row>
    <row r="18472" spans="19:20" x14ac:dyDescent="0.3">
      <c r="S18472" s="50"/>
      <c r="T18472" s="49"/>
    </row>
    <row r="18473" spans="19:20" x14ac:dyDescent="0.3">
      <c r="S18473" s="50"/>
      <c r="T18473" s="49"/>
    </row>
    <row r="18474" spans="19:20" x14ac:dyDescent="0.3">
      <c r="S18474" s="50"/>
      <c r="T18474" s="49"/>
    </row>
    <row r="18475" spans="19:20" x14ac:dyDescent="0.3">
      <c r="S18475" s="50"/>
      <c r="T18475" s="49"/>
    </row>
    <row r="18476" spans="19:20" x14ac:dyDescent="0.3">
      <c r="S18476" s="50"/>
      <c r="T18476" s="49"/>
    </row>
    <row r="18477" spans="19:20" x14ac:dyDescent="0.3">
      <c r="S18477" s="50"/>
      <c r="T18477" s="49"/>
    </row>
    <row r="18478" spans="19:20" x14ac:dyDescent="0.3">
      <c r="S18478" s="50"/>
      <c r="T18478" s="49"/>
    </row>
    <row r="18479" spans="19:20" x14ac:dyDescent="0.3">
      <c r="S18479" s="50"/>
      <c r="T18479" s="49"/>
    </row>
    <row r="18480" spans="19:20" x14ac:dyDescent="0.3">
      <c r="S18480" s="50"/>
      <c r="T18480" s="49"/>
    </row>
    <row r="18481" spans="19:20" x14ac:dyDescent="0.3">
      <c r="S18481" s="50"/>
      <c r="T18481" s="49"/>
    </row>
    <row r="18482" spans="19:20" x14ac:dyDescent="0.3">
      <c r="S18482" s="50"/>
      <c r="T18482" s="49"/>
    </row>
    <row r="18483" spans="19:20" x14ac:dyDescent="0.3">
      <c r="S18483" s="50"/>
      <c r="T18483" s="49"/>
    </row>
    <row r="18484" spans="19:20" x14ac:dyDescent="0.3">
      <c r="S18484" s="50"/>
      <c r="T18484" s="49"/>
    </row>
    <row r="18485" spans="19:20" x14ac:dyDescent="0.3">
      <c r="S18485" s="50"/>
      <c r="T18485" s="49"/>
    </row>
    <row r="18486" spans="19:20" x14ac:dyDescent="0.3">
      <c r="S18486" s="50"/>
      <c r="T18486" s="49"/>
    </row>
    <row r="18487" spans="19:20" x14ac:dyDescent="0.3">
      <c r="S18487" s="50"/>
      <c r="T18487" s="49"/>
    </row>
    <row r="18488" spans="19:20" x14ac:dyDescent="0.3">
      <c r="S18488" s="50"/>
      <c r="T18488" s="49"/>
    </row>
    <row r="18489" spans="19:20" x14ac:dyDescent="0.3">
      <c r="S18489" s="50"/>
      <c r="T18489" s="49"/>
    </row>
    <row r="18490" spans="19:20" x14ac:dyDescent="0.3">
      <c r="S18490" s="50"/>
      <c r="T18490" s="49"/>
    </row>
    <row r="18491" spans="19:20" x14ac:dyDescent="0.3">
      <c r="S18491" s="50"/>
      <c r="T18491" s="49"/>
    </row>
    <row r="18492" spans="19:20" x14ac:dyDescent="0.3">
      <c r="S18492" s="50"/>
      <c r="T18492" s="49"/>
    </row>
    <row r="18493" spans="19:20" x14ac:dyDescent="0.3">
      <c r="S18493" s="50"/>
      <c r="T18493" s="49"/>
    </row>
    <row r="18494" spans="19:20" x14ac:dyDescent="0.3">
      <c r="S18494" s="50"/>
      <c r="T18494" s="49"/>
    </row>
    <row r="18495" spans="19:20" x14ac:dyDescent="0.3">
      <c r="S18495" s="50"/>
      <c r="T18495" s="49"/>
    </row>
    <row r="18496" spans="19:20" x14ac:dyDescent="0.3">
      <c r="S18496" s="50"/>
      <c r="T18496" s="49"/>
    </row>
    <row r="18497" spans="19:20" x14ac:dyDescent="0.3">
      <c r="S18497" s="50"/>
      <c r="T18497" s="49"/>
    </row>
    <row r="18498" spans="19:20" x14ac:dyDescent="0.3">
      <c r="S18498" s="50"/>
      <c r="T18498" s="49"/>
    </row>
    <row r="18499" spans="19:20" x14ac:dyDescent="0.3">
      <c r="S18499" s="50"/>
      <c r="T18499" s="49"/>
    </row>
    <row r="18500" spans="19:20" x14ac:dyDescent="0.3">
      <c r="S18500" s="50"/>
      <c r="T18500" s="49"/>
    </row>
    <row r="18501" spans="19:20" x14ac:dyDescent="0.3">
      <c r="S18501" s="50"/>
      <c r="T18501" s="49"/>
    </row>
    <row r="18502" spans="19:20" x14ac:dyDescent="0.3">
      <c r="S18502" s="50"/>
      <c r="T18502" s="49"/>
    </row>
    <row r="18503" spans="19:20" x14ac:dyDescent="0.3">
      <c r="S18503" s="50"/>
      <c r="T18503" s="49"/>
    </row>
    <row r="18504" spans="19:20" x14ac:dyDescent="0.3">
      <c r="S18504" s="50"/>
      <c r="T18504" s="49"/>
    </row>
    <row r="18505" spans="19:20" x14ac:dyDescent="0.3">
      <c r="S18505" s="50"/>
      <c r="T18505" s="49"/>
    </row>
    <row r="18506" spans="19:20" x14ac:dyDescent="0.3">
      <c r="S18506" s="50"/>
      <c r="T18506" s="49"/>
    </row>
    <row r="18507" spans="19:20" x14ac:dyDescent="0.3">
      <c r="S18507" s="50"/>
      <c r="T18507" s="49"/>
    </row>
    <row r="18508" spans="19:20" x14ac:dyDescent="0.3">
      <c r="S18508" s="50"/>
      <c r="T18508" s="49"/>
    </row>
    <row r="18509" spans="19:20" x14ac:dyDescent="0.3">
      <c r="S18509" s="50"/>
      <c r="T18509" s="49"/>
    </row>
    <row r="18510" spans="19:20" x14ac:dyDescent="0.3">
      <c r="S18510" s="50"/>
      <c r="T18510" s="49"/>
    </row>
    <row r="18511" spans="19:20" x14ac:dyDescent="0.3">
      <c r="S18511" s="50"/>
      <c r="T18511" s="49"/>
    </row>
    <row r="18512" spans="19:20" x14ac:dyDescent="0.3">
      <c r="S18512" s="50"/>
      <c r="T18512" s="49"/>
    </row>
    <row r="18513" spans="19:20" x14ac:dyDescent="0.3">
      <c r="S18513" s="50"/>
      <c r="T18513" s="49"/>
    </row>
    <row r="18514" spans="19:20" x14ac:dyDescent="0.3">
      <c r="S18514" s="50"/>
      <c r="T18514" s="49"/>
    </row>
    <row r="18515" spans="19:20" x14ac:dyDescent="0.3">
      <c r="S18515" s="50"/>
      <c r="T18515" s="49"/>
    </row>
    <row r="18516" spans="19:20" x14ac:dyDescent="0.3">
      <c r="S18516" s="50"/>
      <c r="T18516" s="49"/>
    </row>
    <row r="18517" spans="19:20" x14ac:dyDescent="0.3">
      <c r="S18517" s="50"/>
      <c r="T18517" s="49"/>
    </row>
    <row r="18518" spans="19:20" x14ac:dyDescent="0.3">
      <c r="S18518" s="50"/>
      <c r="T18518" s="49"/>
    </row>
    <row r="18519" spans="19:20" x14ac:dyDescent="0.3">
      <c r="S18519" s="50"/>
      <c r="T18519" s="49"/>
    </row>
    <row r="18520" spans="19:20" x14ac:dyDescent="0.3">
      <c r="S18520" s="50"/>
      <c r="T18520" s="49"/>
    </row>
    <row r="18521" spans="19:20" x14ac:dyDescent="0.3">
      <c r="S18521" s="50"/>
      <c r="T18521" s="49"/>
    </row>
    <row r="18522" spans="19:20" x14ac:dyDescent="0.3">
      <c r="S18522" s="50"/>
      <c r="T18522" s="49"/>
    </row>
    <row r="18523" spans="19:20" x14ac:dyDescent="0.3">
      <c r="S18523" s="50"/>
      <c r="T18523" s="49"/>
    </row>
    <row r="18524" spans="19:20" x14ac:dyDescent="0.3">
      <c r="S18524" s="50"/>
      <c r="T18524" s="49"/>
    </row>
    <row r="18525" spans="19:20" x14ac:dyDescent="0.3">
      <c r="S18525" s="50"/>
      <c r="T18525" s="49"/>
    </row>
    <row r="18526" spans="19:20" x14ac:dyDescent="0.3">
      <c r="S18526" s="50"/>
      <c r="T18526" s="49"/>
    </row>
    <row r="18527" spans="19:20" x14ac:dyDescent="0.3">
      <c r="S18527" s="50"/>
      <c r="T18527" s="49"/>
    </row>
    <row r="18528" spans="19:20" x14ac:dyDescent="0.3">
      <c r="S18528" s="50"/>
      <c r="T18528" s="49"/>
    </row>
    <row r="18529" spans="19:20" x14ac:dyDescent="0.3">
      <c r="S18529" s="50"/>
      <c r="T18529" s="49"/>
    </row>
    <row r="18530" spans="19:20" x14ac:dyDescent="0.3">
      <c r="S18530" s="50"/>
      <c r="T18530" s="49"/>
    </row>
    <row r="18531" spans="19:20" x14ac:dyDescent="0.3">
      <c r="S18531" s="50"/>
      <c r="T18531" s="49"/>
    </row>
    <row r="18532" spans="19:20" x14ac:dyDescent="0.3">
      <c r="S18532" s="50"/>
      <c r="T18532" s="49"/>
    </row>
    <row r="18533" spans="19:20" x14ac:dyDescent="0.3">
      <c r="S18533" s="50"/>
      <c r="T18533" s="49"/>
    </row>
    <row r="18534" spans="19:20" x14ac:dyDescent="0.3">
      <c r="S18534" s="50"/>
      <c r="T18534" s="49"/>
    </row>
    <row r="18535" spans="19:20" x14ac:dyDescent="0.3">
      <c r="S18535" s="50"/>
      <c r="T18535" s="49"/>
    </row>
    <row r="18536" spans="19:20" x14ac:dyDescent="0.3">
      <c r="S18536" s="50"/>
      <c r="T18536" s="49"/>
    </row>
    <row r="18537" spans="19:20" x14ac:dyDescent="0.3">
      <c r="S18537" s="50"/>
      <c r="T18537" s="49"/>
    </row>
    <row r="18538" spans="19:20" x14ac:dyDescent="0.3">
      <c r="S18538" s="50"/>
      <c r="T18538" s="49"/>
    </row>
    <row r="18539" spans="19:20" x14ac:dyDescent="0.3">
      <c r="S18539" s="50"/>
      <c r="T18539" s="49"/>
    </row>
    <row r="18540" spans="19:20" x14ac:dyDescent="0.3">
      <c r="S18540" s="50"/>
      <c r="T18540" s="49"/>
    </row>
    <row r="18541" spans="19:20" x14ac:dyDescent="0.3">
      <c r="S18541" s="50"/>
      <c r="T18541" s="49"/>
    </row>
    <row r="18542" spans="19:20" x14ac:dyDescent="0.3">
      <c r="S18542" s="50"/>
      <c r="T18542" s="49"/>
    </row>
    <row r="18543" spans="19:20" x14ac:dyDescent="0.3">
      <c r="S18543" s="50"/>
      <c r="T18543" s="49"/>
    </row>
    <row r="18544" spans="19:20" x14ac:dyDescent="0.3">
      <c r="S18544" s="50"/>
      <c r="T18544" s="49"/>
    </row>
    <row r="18545" spans="19:20" x14ac:dyDescent="0.3">
      <c r="S18545" s="50"/>
      <c r="T18545" s="49"/>
    </row>
    <row r="18546" spans="19:20" x14ac:dyDescent="0.3">
      <c r="S18546" s="50"/>
      <c r="T18546" s="49"/>
    </row>
    <row r="18547" spans="19:20" x14ac:dyDescent="0.3">
      <c r="S18547" s="50"/>
      <c r="T18547" s="49"/>
    </row>
    <row r="18548" spans="19:20" x14ac:dyDescent="0.3">
      <c r="S18548" s="50"/>
      <c r="T18548" s="49"/>
    </row>
    <row r="18549" spans="19:20" x14ac:dyDescent="0.3">
      <c r="S18549" s="50"/>
      <c r="T18549" s="49"/>
    </row>
    <row r="18550" spans="19:20" x14ac:dyDescent="0.3">
      <c r="S18550" s="50"/>
      <c r="T18550" s="49"/>
    </row>
    <row r="18551" spans="19:20" x14ac:dyDescent="0.3">
      <c r="S18551" s="50"/>
      <c r="T18551" s="49"/>
    </row>
    <row r="18552" spans="19:20" x14ac:dyDescent="0.3">
      <c r="S18552" s="50"/>
      <c r="T18552" s="49"/>
    </row>
    <row r="18553" spans="19:20" x14ac:dyDescent="0.3">
      <c r="S18553" s="50"/>
      <c r="T18553" s="49"/>
    </row>
    <row r="18554" spans="19:20" x14ac:dyDescent="0.3">
      <c r="S18554" s="50"/>
      <c r="T18554" s="49"/>
    </row>
    <row r="18555" spans="19:20" x14ac:dyDescent="0.3">
      <c r="S18555" s="50"/>
      <c r="T18555" s="49"/>
    </row>
    <row r="18556" spans="19:20" x14ac:dyDescent="0.3">
      <c r="S18556" s="50"/>
      <c r="T18556" s="49"/>
    </row>
    <row r="18557" spans="19:20" x14ac:dyDescent="0.3">
      <c r="S18557" s="50"/>
      <c r="T18557" s="49"/>
    </row>
    <row r="18558" spans="19:20" x14ac:dyDescent="0.3">
      <c r="S18558" s="50"/>
      <c r="T18558" s="49"/>
    </row>
    <row r="18559" spans="19:20" x14ac:dyDescent="0.3">
      <c r="S18559" s="50"/>
      <c r="T18559" s="49"/>
    </row>
    <row r="18560" spans="19:20" x14ac:dyDescent="0.3">
      <c r="S18560" s="50"/>
      <c r="T18560" s="49"/>
    </row>
    <row r="18561" spans="19:20" x14ac:dyDescent="0.3">
      <c r="S18561" s="50"/>
      <c r="T18561" s="49"/>
    </row>
    <row r="18562" spans="19:20" x14ac:dyDescent="0.3">
      <c r="S18562" s="50"/>
      <c r="T18562" s="49"/>
    </row>
    <row r="18563" spans="19:20" x14ac:dyDescent="0.3">
      <c r="S18563" s="50"/>
      <c r="T18563" s="49"/>
    </row>
    <row r="18564" spans="19:20" x14ac:dyDescent="0.3">
      <c r="S18564" s="50"/>
      <c r="T18564" s="49"/>
    </row>
    <row r="18565" spans="19:20" x14ac:dyDescent="0.3">
      <c r="S18565" s="50"/>
      <c r="T18565" s="49"/>
    </row>
    <row r="18566" spans="19:20" x14ac:dyDescent="0.3">
      <c r="S18566" s="50"/>
      <c r="T18566" s="49"/>
    </row>
    <row r="18567" spans="19:20" x14ac:dyDescent="0.3">
      <c r="S18567" s="50"/>
      <c r="T18567" s="49"/>
    </row>
    <row r="18568" spans="19:20" x14ac:dyDescent="0.3">
      <c r="S18568" s="50"/>
      <c r="T18568" s="49"/>
    </row>
    <row r="18569" spans="19:20" x14ac:dyDescent="0.3">
      <c r="S18569" s="50"/>
      <c r="T18569" s="49"/>
    </row>
    <row r="18570" spans="19:20" x14ac:dyDescent="0.3">
      <c r="S18570" s="50"/>
      <c r="T18570" s="49"/>
    </row>
    <row r="18571" spans="19:20" x14ac:dyDescent="0.3">
      <c r="S18571" s="50"/>
      <c r="T18571" s="49"/>
    </row>
    <row r="18572" spans="19:20" x14ac:dyDescent="0.3">
      <c r="S18572" s="50"/>
      <c r="T18572" s="49"/>
    </row>
    <row r="18573" spans="19:20" x14ac:dyDescent="0.3">
      <c r="S18573" s="50"/>
      <c r="T18573" s="49"/>
    </row>
    <row r="18574" spans="19:20" x14ac:dyDescent="0.3">
      <c r="S18574" s="50"/>
      <c r="T18574" s="49"/>
    </row>
    <row r="18575" spans="19:20" x14ac:dyDescent="0.3">
      <c r="S18575" s="50"/>
      <c r="T18575" s="49"/>
    </row>
    <row r="18576" spans="19:20" x14ac:dyDescent="0.3">
      <c r="S18576" s="50"/>
      <c r="T18576" s="49"/>
    </row>
    <row r="18577" spans="19:20" x14ac:dyDescent="0.3">
      <c r="S18577" s="50"/>
      <c r="T18577" s="49"/>
    </row>
    <row r="18578" spans="19:20" x14ac:dyDescent="0.3">
      <c r="S18578" s="50"/>
      <c r="T18578" s="49"/>
    </row>
    <row r="18579" spans="19:20" x14ac:dyDescent="0.3">
      <c r="S18579" s="50"/>
      <c r="T18579" s="49"/>
    </row>
    <row r="18580" spans="19:20" x14ac:dyDescent="0.3">
      <c r="S18580" s="50"/>
      <c r="T18580" s="49"/>
    </row>
    <row r="18581" spans="19:20" x14ac:dyDescent="0.3">
      <c r="S18581" s="50"/>
      <c r="T18581" s="49"/>
    </row>
    <row r="18582" spans="19:20" x14ac:dyDescent="0.3">
      <c r="S18582" s="50"/>
      <c r="T18582" s="49"/>
    </row>
    <row r="18583" spans="19:20" x14ac:dyDescent="0.3">
      <c r="S18583" s="50"/>
      <c r="T18583" s="49"/>
    </row>
    <row r="18584" spans="19:20" x14ac:dyDescent="0.3">
      <c r="S18584" s="50"/>
      <c r="T18584" s="49"/>
    </row>
    <row r="18585" spans="19:20" x14ac:dyDescent="0.3">
      <c r="S18585" s="50"/>
      <c r="T18585" s="49"/>
    </row>
    <row r="18586" spans="19:20" x14ac:dyDescent="0.3">
      <c r="S18586" s="50"/>
      <c r="T18586" s="49"/>
    </row>
    <row r="18587" spans="19:20" x14ac:dyDescent="0.3">
      <c r="S18587" s="50"/>
      <c r="T18587" s="49"/>
    </row>
    <row r="18588" spans="19:20" x14ac:dyDescent="0.3">
      <c r="S18588" s="50"/>
      <c r="T18588" s="49"/>
    </row>
    <row r="18589" spans="19:20" x14ac:dyDescent="0.3">
      <c r="S18589" s="50"/>
      <c r="T18589" s="49"/>
    </row>
    <row r="18590" spans="19:20" x14ac:dyDescent="0.3">
      <c r="S18590" s="50"/>
      <c r="T18590" s="49"/>
    </row>
    <row r="18591" spans="19:20" x14ac:dyDescent="0.3">
      <c r="S18591" s="50"/>
      <c r="T18591" s="49"/>
    </row>
    <row r="18592" spans="19:20" x14ac:dyDescent="0.3">
      <c r="S18592" s="50"/>
      <c r="T18592" s="49"/>
    </row>
    <row r="18593" spans="19:20" x14ac:dyDescent="0.3">
      <c r="S18593" s="50"/>
      <c r="T18593" s="49"/>
    </row>
    <row r="18594" spans="19:20" x14ac:dyDescent="0.3">
      <c r="S18594" s="50"/>
      <c r="T18594" s="49"/>
    </row>
    <row r="18595" spans="19:20" x14ac:dyDescent="0.3">
      <c r="S18595" s="50"/>
      <c r="T18595" s="49"/>
    </row>
    <row r="18596" spans="19:20" x14ac:dyDescent="0.3">
      <c r="S18596" s="50"/>
      <c r="T18596" s="49"/>
    </row>
    <row r="18597" spans="19:20" x14ac:dyDescent="0.3">
      <c r="S18597" s="50"/>
      <c r="T18597" s="49"/>
    </row>
    <row r="18598" spans="19:20" x14ac:dyDescent="0.3">
      <c r="S18598" s="50"/>
      <c r="T18598" s="49"/>
    </row>
    <row r="18599" spans="19:20" x14ac:dyDescent="0.3">
      <c r="S18599" s="50"/>
      <c r="T18599" s="49"/>
    </row>
    <row r="18600" spans="19:20" x14ac:dyDescent="0.3">
      <c r="S18600" s="50"/>
      <c r="T18600" s="49"/>
    </row>
    <row r="18601" spans="19:20" x14ac:dyDescent="0.3">
      <c r="S18601" s="50"/>
      <c r="T18601" s="49"/>
    </row>
    <row r="18602" spans="19:20" x14ac:dyDescent="0.3">
      <c r="S18602" s="50"/>
      <c r="T18602" s="49"/>
    </row>
    <row r="18603" spans="19:20" x14ac:dyDescent="0.3">
      <c r="S18603" s="50"/>
      <c r="T18603" s="49"/>
    </row>
    <row r="18604" spans="19:20" x14ac:dyDescent="0.3">
      <c r="S18604" s="50"/>
      <c r="T18604" s="49"/>
    </row>
    <row r="18605" spans="19:20" x14ac:dyDescent="0.3">
      <c r="S18605" s="50"/>
      <c r="T18605" s="49"/>
    </row>
    <row r="18606" spans="19:20" x14ac:dyDescent="0.3">
      <c r="S18606" s="50"/>
      <c r="T18606" s="49"/>
    </row>
    <row r="18607" spans="19:20" x14ac:dyDescent="0.3">
      <c r="S18607" s="50"/>
      <c r="T18607" s="49"/>
    </row>
    <row r="18608" spans="19:20" x14ac:dyDescent="0.3">
      <c r="S18608" s="50"/>
      <c r="T18608" s="49"/>
    </row>
    <row r="18609" spans="19:20" x14ac:dyDescent="0.3">
      <c r="S18609" s="50"/>
      <c r="T18609" s="49"/>
    </row>
    <row r="18610" spans="19:20" x14ac:dyDescent="0.3">
      <c r="S18610" s="50"/>
      <c r="T18610" s="49"/>
    </row>
    <row r="18611" spans="19:20" x14ac:dyDescent="0.3">
      <c r="S18611" s="50"/>
      <c r="T18611" s="49"/>
    </row>
    <row r="18612" spans="19:20" x14ac:dyDescent="0.3">
      <c r="S18612" s="50"/>
      <c r="T18612" s="49"/>
    </row>
    <row r="18613" spans="19:20" x14ac:dyDescent="0.3">
      <c r="S18613" s="50"/>
      <c r="T18613" s="49"/>
    </row>
    <row r="18614" spans="19:20" x14ac:dyDescent="0.3">
      <c r="S18614" s="50"/>
      <c r="T18614" s="49"/>
    </row>
    <row r="18615" spans="19:20" x14ac:dyDescent="0.3">
      <c r="S18615" s="50"/>
      <c r="T18615" s="49"/>
    </row>
    <row r="18616" spans="19:20" x14ac:dyDescent="0.3">
      <c r="S18616" s="50"/>
      <c r="T18616" s="49"/>
    </row>
    <row r="18617" spans="19:20" x14ac:dyDescent="0.3">
      <c r="S18617" s="50"/>
      <c r="T18617" s="49"/>
    </row>
    <row r="18618" spans="19:20" x14ac:dyDescent="0.3">
      <c r="S18618" s="50"/>
      <c r="T18618" s="49"/>
    </row>
    <row r="18619" spans="19:20" x14ac:dyDescent="0.3">
      <c r="S18619" s="50"/>
      <c r="T18619" s="49"/>
    </row>
    <row r="18620" spans="19:20" x14ac:dyDescent="0.3">
      <c r="S18620" s="50"/>
      <c r="T18620" s="49"/>
    </row>
    <row r="18621" spans="19:20" x14ac:dyDescent="0.3">
      <c r="S18621" s="50"/>
      <c r="T18621" s="49"/>
    </row>
    <row r="18622" spans="19:20" x14ac:dyDescent="0.3">
      <c r="S18622" s="50"/>
      <c r="T18622" s="49"/>
    </row>
    <row r="18623" spans="19:20" x14ac:dyDescent="0.3">
      <c r="S18623" s="50"/>
      <c r="T18623" s="49"/>
    </row>
    <row r="18624" spans="19:20" x14ac:dyDescent="0.3">
      <c r="S18624" s="50"/>
      <c r="T18624" s="49"/>
    </row>
    <row r="18625" spans="19:20" x14ac:dyDescent="0.3">
      <c r="S18625" s="50"/>
      <c r="T18625" s="49"/>
    </row>
    <row r="18626" spans="19:20" x14ac:dyDescent="0.3">
      <c r="S18626" s="50"/>
      <c r="T18626" s="49"/>
    </row>
    <row r="18627" spans="19:20" x14ac:dyDescent="0.3">
      <c r="S18627" s="50"/>
      <c r="T18627" s="49"/>
    </row>
    <row r="18628" spans="19:20" x14ac:dyDescent="0.3">
      <c r="S18628" s="50"/>
      <c r="T18628" s="49"/>
    </row>
    <row r="18629" spans="19:20" x14ac:dyDescent="0.3">
      <c r="S18629" s="50"/>
      <c r="T18629" s="49"/>
    </row>
    <row r="18630" spans="19:20" x14ac:dyDescent="0.3">
      <c r="S18630" s="50"/>
      <c r="T18630" s="49"/>
    </row>
    <row r="18631" spans="19:20" x14ac:dyDescent="0.3">
      <c r="S18631" s="50"/>
      <c r="T18631" s="49"/>
    </row>
    <row r="18632" spans="19:20" x14ac:dyDescent="0.3">
      <c r="S18632" s="50"/>
      <c r="T18632" s="49"/>
    </row>
    <row r="18633" spans="19:20" x14ac:dyDescent="0.3">
      <c r="S18633" s="50"/>
      <c r="T18633" s="49"/>
    </row>
    <row r="18634" spans="19:20" x14ac:dyDescent="0.3">
      <c r="S18634" s="50"/>
      <c r="T18634" s="49"/>
    </row>
    <row r="18635" spans="19:20" x14ac:dyDescent="0.3">
      <c r="S18635" s="50"/>
      <c r="T18635" s="49"/>
    </row>
    <row r="18636" spans="19:20" x14ac:dyDescent="0.3">
      <c r="S18636" s="50"/>
      <c r="T18636" s="49"/>
    </row>
    <row r="18637" spans="19:20" x14ac:dyDescent="0.3">
      <c r="S18637" s="50"/>
      <c r="T18637" s="49"/>
    </row>
    <row r="18638" spans="19:20" x14ac:dyDescent="0.3">
      <c r="S18638" s="50"/>
      <c r="T18638" s="49"/>
    </row>
    <row r="18639" spans="19:20" x14ac:dyDescent="0.3">
      <c r="S18639" s="50"/>
      <c r="T18639" s="49"/>
    </row>
    <row r="18640" spans="19:20" x14ac:dyDescent="0.3">
      <c r="S18640" s="50"/>
      <c r="T18640" s="49"/>
    </row>
    <row r="18641" spans="19:20" x14ac:dyDescent="0.3">
      <c r="S18641" s="50"/>
      <c r="T18641" s="49"/>
    </row>
    <row r="18642" spans="19:20" x14ac:dyDescent="0.3">
      <c r="S18642" s="50"/>
      <c r="T18642" s="49"/>
    </row>
    <row r="18643" spans="19:20" x14ac:dyDescent="0.3">
      <c r="S18643" s="50"/>
      <c r="T18643" s="49"/>
    </row>
    <row r="18644" spans="19:20" x14ac:dyDescent="0.3">
      <c r="S18644" s="50"/>
      <c r="T18644" s="49"/>
    </row>
    <row r="18645" spans="19:20" x14ac:dyDescent="0.3">
      <c r="S18645" s="50"/>
      <c r="T18645" s="49"/>
    </row>
    <row r="18646" spans="19:20" x14ac:dyDescent="0.3">
      <c r="S18646" s="50"/>
      <c r="T18646" s="49"/>
    </row>
    <row r="18647" spans="19:20" x14ac:dyDescent="0.3">
      <c r="S18647" s="50"/>
      <c r="T18647" s="49"/>
    </row>
    <row r="18648" spans="19:20" x14ac:dyDescent="0.3">
      <c r="S18648" s="50"/>
      <c r="T18648" s="49"/>
    </row>
    <row r="18649" spans="19:20" x14ac:dyDescent="0.3">
      <c r="S18649" s="50"/>
      <c r="T18649" s="49"/>
    </row>
    <row r="18650" spans="19:20" x14ac:dyDescent="0.3">
      <c r="S18650" s="50"/>
      <c r="T18650" s="49"/>
    </row>
    <row r="18651" spans="19:20" x14ac:dyDescent="0.3">
      <c r="S18651" s="50"/>
      <c r="T18651" s="49"/>
    </row>
    <row r="18652" spans="19:20" x14ac:dyDescent="0.3">
      <c r="S18652" s="50"/>
      <c r="T18652" s="49"/>
    </row>
    <row r="18653" spans="19:20" x14ac:dyDescent="0.3">
      <c r="S18653" s="50"/>
      <c r="T18653" s="49"/>
    </row>
    <row r="18654" spans="19:20" x14ac:dyDescent="0.3">
      <c r="S18654" s="50"/>
      <c r="T18654" s="49"/>
    </row>
    <row r="18655" spans="19:20" x14ac:dyDescent="0.3">
      <c r="S18655" s="50"/>
      <c r="T18655" s="49"/>
    </row>
    <row r="18656" spans="19:20" x14ac:dyDescent="0.3">
      <c r="S18656" s="50"/>
      <c r="T18656" s="49"/>
    </row>
    <row r="18657" spans="19:20" x14ac:dyDescent="0.3">
      <c r="S18657" s="50"/>
      <c r="T18657" s="49"/>
    </row>
    <row r="18658" spans="19:20" x14ac:dyDescent="0.3">
      <c r="S18658" s="50"/>
      <c r="T18658" s="49"/>
    </row>
    <row r="18659" spans="19:20" x14ac:dyDescent="0.3">
      <c r="S18659" s="50"/>
      <c r="T18659" s="49"/>
    </row>
    <row r="18660" spans="19:20" x14ac:dyDescent="0.3">
      <c r="S18660" s="50"/>
      <c r="T18660" s="49"/>
    </row>
    <row r="18661" spans="19:20" x14ac:dyDescent="0.3">
      <c r="S18661" s="50"/>
      <c r="T18661" s="49"/>
    </row>
    <row r="18662" spans="19:20" x14ac:dyDescent="0.3">
      <c r="S18662" s="50"/>
      <c r="T18662" s="49"/>
    </row>
    <row r="18663" spans="19:20" x14ac:dyDescent="0.3">
      <c r="S18663" s="50"/>
      <c r="T18663" s="49"/>
    </row>
    <row r="18664" spans="19:20" x14ac:dyDescent="0.3">
      <c r="S18664" s="50"/>
      <c r="T18664" s="49"/>
    </row>
    <row r="18665" spans="19:20" x14ac:dyDescent="0.3">
      <c r="S18665" s="50"/>
      <c r="T18665" s="49"/>
    </row>
    <row r="18666" spans="19:20" x14ac:dyDescent="0.3">
      <c r="S18666" s="50"/>
      <c r="T18666" s="49"/>
    </row>
    <row r="18667" spans="19:20" x14ac:dyDescent="0.3">
      <c r="S18667" s="50"/>
      <c r="T18667" s="49"/>
    </row>
    <row r="18668" spans="19:20" x14ac:dyDescent="0.3">
      <c r="S18668" s="50"/>
      <c r="T18668" s="49"/>
    </row>
    <row r="18669" spans="19:20" x14ac:dyDescent="0.3">
      <c r="S18669" s="50"/>
      <c r="T18669" s="49"/>
    </row>
    <row r="18670" spans="19:20" x14ac:dyDescent="0.3">
      <c r="S18670" s="50"/>
      <c r="T18670" s="49"/>
    </row>
    <row r="18671" spans="19:20" x14ac:dyDescent="0.3">
      <c r="S18671" s="50"/>
      <c r="T18671" s="49"/>
    </row>
    <row r="18672" spans="19:20" x14ac:dyDescent="0.3">
      <c r="S18672" s="50"/>
      <c r="T18672" s="49"/>
    </row>
    <row r="18673" spans="19:20" x14ac:dyDescent="0.3">
      <c r="S18673" s="50"/>
      <c r="T18673" s="49"/>
    </row>
    <row r="18674" spans="19:20" x14ac:dyDescent="0.3">
      <c r="S18674" s="50"/>
      <c r="T18674" s="49"/>
    </row>
    <row r="18675" spans="19:20" x14ac:dyDescent="0.3">
      <c r="S18675" s="50"/>
      <c r="T18675" s="49"/>
    </row>
    <row r="18676" spans="19:20" x14ac:dyDescent="0.3">
      <c r="S18676" s="50"/>
      <c r="T18676" s="49"/>
    </row>
    <row r="18677" spans="19:20" x14ac:dyDescent="0.3">
      <c r="S18677" s="50"/>
      <c r="T18677" s="49"/>
    </row>
    <row r="18678" spans="19:20" x14ac:dyDescent="0.3">
      <c r="S18678" s="50"/>
      <c r="T18678" s="49"/>
    </row>
    <row r="18679" spans="19:20" x14ac:dyDescent="0.3">
      <c r="S18679" s="50"/>
      <c r="T18679" s="49"/>
    </row>
    <row r="18680" spans="19:20" x14ac:dyDescent="0.3">
      <c r="S18680" s="50"/>
      <c r="T18680" s="49"/>
    </row>
    <row r="18681" spans="19:20" x14ac:dyDescent="0.3">
      <c r="S18681" s="50"/>
      <c r="T18681" s="49"/>
    </row>
    <row r="18682" spans="19:20" x14ac:dyDescent="0.3">
      <c r="S18682" s="50"/>
      <c r="T18682" s="49"/>
    </row>
    <row r="18683" spans="19:20" x14ac:dyDescent="0.3">
      <c r="S18683" s="50"/>
      <c r="T18683" s="49"/>
    </row>
    <row r="18684" spans="19:20" x14ac:dyDescent="0.3">
      <c r="S18684" s="50"/>
      <c r="T18684" s="49"/>
    </row>
    <row r="18685" spans="19:20" x14ac:dyDescent="0.3">
      <c r="S18685" s="50"/>
      <c r="T18685" s="49"/>
    </row>
    <row r="18686" spans="19:20" x14ac:dyDescent="0.3">
      <c r="S18686" s="50"/>
      <c r="T18686" s="49"/>
    </row>
    <row r="18687" spans="19:20" x14ac:dyDescent="0.3">
      <c r="S18687" s="50"/>
      <c r="T18687" s="49"/>
    </row>
    <row r="18688" spans="19:20" x14ac:dyDescent="0.3">
      <c r="S18688" s="50"/>
      <c r="T18688" s="49"/>
    </row>
    <row r="18689" spans="19:20" x14ac:dyDescent="0.3">
      <c r="S18689" s="50"/>
      <c r="T18689" s="49"/>
    </row>
    <row r="18690" spans="19:20" x14ac:dyDescent="0.3">
      <c r="S18690" s="50"/>
      <c r="T18690" s="49"/>
    </row>
    <row r="18691" spans="19:20" x14ac:dyDescent="0.3">
      <c r="S18691" s="50"/>
      <c r="T18691" s="49"/>
    </row>
    <row r="18692" spans="19:20" x14ac:dyDescent="0.3">
      <c r="S18692" s="50"/>
      <c r="T18692" s="49"/>
    </row>
    <row r="18693" spans="19:20" x14ac:dyDescent="0.3">
      <c r="S18693" s="50"/>
      <c r="T18693" s="49"/>
    </row>
    <row r="18694" spans="19:20" x14ac:dyDescent="0.3">
      <c r="S18694" s="50"/>
      <c r="T18694" s="49"/>
    </row>
    <row r="18695" spans="19:20" x14ac:dyDescent="0.3">
      <c r="S18695" s="50"/>
      <c r="T18695" s="49"/>
    </row>
    <row r="18696" spans="19:20" x14ac:dyDescent="0.3">
      <c r="S18696" s="50"/>
      <c r="T18696" s="49"/>
    </row>
    <row r="18697" spans="19:20" x14ac:dyDescent="0.3">
      <c r="S18697" s="50"/>
      <c r="T18697" s="49"/>
    </row>
    <row r="18698" spans="19:20" x14ac:dyDescent="0.3">
      <c r="S18698" s="50"/>
      <c r="T18698" s="49"/>
    </row>
    <row r="18699" spans="19:20" x14ac:dyDescent="0.3">
      <c r="S18699" s="50"/>
      <c r="T18699" s="49"/>
    </row>
    <row r="18700" spans="19:20" x14ac:dyDescent="0.3">
      <c r="S18700" s="50"/>
      <c r="T18700" s="49"/>
    </row>
    <row r="18701" spans="19:20" x14ac:dyDescent="0.3">
      <c r="S18701" s="50"/>
      <c r="T18701" s="49"/>
    </row>
    <row r="18702" spans="19:20" x14ac:dyDescent="0.3">
      <c r="S18702" s="50"/>
      <c r="T18702" s="49"/>
    </row>
    <row r="18703" spans="19:20" x14ac:dyDescent="0.3">
      <c r="S18703" s="50"/>
      <c r="T18703" s="49"/>
    </row>
    <row r="18704" spans="19:20" x14ac:dyDescent="0.3">
      <c r="S18704" s="50"/>
      <c r="T18704" s="49"/>
    </row>
    <row r="18705" spans="19:20" x14ac:dyDescent="0.3">
      <c r="S18705" s="50"/>
      <c r="T18705" s="49"/>
    </row>
    <row r="18706" spans="19:20" x14ac:dyDescent="0.3">
      <c r="S18706" s="50"/>
      <c r="T18706" s="49"/>
    </row>
    <row r="18707" spans="19:20" x14ac:dyDescent="0.3">
      <c r="S18707" s="50"/>
      <c r="T18707" s="49"/>
    </row>
    <row r="18708" spans="19:20" x14ac:dyDescent="0.3">
      <c r="S18708" s="50"/>
      <c r="T18708" s="49"/>
    </row>
    <row r="18709" spans="19:20" x14ac:dyDescent="0.3">
      <c r="S18709" s="50"/>
      <c r="T18709" s="49"/>
    </row>
    <row r="18710" spans="19:20" x14ac:dyDescent="0.3">
      <c r="S18710" s="50"/>
      <c r="T18710" s="49"/>
    </row>
    <row r="18711" spans="19:20" x14ac:dyDescent="0.3">
      <c r="S18711" s="50"/>
      <c r="T18711" s="49"/>
    </row>
    <row r="18712" spans="19:20" x14ac:dyDescent="0.3">
      <c r="S18712" s="50"/>
      <c r="T18712" s="49"/>
    </row>
    <row r="18713" spans="19:20" x14ac:dyDescent="0.3">
      <c r="S18713" s="50"/>
      <c r="T18713" s="49"/>
    </row>
    <row r="18714" spans="19:20" x14ac:dyDescent="0.3">
      <c r="S18714" s="50"/>
      <c r="T18714" s="49"/>
    </row>
    <row r="18715" spans="19:20" x14ac:dyDescent="0.3">
      <c r="S18715" s="50"/>
      <c r="T18715" s="49"/>
    </row>
    <row r="18716" spans="19:20" x14ac:dyDescent="0.3">
      <c r="S18716" s="50"/>
      <c r="T18716" s="49"/>
    </row>
    <row r="18717" spans="19:20" x14ac:dyDescent="0.3">
      <c r="S18717" s="50"/>
      <c r="T18717" s="49"/>
    </row>
    <row r="18718" spans="19:20" x14ac:dyDescent="0.3">
      <c r="S18718" s="50"/>
      <c r="T18718" s="49"/>
    </row>
    <row r="18719" spans="19:20" x14ac:dyDescent="0.3">
      <c r="S18719" s="50"/>
      <c r="T18719" s="49"/>
    </row>
    <row r="18720" spans="19:20" x14ac:dyDescent="0.3">
      <c r="S18720" s="50"/>
      <c r="T18720" s="49"/>
    </row>
    <row r="18721" spans="19:20" x14ac:dyDescent="0.3">
      <c r="S18721" s="50"/>
      <c r="T18721" s="49"/>
    </row>
    <row r="18722" spans="19:20" x14ac:dyDescent="0.3">
      <c r="S18722" s="50"/>
      <c r="T18722" s="49"/>
    </row>
    <row r="18723" spans="19:20" x14ac:dyDescent="0.3">
      <c r="S18723" s="50"/>
      <c r="T18723" s="49"/>
    </row>
    <row r="18724" spans="19:20" x14ac:dyDescent="0.3">
      <c r="S18724" s="50"/>
      <c r="T18724" s="49"/>
    </row>
    <row r="18725" spans="19:20" x14ac:dyDescent="0.3">
      <c r="S18725" s="50"/>
      <c r="T18725" s="49"/>
    </row>
    <row r="18726" spans="19:20" x14ac:dyDescent="0.3">
      <c r="S18726" s="50"/>
      <c r="T18726" s="49"/>
    </row>
    <row r="18727" spans="19:20" x14ac:dyDescent="0.3">
      <c r="S18727" s="50"/>
      <c r="T18727" s="49"/>
    </row>
    <row r="18728" spans="19:20" x14ac:dyDescent="0.3">
      <c r="S18728" s="50"/>
      <c r="T18728" s="49"/>
    </row>
    <row r="18729" spans="19:20" x14ac:dyDescent="0.3">
      <c r="S18729" s="50"/>
      <c r="T18729" s="49"/>
    </row>
    <row r="18730" spans="19:20" x14ac:dyDescent="0.3">
      <c r="S18730" s="50"/>
      <c r="T18730" s="49"/>
    </row>
    <row r="18731" spans="19:20" x14ac:dyDescent="0.3">
      <c r="S18731" s="50"/>
      <c r="T18731" s="49"/>
    </row>
    <row r="18732" spans="19:20" x14ac:dyDescent="0.3">
      <c r="S18732" s="50"/>
      <c r="T18732" s="49"/>
    </row>
    <row r="18733" spans="19:20" x14ac:dyDescent="0.3">
      <c r="S18733" s="50"/>
      <c r="T18733" s="49"/>
    </row>
    <row r="18734" spans="19:20" x14ac:dyDescent="0.3">
      <c r="S18734" s="50"/>
      <c r="T18734" s="49"/>
    </row>
    <row r="18735" spans="19:20" x14ac:dyDescent="0.3">
      <c r="S18735" s="50"/>
      <c r="T18735" s="49"/>
    </row>
    <row r="18736" spans="19:20" x14ac:dyDescent="0.3">
      <c r="S18736" s="50"/>
      <c r="T18736" s="49"/>
    </row>
    <row r="18737" spans="19:20" x14ac:dyDescent="0.3">
      <c r="S18737" s="50"/>
      <c r="T18737" s="49"/>
    </row>
    <row r="18738" spans="19:20" x14ac:dyDescent="0.3">
      <c r="S18738" s="50"/>
      <c r="T18738" s="49"/>
    </row>
    <row r="18739" spans="19:20" x14ac:dyDescent="0.3">
      <c r="S18739" s="50"/>
      <c r="T18739" s="49"/>
    </row>
    <row r="18740" spans="19:20" x14ac:dyDescent="0.3">
      <c r="S18740" s="50"/>
      <c r="T18740" s="49"/>
    </row>
    <row r="18741" spans="19:20" x14ac:dyDescent="0.3">
      <c r="S18741" s="50"/>
      <c r="T18741" s="49"/>
    </row>
    <row r="18742" spans="19:20" x14ac:dyDescent="0.3">
      <c r="S18742" s="50"/>
      <c r="T18742" s="49"/>
    </row>
    <row r="18743" spans="19:20" x14ac:dyDescent="0.3">
      <c r="S18743" s="50"/>
      <c r="T18743" s="49"/>
    </row>
    <row r="18744" spans="19:20" x14ac:dyDescent="0.3">
      <c r="S18744" s="50"/>
      <c r="T18744" s="49"/>
    </row>
    <row r="18745" spans="19:20" x14ac:dyDescent="0.3">
      <c r="S18745" s="50"/>
      <c r="T18745" s="49"/>
    </row>
    <row r="18746" spans="19:20" x14ac:dyDescent="0.3">
      <c r="S18746" s="50"/>
      <c r="T18746" s="49"/>
    </row>
    <row r="18747" spans="19:20" x14ac:dyDescent="0.3">
      <c r="S18747" s="50"/>
      <c r="T18747" s="49"/>
    </row>
    <row r="18748" spans="19:20" x14ac:dyDescent="0.3">
      <c r="S18748" s="50"/>
      <c r="T18748" s="49"/>
    </row>
    <row r="18749" spans="19:20" x14ac:dyDescent="0.3">
      <c r="S18749" s="50"/>
      <c r="T18749" s="49"/>
    </row>
    <row r="18750" spans="19:20" x14ac:dyDescent="0.3">
      <c r="S18750" s="50"/>
      <c r="T18750" s="49"/>
    </row>
    <row r="18751" spans="19:20" x14ac:dyDescent="0.3">
      <c r="S18751" s="50"/>
      <c r="T18751" s="49"/>
    </row>
    <row r="18752" spans="19:20" x14ac:dyDescent="0.3">
      <c r="S18752" s="50"/>
      <c r="T18752" s="49"/>
    </row>
    <row r="18753" spans="19:20" x14ac:dyDescent="0.3">
      <c r="S18753" s="50"/>
      <c r="T18753" s="49"/>
    </row>
    <row r="18754" spans="19:20" x14ac:dyDescent="0.3">
      <c r="S18754" s="50"/>
      <c r="T18754" s="49"/>
    </row>
    <row r="18755" spans="19:20" x14ac:dyDescent="0.3">
      <c r="S18755" s="50"/>
      <c r="T18755" s="49"/>
    </row>
    <row r="18756" spans="19:20" x14ac:dyDescent="0.3">
      <c r="S18756" s="50"/>
      <c r="T18756" s="49"/>
    </row>
    <row r="18757" spans="19:20" x14ac:dyDescent="0.3">
      <c r="S18757" s="50"/>
      <c r="T18757" s="49"/>
    </row>
    <row r="18758" spans="19:20" x14ac:dyDescent="0.3">
      <c r="S18758" s="50"/>
      <c r="T18758" s="49"/>
    </row>
    <row r="18759" spans="19:20" x14ac:dyDescent="0.3">
      <c r="S18759" s="50"/>
      <c r="T18759" s="49"/>
    </row>
    <row r="18760" spans="19:20" x14ac:dyDescent="0.3">
      <c r="S18760" s="50"/>
      <c r="T18760" s="49"/>
    </row>
    <row r="18761" spans="19:20" x14ac:dyDescent="0.3">
      <c r="S18761" s="50"/>
      <c r="T18761" s="49"/>
    </row>
    <row r="18762" spans="19:20" x14ac:dyDescent="0.3">
      <c r="S18762" s="50"/>
      <c r="T18762" s="49"/>
    </row>
    <row r="18763" spans="19:20" x14ac:dyDescent="0.3">
      <c r="S18763" s="50"/>
      <c r="T18763" s="49"/>
    </row>
    <row r="18764" spans="19:20" x14ac:dyDescent="0.3">
      <c r="S18764" s="50"/>
      <c r="T18764" s="49"/>
    </row>
    <row r="18765" spans="19:20" x14ac:dyDescent="0.3">
      <c r="S18765" s="50"/>
      <c r="T18765" s="49"/>
    </row>
    <row r="18766" spans="19:20" x14ac:dyDescent="0.3">
      <c r="S18766" s="50"/>
      <c r="T18766" s="49"/>
    </row>
    <row r="18767" spans="19:20" x14ac:dyDescent="0.3">
      <c r="S18767" s="50"/>
      <c r="T18767" s="49"/>
    </row>
    <row r="18768" spans="19:20" x14ac:dyDescent="0.3">
      <c r="S18768" s="50"/>
      <c r="T18768" s="49"/>
    </row>
    <row r="18769" spans="19:20" x14ac:dyDescent="0.3">
      <c r="S18769" s="50"/>
      <c r="T18769" s="49"/>
    </row>
    <row r="18770" spans="19:20" x14ac:dyDescent="0.3">
      <c r="S18770" s="50"/>
      <c r="T18770" s="49"/>
    </row>
    <row r="18771" spans="19:20" x14ac:dyDescent="0.3">
      <c r="S18771" s="50"/>
      <c r="T18771" s="49"/>
    </row>
    <row r="18772" spans="19:20" x14ac:dyDescent="0.3">
      <c r="S18772" s="50"/>
      <c r="T18772" s="49"/>
    </row>
    <row r="18773" spans="19:20" x14ac:dyDescent="0.3">
      <c r="S18773" s="50"/>
      <c r="T18773" s="49"/>
    </row>
    <row r="18774" spans="19:20" x14ac:dyDescent="0.3">
      <c r="S18774" s="50"/>
      <c r="T18774" s="49"/>
    </row>
    <row r="18775" spans="19:20" x14ac:dyDescent="0.3">
      <c r="S18775" s="50"/>
      <c r="T18775" s="49"/>
    </row>
    <row r="18776" spans="19:20" x14ac:dyDescent="0.3">
      <c r="S18776" s="50"/>
      <c r="T18776" s="49"/>
    </row>
    <row r="18777" spans="19:20" x14ac:dyDescent="0.3">
      <c r="S18777" s="50"/>
      <c r="T18777" s="49"/>
    </row>
    <row r="18778" spans="19:20" x14ac:dyDescent="0.3">
      <c r="S18778" s="50"/>
      <c r="T18778" s="49"/>
    </row>
    <row r="18779" spans="19:20" x14ac:dyDescent="0.3">
      <c r="S18779" s="50"/>
      <c r="T18779" s="49"/>
    </row>
    <row r="18780" spans="19:20" x14ac:dyDescent="0.3">
      <c r="S18780" s="50"/>
      <c r="T18780" s="49"/>
    </row>
    <row r="18781" spans="19:20" x14ac:dyDescent="0.3">
      <c r="S18781" s="50"/>
      <c r="T18781" s="49"/>
    </row>
    <row r="18782" spans="19:20" x14ac:dyDescent="0.3">
      <c r="S18782" s="50"/>
      <c r="T18782" s="49"/>
    </row>
    <row r="18783" spans="19:20" x14ac:dyDescent="0.3">
      <c r="S18783" s="50"/>
      <c r="T18783" s="49"/>
    </row>
    <row r="18784" spans="19:20" x14ac:dyDescent="0.3">
      <c r="S18784" s="50"/>
      <c r="T18784" s="49"/>
    </row>
    <row r="18785" spans="19:20" x14ac:dyDescent="0.3">
      <c r="S18785" s="50"/>
      <c r="T18785" s="49"/>
    </row>
    <row r="18786" spans="19:20" x14ac:dyDescent="0.3">
      <c r="S18786" s="50"/>
      <c r="T18786" s="49"/>
    </row>
    <row r="18787" spans="19:20" x14ac:dyDescent="0.3">
      <c r="S18787" s="50"/>
      <c r="T18787" s="49"/>
    </row>
    <row r="18788" spans="19:20" x14ac:dyDescent="0.3">
      <c r="S18788" s="50"/>
      <c r="T18788" s="49"/>
    </row>
    <row r="18789" spans="19:20" x14ac:dyDescent="0.3">
      <c r="S18789" s="50"/>
      <c r="T18789" s="49"/>
    </row>
    <row r="18790" spans="19:20" x14ac:dyDescent="0.3">
      <c r="S18790" s="50"/>
      <c r="T18790" s="49"/>
    </row>
    <row r="18791" spans="19:20" x14ac:dyDescent="0.3">
      <c r="S18791" s="50"/>
      <c r="T18791" s="49"/>
    </row>
    <row r="18792" spans="19:20" x14ac:dyDescent="0.3">
      <c r="S18792" s="50"/>
      <c r="T18792" s="49"/>
    </row>
    <row r="18793" spans="19:20" x14ac:dyDescent="0.3">
      <c r="S18793" s="50"/>
      <c r="T18793" s="49"/>
    </row>
    <row r="18794" spans="19:20" x14ac:dyDescent="0.3">
      <c r="S18794" s="50"/>
      <c r="T18794" s="49"/>
    </row>
    <row r="18795" spans="19:20" x14ac:dyDescent="0.3">
      <c r="S18795" s="50"/>
      <c r="T18795" s="49"/>
    </row>
    <row r="18796" spans="19:20" x14ac:dyDescent="0.3">
      <c r="S18796" s="50"/>
      <c r="T18796" s="49"/>
    </row>
    <row r="18797" spans="19:20" x14ac:dyDescent="0.3">
      <c r="S18797" s="50"/>
      <c r="T18797" s="49"/>
    </row>
    <row r="18798" spans="19:20" x14ac:dyDescent="0.3">
      <c r="S18798" s="50"/>
      <c r="T18798" s="49"/>
    </row>
    <row r="18799" spans="19:20" x14ac:dyDescent="0.3">
      <c r="S18799" s="50"/>
      <c r="T18799" s="49"/>
    </row>
    <row r="18800" spans="19:20" x14ac:dyDescent="0.3">
      <c r="S18800" s="50"/>
      <c r="T18800" s="49"/>
    </row>
    <row r="18801" spans="19:20" x14ac:dyDescent="0.3">
      <c r="S18801" s="50"/>
      <c r="T18801" s="49"/>
    </row>
    <row r="18802" spans="19:20" x14ac:dyDescent="0.3">
      <c r="S18802" s="50"/>
      <c r="T18802" s="49"/>
    </row>
    <row r="18803" spans="19:20" x14ac:dyDescent="0.3">
      <c r="S18803" s="50"/>
      <c r="T18803" s="49"/>
    </row>
    <row r="18804" spans="19:20" x14ac:dyDescent="0.3">
      <c r="S18804" s="50"/>
      <c r="T18804" s="49"/>
    </row>
    <row r="18805" spans="19:20" x14ac:dyDescent="0.3">
      <c r="S18805" s="50"/>
      <c r="T18805" s="49"/>
    </row>
    <row r="18806" spans="19:20" x14ac:dyDescent="0.3">
      <c r="S18806" s="50"/>
      <c r="T18806" s="49"/>
    </row>
    <row r="18807" spans="19:20" x14ac:dyDescent="0.3">
      <c r="S18807" s="50"/>
      <c r="T18807" s="49"/>
    </row>
    <row r="18808" spans="19:20" x14ac:dyDescent="0.3">
      <c r="S18808" s="50"/>
      <c r="T18808" s="49"/>
    </row>
    <row r="18809" spans="19:20" x14ac:dyDescent="0.3">
      <c r="S18809" s="50"/>
      <c r="T18809" s="49"/>
    </row>
    <row r="18810" spans="19:20" x14ac:dyDescent="0.3">
      <c r="S18810" s="50"/>
      <c r="T18810" s="49"/>
    </row>
    <row r="18811" spans="19:20" x14ac:dyDescent="0.3">
      <c r="S18811" s="50"/>
      <c r="T18811" s="49"/>
    </row>
    <row r="18812" spans="19:20" x14ac:dyDescent="0.3">
      <c r="S18812" s="50"/>
      <c r="T18812" s="49"/>
    </row>
    <row r="18813" spans="19:20" x14ac:dyDescent="0.3">
      <c r="S18813" s="50"/>
      <c r="T18813" s="49"/>
    </row>
    <row r="18814" spans="19:20" x14ac:dyDescent="0.3">
      <c r="S18814" s="50"/>
      <c r="T18814" s="49"/>
    </row>
    <row r="18815" spans="19:20" x14ac:dyDescent="0.3">
      <c r="S18815" s="50"/>
      <c r="T18815" s="49"/>
    </row>
    <row r="18816" spans="19:20" x14ac:dyDescent="0.3">
      <c r="S18816" s="50"/>
      <c r="T18816" s="49"/>
    </row>
    <row r="18817" spans="19:20" x14ac:dyDescent="0.3">
      <c r="S18817" s="50"/>
      <c r="T18817" s="49"/>
    </row>
    <row r="18818" spans="19:20" x14ac:dyDescent="0.3">
      <c r="S18818" s="50"/>
      <c r="T18818" s="49"/>
    </row>
    <row r="18819" spans="19:20" x14ac:dyDescent="0.3">
      <c r="S18819" s="50"/>
      <c r="T18819" s="49"/>
    </row>
    <row r="18820" spans="19:20" x14ac:dyDescent="0.3">
      <c r="S18820" s="50"/>
      <c r="T18820" s="49"/>
    </row>
    <row r="18821" spans="19:20" x14ac:dyDescent="0.3">
      <c r="S18821" s="50"/>
      <c r="T18821" s="49"/>
    </row>
    <row r="18822" spans="19:20" x14ac:dyDescent="0.3">
      <c r="S18822" s="50"/>
      <c r="T18822" s="49"/>
    </row>
    <row r="18823" spans="19:20" x14ac:dyDescent="0.3">
      <c r="S18823" s="50"/>
      <c r="T18823" s="49"/>
    </row>
    <row r="18824" spans="19:20" x14ac:dyDescent="0.3">
      <c r="S18824" s="50"/>
      <c r="T18824" s="49"/>
    </row>
    <row r="18825" spans="19:20" x14ac:dyDescent="0.3">
      <c r="S18825" s="50"/>
      <c r="T18825" s="49"/>
    </row>
    <row r="18826" spans="19:20" x14ac:dyDescent="0.3">
      <c r="S18826" s="50"/>
      <c r="T18826" s="49"/>
    </row>
    <row r="18827" spans="19:20" x14ac:dyDescent="0.3">
      <c r="S18827" s="50"/>
      <c r="T18827" s="49"/>
    </row>
    <row r="18828" spans="19:20" x14ac:dyDescent="0.3">
      <c r="S18828" s="50"/>
      <c r="T18828" s="49"/>
    </row>
    <row r="18829" spans="19:20" x14ac:dyDescent="0.3">
      <c r="S18829" s="50"/>
      <c r="T18829" s="49"/>
    </row>
    <row r="18830" spans="19:20" x14ac:dyDescent="0.3">
      <c r="S18830" s="50"/>
      <c r="T18830" s="49"/>
    </row>
    <row r="18831" spans="19:20" x14ac:dyDescent="0.3">
      <c r="S18831" s="50"/>
      <c r="T18831" s="49"/>
    </row>
    <row r="18832" spans="19:20" x14ac:dyDescent="0.3">
      <c r="S18832" s="50"/>
      <c r="T18832" s="49"/>
    </row>
    <row r="18833" spans="19:20" x14ac:dyDescent="0.3">
      <c r="S18833" s="50"/>
      <c r="T18833" s="49"/>
    </row>
    <row r="18834" spans="19:20" x14ac:dyDescent="0.3">
      <c r="S18834" s="50"/>
      <c r="T18834" s="49"/>
    </row>
    <row r="18835" spans="19:20" x14ac:dyDescent="0.3">
      <c r="S18835" s="50"/>
      <c r="T18835" s="49"/>
    </row>
    <row r="18836" spans="19:20" x14ac:dyDescent="0.3">
      <c r="S18836" s="50"/>
      <c r="T18836" s="49"/>
    </row>
    <row r="18837" spans="19:20" x14ac:dyDescent="0.3">
      <c r="S18837" s="50"/>
      <c r="T18837" s="49"/>
    </row>
    <row r="18838" spans="19:20" x14ac:dyDescent="0.3">
      <c r="S18838" s="50"/>
      <c r="T18838" s="49"/>
    </row>
    <row r="18839" spans="19:20" x14ac:dyDescent="0.3">
      <c r="S18839" s="50"/>
      <c r="T18839" s="49"/>
    </row>
    <row r="18840" spans="19:20" x14ac:dyDescent="0.3">
      <c r="S18840" s="50"/>
      <c r="T18840" s="49"/>
    </row>
    <row r="18841" spans="19:20" x14ac:dyDescent="0.3">
      <c r="S18841" s="50"/>
      <c r="T18841" s="49"/>
    </row>
    <row r="18842" spans="19:20" x14ac:dyDescent="0.3">
      <c r="S18842" s="50"/>
      <c r="T18842" s="49"/>
    </row>
    <row r="18843" spans="19:20" x14ac:dyDescent="0.3">
      <c r="S18843" s="50"/>
      <c r="T18843" s="49"/>
    </row>
    <row r="18844" spans="19:20" x14ac:dyDescent="0.3">
      <c r="S18844" s="50"/>
      <c r="T18844" s="49"/>
    </row>
    <row r="18845" spans="19:20" x14ac:dyDescent="0.3">
      <c r="S18845" s="50"/>
      <c r="T18845" s="49"/>
    </row>
    <row r="18846" spans="19:20" x14ac:dyDescent="0.3">
      <c r="S18846" s="50"/>
      <c r="T18846" s="49"/>
    </row>
    <row r="18847" spans="19:20" x14ac:dyDescent="0.3">
      <c r="S18847" s="50"/>
      <c r="T18847" s="49"/>
    </row>
    <row r="18848" spans="19:20" x14ac:dyDescent="0.3">
      <c r="S18848" s="50"/>
      <c r="T18848" s="49"/>
    </row>
    <row r="18849" spans="19:20" x14ac:dyDescent="0.3">
      <c r="S18849" s="50"/>
      <c r="T18849" s="49"/>
    </row>
    <row r="18850" spans="19:20" x14ac:dyDescent="0.3">
      <c r="S18850" s="50"/>
      <c r="T18850" s="49"/>
    </row>
    <row r="18851" spans="19:20" x14ac:dyDescent="0.3">
      <c r="S18851" s="50"/>
      <c r="T18851" s="49"/>
    </row>
    <row r="18852" spans="19:20" x14ac:dyDescent="0.3">
      <c r="S18852" s="50"/>
      <c r="T18852" s="49"/>
    </row>
    <row r="18853" spans="19:20" x14ac:dyDescent="0.3">
      <c r="S18853" s="50"/>
      <c r="T18853" s="49"/>
    </row>
    <row r="18854" spans="19:20" x14ac:dyDescent="0.3">
      <c r="S18854" s="50"/>
      <c r="T18854" s="49"/>
    </row>
    <row r="18855" spans="19:20" x14ac:dyDescent="0.3">
      <c r="S18855" s="50"/>
      <c r="T18855" s="49"/>
    </row>
    <row r="18856" spans="19:20" x14ac:dyDescent="0.3">
      <c r="S18856" s="50"/>
      <c r="T18856" s="49"/>
    </row>
    <row r="18857" spans="19:20" x14ac:dyDescent="0.3">
      <c r="S18857" s="50"/>
      <c r="T18857" s="49"/>
    </row>
    <row r="18858" spans="19:20" x14ac:dyDescent="0.3">
      <c r="S18858" s="50"/>
      <c r="T18858" s="49"/>
    </row>
    <row r="18859" spans="19:20" x14ac:dyDescent="0.3">
      <c r="S18859" s="50"/>
      <c r="T18859" s="49"/>
    </row>
    <row r="18860" spans="19:20" x14ac:dyDescent="0.3">
      <c r="S18860" s="50"/>
      <c r="T18860" s="49"/>
    </row>
    <row r="18861" spans="19:20" x14ac:dyDescent="0.3">
      <c r="S18861" s="50"/>
      <c r="T18861" s="49"/>
    </row>
    <row r="18862" spans="19:20" x14ac:dyDescent="0.3">
      <c r="S18862" s="50"/>
      <c r="T18862" s="49"/>
    </row>
    <row r="18863" spans="19:20" x14ac:dyDescent="0.3">
      <c r="S18863" s="50"/>
      <c r="T18863" s="49"/>
    </row>
    <row r="18864" spans="19:20" x14ac:dyDescent="0.3">
      <c r="S18864" s="50"/>
      <c r="T18864" s="49"/>
    </row>
    <row r="18865" spans="19:20" x14ac:dyDescent="0.3">
      <c r="S18865" s="50"/>
      <c r="T18865" s="49"/>
    </row>
    <row r="18866" spans="19:20" x14ac:dyDescent="0.3">
      <c r="S18866" s="50"/>
      <c r="T18866" s="49"/>
    </row>
    <row r="18867" spans="19:20" x14ac:dyDescent="0.3">
      <c r="S18867" s="50"/>
      <c r="T18867" s="49"/>
    </row>
    <row r="18868" spans="19:20" x14ac:dyDescent="0.3">
      <c r="S18868" s="50"/>
      <c r="T18868" s="49"/>
    </row>
    <row r="18869" spans="19:20" x14ac:dyDescent="0.3">
      <c r="S18869" s="50"/>
      <c r="T18869" s="49"/>
    </row>
    <row r="18870" spans="19:20" x14ac:dyDescent="0.3">
      <c r="S18870" s="50"/>
      <c r="T18870" s="49"/>
    </row>
    <row r="18871" spans="19:20" x14ac:dyDescent="0.3">
      <c r="S18871" s="50"/>
      <c r="T18871" s="49"/>
    </row>
    <row r="18872" spans="19:20" x14ac:dyDescent="0.3">
      <c r="S18872" s="50"/>
      <c r="T18872" s="49"/>
    </row>
    <row r="18873" spans="19:20" x14ac:dyDescent="0.3">
      <c r="S18873" s="50"/>
      <c r="T18873" s="49"/>
    </row>
    <row r="18874" spans="19:20" x14ac:dyDescent="0.3">
      <c r="S18874" s="50"/>
      <c r="T18874" s="49"/>
    </row>
    <row r="18875" spans="19:20" x14ac:dyDescent="0.3">
      <c r="S18875" s="50"/>
      <c r="T18875" s="49"/>
    </row>
    <row r="18876" spans="19:20" x14ac:dyDescent="0.3">
      <c r="S18876" s="50"/>
      <c r="T18876" s="49"/>
    </row>
    <row r="18877" spans="19:20" x14ac:dyDescent="0.3">
      <c r="S18877" s="50"/>
      <c r="T18877" s="49"/>
    </row>
    <row r="18878" spans="19:20" x14ac:dyDescent="0.3">
      <c r="S18878" s="50"/>
      <c r="T18878" s="49"/>
    </row>
    <row r="18879" spans="19:20" x14ac:dyDescent="0.3">
      <c r="S18879" s="50"/>
      <c r="T18879" s="49"/>
    </row>
    <row r="18880" spans="19:20" x14ac:dyDescent="0.3">
      <c r="S18880" s="50"/>
      <c r="T18880" s="49"/>
    </row>
    <row r="18881" spans="19:20" x14ac:dyDescent="0.3">
      <c r="S18881" s="50"/>
      <c r="T18881" s="49"/>
    </row>
    <row r="18882" spans="19:20" x14ac:dyDescent="0.3">
      <c r="S18882" s="50"/>
      <c r="T18882" s="49"/>
    </row>
    <row r="18883" spans="19:20" x14ac:dyDescent="0.3">
      <c r="S18883" s="50"/>
      <c r="T18883" s="49"/>
    </row>
    <row r="18884" spans="19:20" x14ac:dyDescent="0.3">
      <c r="S18884" s="50"/>
      <c r="T18884" s="49"/>
    </row>
    <row r="18885" spans="19:20" x14ac:dyDescent="0.3">
      <c r="S18885" s="50"/>
      <c r="T18885" s="49"/>
    </row>
    <row r="18886" spans="19:20" x14ac:dyDescent="0.3">
      <c r="S18886" s="50"/>
      <c r="T18886" s="49"/>
    </row>
    <row r="18887" spans="19:20" x14ac:dyDescent="0.3">
      <c r="S18887" s="50"/>
      <c r="T18887" s="49"/>
    </row>
    <row r="18888" spans="19:20" x14ac:dyDescent="0.3">
      <c r="S18888" s="50"/>
      <c r="T18888" s="49"/>
    </row>
    <row r="18889" spans="19:20" x14ac:dyDescent="0.3">
      <c r="S18889" s="50"/>
      <c r="T18889" s="49"/>
    </row>
    <row r="18890" spans="19:20" x14ac:dyDescent="0.3">
      <c r="S18890" s="50"/>
      <c r="T18890" s="49"/>
    </row>
    <row r="18891" spans="19:20" x14ac:dyDescent="0.3">
      <c r="S18891" s="50"/>
      <c r="T18891" s="49"/>
    </row>
    <row r="18892" spans="19:20" x14ac:dyDescent="0.3">
      <c r="S18892" s="50"/>
      <c r="T18892" s="49"/>
    </row>
    <row r="18893" spans="19:20" x14ac:dyDescent="0.3">
      <c r="S18893" s="50"/>
      <c r="T18893" s="49"/>
    </row>
    <row r="18894" spans="19:20" x14ac:dyDescent="0.3">
      <c r="S18894" s="50"/>
      <c r="T18894" s="49"/>
    </row>
    <row r="18895" spans="19:20" x14ac:dyDescent="0.3">
      <c r="S18895" s="50"/>
      <c r="T18895" s="49"/>
    </row>
    <row r="18896" spans="19:20" x14ac:dyDescent="0.3">
      <c r="S18896" s="50"/>
      <c r="T18896" s="49"/>
    </row>
    <row r="18897" spans="19:20" x14ac:dyDescent="0.3">
      <c r="S18897" s="50"/>
      <c r="T18897" s="49"/>
    </row>
    <row r="18898" spans="19:20" x14ac:dyDescent="0.3">
      <c r="S18898" s="50"/>
      <c r="T18898" s="49"/>
    </row>
    <row r="18899" spans="19:20" x14ac:dyDescent="0.3">
      <c r="S18899" s="50"/>
      <c r="T18899" s="49"/>
    </row>
    <row r="18900" spans="19:20" x14ac:dyDescent="0.3">
      <c r="S18900" s="50"/>
      <c r="T18900" s="49"/>
    </row>
    <row r="18901" spans="19:20" x14ac:dyDescent="0.3">
      <c r="S18901" s="50"/>
      <c r="T18901" s="49"/>
    </row>
    <row r="18902" spans="19:20" x14ac:dyDescent="0.3">
      <c r="S18902" s="50"/>
      <c r="T18902" s="49"/>
    </row>
    <row r="18903" spans="19:20" x14ac:dyDescent="0.3">
      <c r="S18903" s="50"/>
      <c r="T18903" s="49"/>
    </row>
    <row r="18904" spans="19:20" x14ac:dyDescent="0.3">
      <c r="S18904" s="50"/>
      <c r="T18904" s="49"/>
    </row>
    <row r="18905" spans="19:20" x14ac:dyDescent="0.3">
      <c r="S18905" s="50"/>
      <c r="T18905" s="49"/>
    </row>
    <row r="18906" spans="19:20" x14ac:dyDescent="0.3">
      <c r="S18906" s="50"/>
      <c r="T18906" s="49"/>
    </row>
    <row r="18907" spans="19:20" x14ac:dyDescent="0.3">
      <c r="S18907" s="50"/>
      <c r="T18907" s="49"/>
    </row>
    <row r="18908" spans="19:20" x14ac:dyDescent="0.3">
      <c r="S18908" s="50"/>
      <c r="T18908" s="49"/>
    </row>
    <row r="18909" spans="19:20" x14ac:dyDescent="0.3">
      <c r="S18909" s="50"/>
      <c r="T18909" s="49"/>
    </row>
    <row r="18910" spans="19:20" x14ac:dyDescent="0.3">
      <c r="S18910" s="50"/>
      <c r="T18910" s="49"/>
    </row>
    <row r="18911" spans="19:20" x14ac:dyDescent="0.3">
      <c r="S18911" s="50"/>
      <c r="T18911" s="49"/>
    </row>
    <row r="18912" spans="19:20" x14ac:dyDescent="0.3">
      <c r="S18912" s="50"/>
      <c r="T18912" s="49"/>
    </row>
    <row r="18913" spans="19:20" x14ac:dyDescent="0.3">
      <c r="S18913" s="50"/>
      <c r="T18913" s="49"/>
    </row>
    <row r="18914" spans="19:20" x14ac:dyDescent="0.3">
      <c r="S18914" s="50"/>
      <c r="T18914" s="49"/>
    </row>
    <row r="18915" spans="19:20" x14ac:dyDescent="0.3">
      <c r="S18915" s="50"/>
      <c r="T18915" s="49"/>
    </row>
    <row r="18916" spans="19:20" x14ac:dyDescent="0.3">
      <c r="S18916" s="50"/>
      <c r="T18916" s="49"/>
    </row>
    <row r="18917" spans="19:20" x14ac:dyDescent="0.3">
      <c r="S18917" s="50"/>
      <c r="T18917" s="49"/>
    </row>
    <row r="18918" spans="19:20" x14ac:dyDescent="0.3">
      <c r="S18918" s="50"/>
      <c r="T18918" s="49"/>
    </row>
    <row r="18919" spans="19:20" x14ac:dyDescent="0.3">
      <c r="S18919" s="50"/>
      <c r="T18919" s="49"/>
    </row>
    <row r="18920" spans="19:20" x14ac:dyDescent="0.3">
      <c r="S18920" s="50"/>
      <c r="T18920" s="49"/>
    </row>
    <row r="18921" spans="19:20" x14ac:dyDescent="0.3">
      <c r="S18921" s="50"/>
      <c r="T18921" s="49"/>
    </row>
    <row r="18922" spans="19:20" x14ac:dyDescent="0.3">
      <c r="S18922" s="50"/>
      <c r="T18922" s="49"/>
    </row>
    <row r="18923" spans="19:20" x14ac:dyDescent="0.3">
      <c r="S18923" s="50"/>
      <c r="T18923" s="49"/>
    </row>
    <row r="18924" spans="19:20" x14ac:dyDescent="0.3">
      <c r="S18924" s="50"/>
      <c r="T18924" s="49"/>
    </row>
    <row r="18925" spans="19:20" x14ac:dyDescent="0.3">
      <c r="S18925" s="50"/>
      <c r="T18925" s="49"/>
    </row>
    <row r="18926" spans="19:20" x14ac:dyDescent="0.3">
      <c r="S18926" s="50"/>
      <c r="T18926" s="49"/>
    </row>
    <row r="18927" spans="19:20" x14ac:dyDescent="0.3">
      <c r="S18927" s="50"/>
      <c r="T18927" s="49"/>
    </row>
    <row r="18928" spans="19:20" x14ac:dyDescent="0.3">
      <c r="S18928" s="50"/>
      <c r="T18928" s="49"/>
    </row>
    <row r="18929" spans="19:20" x14ac:dyDescent="0.3">
      <c r="S18929" s="50"/>
      <c r="T18929" s="49"/>
    </row>
    <row r="18930" spans="19:20" x14ac:dyDescent="0.3">
      <c r="S18930" s="50"/>
      <c r="T18930" s="49"/>
    </row>
    <row r="18931" spans="19:20" x14ac:dyDescent="0.3">
      <c r="S18931" s="50"/>
      <c r="T18931" s="49"/>
    </row>
    <row r="18932" spans="19:20" x14ac:dyDescent="0.3">
      <c r="S18932" s="50"/>
      <c r="T18932" s="49"/>
    </row>
    <row r="18933" spans="19:20" x14ac:dyDescent="0.3">
      <c r="S18933" s="50"/>
      <c r="T18933" s="49"/>
    </row>
    <row r="18934" spans="19:20" x14ac:dyDescent="0.3">
      <c r="S18934" s="50"/>
      <c r="T18934" s="49"/>
    </row>
    <row r="18935" spans="19:20" x14ac:dyDescent="0.3">
      <c r="S18935" s="50"/>
      <c r="T18935" s="49"/>
    </row>
    <row r="18936" spans="19:20" x14ac:dyDescent="0.3">
      <c r="S18936" s="50"/>
      <c r="T18936" s="49"/>
    </row>
    <row r="18937" spans="19:20" x14ac:dyDescent="0.3">
      <c r="S18937" s="50"/>
      <c r="T18937" s="49"/>
    </row>
    <row r="18938" spans="19:20" x14ac:dyDescent="0.3">
      <c r="S18938" s="50"/>
      <c r="T18938" s="49"/>
    </row>
    <row r="18939" spans="19:20" x14ac:dyDescent="0.3">
      <c r="S18939" s="50"/>
      <c r="T18939" s="49"/>
    </row>
    <row r="18940" spans="19:20" x14ac:dyDescent="0.3">
      <c r="S18940" s="50"/>
      <c r="T18940" s="49"/>
    </row>
    <row r="18941" spans="19:20" x14ac:dyDescent="0.3">
      <c r="S18941" s="50"/>
      <c r="T18941" s="49"/>
    </row>
    <row r="18942" spans="19:20" x14ac:dyDescent="0.3">
      <c r="S18942" s="50"/>
      <c r="T18942" s="49"/>
    </row>
    <row r="18943" spans="19:20" x14ac:dyDescent="0.3">
      <c r="S18943" s="50"/>
      <c r="T18943" s="49"/>
    </row>
    <row r="18944" spans="19:20" x14ac:dyDescent="0.3">
      <c r="S18944" s="50"/>
      <c r="T18944" s="49"/>
    </row>
    <row r="18945" spans="19:20" x14ac:dyDescent="0.3">
      <c r="S18945" s="50"/>
      <c r="T18945" s="49"/>
    </row>
    <row r="18946" spans="19:20" x14ac:dyDescent="0.3">
      <c r="S18946" s="50"/>
      <c r="T18946" s="49"/>
    </row>
    <row r="18947" spans="19:20" x14ac:dyDescent="0.3">
      <c r="S18947" s="50"/>
      <c r="T18947" s="49"/>
    </row>
    <row r="18948" spans="19:20" x14ac:dyDescent="0.3">
      <c r="S18948" s="50"/>
      <c r="T18948" s="49"/>
    </row>
    <row r="18949" spans="19:20" x14ac:dyDescent="0.3">
      <c r="S18949" s="50"/>
      <c r="T18949" s="49"/>
    </row>
    <row r="18950" spans="19:20" x14ac:dyDescent="0.3">
      <c r="S18950" s="50"/>
      <c r="T18950" s="49"/>
    </row>
    <row r="18951" spans="19:20" x14ac:dyDescent="0.3">
      <c r="S18951" s="50"/>
      <c r="T18951" s="49"/>
    </row>
    <row r="18952" spans="19:20" x14ac:dyDescent="0.3">
      <c r="S18952" s="50"/>
      <c r="T18952" s="49"/>
    </row>
    <row r="18953" spans="19:20" x14ac:dyDescent="0.3">
      <c r="S18953" s="50"/>
      <c r="T18953" s="49"/>
    </row>
    <row r="18954" spans="19:20" x14ac:dyDescent="0.3">
      <c r="S18954" s="50"/>
      <c r="T18954" s="49"/>
    </row>
    <row r="18955" spans="19:20" x14ac:dyDescent="0.3">
      <c r="S18955" s="50"/>
      <c r="T18955" s="49"/>
    </row>
    <row r="18956" spans="19:20" x14ac:dyDescent="0.3">
      <c r="S18956" s="50"/>
      <c r="T18956" s="49"/>
    </row>
    <row r="18957" spans="19:20" x14ac:dyDescent="0.3">
      <c r="S18957" s="50"/>
      <c r="T18957" s="49"/>
    </row>
    <row r="18958" spans="19:20" x14ac:dyDescent="0.3">
      <c r="S18958" s="50"/>
      <c r="T18958" s="49"/>
    </row>
    <row r="18959" spans="19:20" x14ac:dyDescent="0.3">
      <c r="S18959" s="50"/>
      <c r="T18959" s="49"/>
    </row>
    <row r="18960" spans="19:20" x14ac:dyDescent="0.3">
      <c r="S18960" s="50"/>
      <c r="T18960" s="49"/>
    </row>
    <row r="18961" spans="19:20" x14ac:dyDescent="0.3">
      <c r="S18961" s="50"/>
      <c r="T18961" s="49"/>
    </row>
    <row r="18962" spans="19:20" x14ac:dyDescent="0.3">
      <c r="S18962" s="50"/>
      <c r="T18962" s="49"/>
    </row>
    <row r="18963" spans="19:20" x14ac:dyDescent="0.3">
      <c r="S18963" s="50"/>
      <c r="T18963" s="49"/>
    </row>
    <row r="18964" spans="19:20" x14ac:dyDescent="0.3">
      <c r="S18964" s="50"/>
      <c r="T18964" s="49"/>
    </row>
    <row r="18965" spans="19:20" x14ac:dyDescent="0.3">
      <c r="S18965" s="50"/>
      <c r="T18965" s="49"/>
    </row>
    <row r="18966" spans="19:20" x14ac:dyDescent="0.3">
      <c r="S18966" s="50"/>
      <c r="T18966" s="49"/>
    </row>
    <row r="18967" spans="19:20" x14ac:dyDescent="0.3">
      <c r="S18967" s="50"/>
      <c r="T18967" s="49"/>
    </row>
    <row r="18968" spans="19:20" x14ac:dyDescent="0.3">
      <c r="S18968" s="50"/>
      <c r="T18968" s="49"/>
    </row>
    <row r="18969" spans="19:20" x14ac:dyDescent="0.3">
      <c r="S18969" s="50"/>
      <c r="T18969" s="49"/>
    </row>
    <row r="18970" spans="19:20" x14ac:dyDescent="0.3">
      <c r="S18970" s="50"/>
      <c r="T18970" s="49"/>
    </row>
    <row r="18971" spans="19:20" x14ac:dyDescent="0.3">
      <c r="S18971" s="50"/>
      <c r="T18971" s="49"/>
    </row>
    <row r="18972" spans="19:20" x14ac:dyDescent="0.3">
      <c r="S18972" s="50"/>
      <c r="T18972" s="49"/>
    </row>
    <row r="18973" spans="19:20" x14ac:dyDescent="0.3">
      <c r="S18973" s="50"/>
      <c r="T18973" s="49"/>
    </row>
    <row r="18974" spans="19:20" x14ac:dyDescent="0.3">
      <c r="S18974" s="50"/>
      <c r="T18974" s="49"/>
    </row>
    <row r="18975" spans="19:20" x14ac:dyDescent="0.3">
      <c r="S18975" s="50"/>
      <c r="T18975" s="49"/>
    </row>
    <row r="18976" spans="19:20" x14ac:dyDescent="0.3">
      <c r="S18976" s="50"/>
      <c r="T18976" s="49"/>
    </row>
    <row r="18977" spans="19:20" x14ac:dyDescent="0.3">
      <c r="S18977" s="50"/>
      <c r="T18977" s="49"/>
    </row>
    <row r="18978" spans="19:20" x14ac:dyDescent="0.3">
      <c r="S18978" s="50"/>
      <c r="T18978" s="49"/>
    </row>
    <row r="18979" spans="19:20" x14ac:dyDescent="0.3">
      <c r="S18979" s="50"/>
      <c r="T18979" s="49"/>
    </row>
    <row r="18980" spans="19:20" x14ac:dyDescent="0.3">
      <c r="S18980" s="50"/>
      <c r="T18980" s="49"/>
    </row>
    <row r="18981" spans="19:20" x14ac:dyDescent="0.3">
      <c r="S18981" s="50"/>
      <c r="T18981" s="49"/>
    </row>
    <row r="18982" spans="19:20" x14ac:dyDescent="0.3">
      <c r="S18982" s="50"/>
      <c r="T18982" s="49"/>
    </row>
    <row r="18983" spans="19:20" x14ac:dyDescent="0.3">
      <c r="S18983" s="50"/>
      <c r="T18983" s="49"/>
    </row>
    <row r="18984" spans="19:20" x14ac:dyDescent="0.3">
      <c r="S18984" s="50"/>
      <c r="T18984" s="49"/>
    </row>
    <row r="18985" spans="19:20" x14ac:dyDescent="0.3">
      <c r="S18985" s="50"/>
      <c r="T18985" s="49"/>
    </row>
    <row r="18986" spans="19:20" x14ac:dyDescent="0.3">
      <c r="S18986" s="50"/>
      <c r="T18986" s="49"/>
    </row>
    <row r="18987" spans="19:20" x14ac:dyDescent="0.3">
      <c r="S18987" s="50"/>
      <c r="T18987" s="49"/>
    </row>
    <row r="18988" spans="19:20" x14ac:dyDescent="0.3">
      <c r="S18988" s="50"/>
      <c r="T18988" s="49"/>
    </row>
    <row r="18989" spans="19:20" x14ac:dyDescent="0.3">
      <c r="S18989" s="50"/>
      <c r="T18989" s="49"/>
    </row>
    <row r="18990" spans="19:20" x14ac:dyDescent="0.3">
      <c r="S18990" s="50"/>
      <c r="T18990" s="49"/>
    </row>
    <row r="18991" spans="19:20" x14ac:dyDescent="0.3">
      <c r="S18991" s="50"/>
      <c r="T18991" s="49"/>
    </row>
    <row r="18992" spans="19:20" x14ac:dyDescent="0.3">
      <c r="S18992" s="50"/>
      <c r="T18992" s="49"/>
    </row>
    <row r="18993" spans="19:20" x14ac:dyDescent="0.3">
      <c r="S18993" s="50"/>
      <c r="T18993" s="49"/>
    </row>
    <row r="18994" spans="19:20" x14ac:dyDescent="0.3">
      <c r="S18994" s="50"/>
      <c r="T18994" s="49"/>
    </row>
    <row r="18995" spans="19:20" x14ac:dyDescent="0.3">
      <c r="S18995" s="50"/>
      <c r="T18995" s="49"/>
    </row>
    <row r="18996" spans="19:20" x14ac:dyDescent="0.3">
      <c r="S18996" s="50"/>
      <c r="T18996" s="49"/>
    </row>
    <row r="18997" spans="19:20" x14ac:dyDescent="0.3">
      <c r="S18997" s="50"/>
      <c r="T18997" s="49"/>
    </row>
    <row r="18998" spans="19:20" x14ac:dyDescent="0.3">
      <c r="S18998" s="50"/>
      <c r="T18998" s="49"/>
    </row>
    <row r="18999" spans="19:20" x14ac:dyDescent="0.3">
      <c r="S18999" s="50"/>
      <c r="T18999" s="49"/>
    </row>
    <row r="19000" spans="19:20" x14ac:dyDescent="0.3">
      <c r="S19000" s="50"/>
      <c r="T19000" s="49"/>
    </row>
    <row r="19001" spans="19:20" x14ac:dyDescent="0.3">
      <c r="S19001" s="50"/>
      <c r="T19001" s="49"/>
    </row>
    <row r="19002" spans="19:20" x14ac:dyDescent="0.3">
      <c r="S19002" s="50"/>
      <c r="T19002" s="49"/>
    </row>
    <row r="19003" spans="19:20" x14ac:dyDescent="0.3">
      <c r="S19003" s="50"/>
      <c r="T19003" s="49"/>
    </row>
    <row r="19004" spans="19:20" x14ac:dyDescent="0.3">
      <c r="S19004" s="50"/>
      <c r="T19004" s="49"/>
    </row>
    <row r="19005" spans="19:20" x14ac:dyDescent="0.3">
      <c r="S19005" s="50"/>
      <c r="T19005" s="49"/>
    </row>
    <row r="19006" spans="19:20" x14ac:dyDescent="0.3">
      <c r="S19006" s="50"/>
      <c r="T19006" s="49"/>
    </row>
    <row r="19007" spans="19:20" x14ac:dyDescent="0.3">
      <c r="S19007" s="50"/>
      <c r="T19007" s="49"/>
    </row>
    <row r="19008" spans="19:20" x14ac:dyDescent="0.3">
      <c r="S19008" s="50"/>
      <c r="T19008" s="49"/>
    </row>
    <row r="19009" spans="19:20" x14ac:dyDescent="0.3">
      <c r="S19009" s="50"/>
      <c r="T19009" s="49"/>
    </row>
    <row r="19010" spans="19:20" x14ac:dyDescent="0.3">
      <c r="S19010" s="50"/>
      <c r="T19010" s="49"/>
    </row>
    <row r="19011" spans="19:20" x14ac:dyDescent="0.3">
      <c r="S19011" s="50"/>
      <c r="T19011" s="49"/>
    </row>
    <row r="19012" spans="19:20" x14ac:dyDescent="0.3">
      <c r="S19012" s="50"/>
      <c r="T19012" s="49"/>
    </row>
    <row r="19013" spans="19:20" x14ac:dyDescent="0.3">
      <c r="S19013" s="50"/>
      <c r="T19013" s="49"/>
    </row>
    <row r="19014" spans="19:20" x14ac:dyDescent="0.3">
      <c r="S19014" s="50"/>
      <c r="T19014" s="49"/>
    </row>
    <row r="19015" spans="19:20" x14ac:dyDescent="0.3">
      <c r="S19015" s="50"/>
      <c r="T19015" s="49"/>
    </row>
    <row r="19016" spans="19:20" x14ac:dyDescent="0.3">
      <c r="S19016" s="50"/>
      <c r="T19016" s="49"/>
    </row>
    <row r="19017" spans="19:20" x14ac:dyDescent="0.3">
      <c r="S19017" s="50"/>
      <c r="T19017" s="49"/>
    </row>
    <row r="19018" spans="19:20" x14ac:dyDescent="0.3">
      <c r="S19018" s="50"/>
      <c r="T19018" s="49"/>
    </row>
    <row r="19019" spans="19:20" x14ac:dyDescent="0.3">
      <c r="S19019" s="50"/>
      <c r="T19019" s="49"/>
    </row>
    <row r="19020" spans="19:20" x14ac:dyDescent="0.3">
      <c r="S19020" s="50"/>
      <c r="T19020" s="49"/>
    </row>
    <row r="19021" spans="19:20" x14ac:dyDescent="0.3">
      <c r="S19021" s="50"/>
      <c r="T19021" s="49"/>
    </row>
    <row r="19022" spans="19:20" x14ac:dyDescent="0.3">
      <c r="S19022" s="50"/>
      <c r="T19022" s="49"/>
    </row>
    <row r="19023" spans="19:20" x14ac:dyDescent="0.3">
      <c r="S19023" s="50"/>
      <c r="T19023" s="49"/>
    </row>
    <row r="19024" spans="19:20" x14ac:dyDescent="0.3">
      <c r="S19024" s="50"/>
      <c r="T19024" s="49"/>
    </row>
    <row r="19025" spans="19:20" x14ac:dyDescent="0.3">
      <c r="S19025" s="50"/>
      <c r="T19025" s="49"/>
    </row>
    <row r="19026" spans="19:20" x14ac:dyDescent="0.3">
      <c r="S19026" s="50"/>
      <c r="T19026" s="49"/>
    </row>
    <row r="19027" spans="19:20" x14ac:dyDescent="0.3">
      <c r="S19027" s="50"/>
      <c r="T19027" s="49"/>
    </row>
    <row r="19028" spans="19:20" x14ac:dyDescent="0.3">
      <c r="S19028" s="50"/>
      <c r="T19028" s="49"/>
    </row>
    <row r="19029" spans="19:20" x14ac:dyDescent="0.3">
      <c r="S19029" s="50"/>
      <c r="T19029" s="49"/>
    </row>
    <row r="19030" spans="19:20" x14ac:dyDescent="0.3">
      <c r="S19030" s="50"/>
      <c r="T19030" s="49"/>
    </row>
    <row r="19031" spans="19:20" x14ac:dyDescent="0.3">
      <c r="S19031" s="50"/>
      <c r="T19031" s="49"/>
    </row>
    <row r="19032" spans="19:20" x14ac:dyDescent="0.3">
      <c r="S19032" s="50"/>
      <c r="T19032" s="49"/>
    </row>
    <row r="19033" spans="19:20" x14ac:dyDescent="0.3">
      <c r="S19033" s="50"/>
      <c r="T19033" s="49"/>
    </row>
    <row r="19034" spans="19:20" x14ac:dyDescent="0.3">
      <c r="S19034" s="50"/>
      <c r="T19034" s="49"/>
    </row>
    <row r="19035" spans="19:20" x14ac:dyDescent="0.3">
      <c r="S19035" s="50"/>
      <c r="T19035" s="49"/>
    </row>
    <row r="19036" spans="19:20" x14ac:dyDescent="0.3">
      <c r="S19036" s="50"/>
      <c r="T19036" s="49"/>
    </row>
    <row r="19037" spans="19:20" x14ac:dyDescent="0.3">
      <c r="S19037" s="50"/>
      <c r="T19037" s="49"/>
    </row>
    <row r="19038" spans="19:20" x14ac:dyDescent="0.3">
      <c r="S19038" s="50"/>
      <c r="T19038" s="49"/>
    </row>
    <row r="19039" spans="19:20" x14ac:dyDescent="0.3">
      <c r="S19039" s="50"/>
      <c r="T19039" s="49"/>
    </row>
    <row r="19040" spans="19:20" x14ac:dyDescent="0.3">
      <c r="S19040" s="50"/>
      <c r="T19040" s="49"/>
    </row>
    <row r="19041" spans="19:20" x14ac:dyDescent="0.3">
      <c r="S19041" s="50"/>
      <c r="T19041" s="49"/>
    </row>
    <row r="19042" spans="19:20" x14ac:dyDescent="0.3">
      <c r="S19042" s="50"/>
      <c r="T19042" s="49"/>
    </row>
    <row r="19043" spans="19:20" x14ac:dyDescent="0.3">
      <c r="S19043" s="50"/>
      <c r="T19043" s="49"/>
    </row>
    <row r="19044" spans="19:20" x14ac:dyDescent="0.3">
      <c r="S19044" s="50"/>
      <c r="T19044" s="49"/>
    </row>
    <row r="19045" spans="19:20" x14ac:dyDescent="0.3">
      <c r="S19045" s="50"/>
      <c r="T19045" s="49"/>
    </row>
    <row r="19046" spans="19:20" x14ac:dyDescent="0.3">
      <c r="S19046" s="50"/>
      <c r="T19046" s="49"/>
    </row>
    <row r="19047" spans="19:20" x14ac:dyDescent="0.3">
      <c r="S19047" s="50"/>
      <c r="T19047" s="49"/>
    </row>
    <row r="19048" spans="19:20" x14ac:dyDescent="0.3">
      <c r="S19048" s="50"/>
      <c r="T19048" s="49"/>
    </row>
    <row r="19049" spans="19:20" x14ac:dyDescent="0.3">
      <c r="S19049" s="50"/>
      <c r="T19049" s="49"/>
    </row>
    <row r="19050" spans="19:20" x14ac:dyDescent="0.3">
      <c r="S19050" s="50"/>
      <c r="T19050" s="49"/>
    </row>
    <row r="19051" spans="19:20" x14ac:dyDescent="0.3">
      <c r="S19051" s="50"/>
      <c r="T19051" s="49"/>
    </row>
    <row r="19052" spans="19:20" x14ac:dyDescent="0.3">
      <c r="S19052" s="50"/>
      <c r="T19052" s="49"/>
    </row>
    <row r="19053" spans="19:20" x14ac:dyDescent="0.3">
      <c r="S19053" s="50"/>
      <c r="T19053" s="49"/>
    </row>
    <row r="19054" spans="19:20" x14ac:dyDescent="0.3">
      <c r="S19054" s="50"/>
      <c r="T19054" s="49"/>
    </row>
    <row r="19055" spans="19:20" x14ac:dyDescent="0.3">
      <c r="S19055" s="50"/>
      <c r="T19055" s="49"/>
    </row>
    <row r="19056" spans="19:20" x14ac:dyDescent="0.3">
      <c r="S19056" s="50"/>
      <c r="T19056" s="49"/>
    </row>
    <row r="19057" spans="19:20" x14ac:dyDescent="0.3">
      <c r="S19057" s="50"/>
      <c r="T19057" s="49"/>
    </row>
    <row r="19058" spans="19:20" x14ac:dyDescent="0.3">
      <c r="S19058" s="50"/>
      <c r="T19058" s="49"/>
    </row>
    <row r="19059" spans="19:20" x14ac:dyDescent="0.3">
      <c r="S19059" s="50"/>
      <c r="T19059" s="49"/>
    </row>
    <row r="19060" spans="19:20" x14ac:dyDescent="0.3">
      <c r="S19060" s="50"/>
      <c r="T19060" s="49"/>
    </row>
    <row r="19061" spans="19:20" x14ac:dyDescent="0.3">
      <c r="S19061" s="50"/>
      <c r="T19061" s="49"/>
    </row>
    <row r="19062" spans="19:20" x14ac:dyDescent="0.3">
      <c r="S19062" s="50"/>
      <c r="T19062" s="49"/>
    </row>
    <row r="19063" spans="19:20" x14ac:dyDescent="0.3">
      <c r="S19063" s="50"/>
      <c r="T19063" s="49"/>
    </row>
    <row r="19064" spans="19:20" x14ac:dyDescent="0.3">
      <c r="S19064" s="50"/>
      <c r="T19064" s="49"/>
    </row>
    <row r="19065" spans="19:20" x14ac:dyDescent="0.3">
      <c r="S19065" s="50"/>
      <c r="T19065" s="49"/>
    </row>
    <row r="19066" spans="19:20" x14ac:dyDescent="0.3">
      <c r="S19066" s="50"/>
      <c r="T19066" s="49"/>
    </row>
    <row r="19067" spans="19:20" x14ac:dyDescent="0.3">
      <c r="S19067" s="50"/>
      <c r="T19067" s="49"/>
    </row>
    <row r="19068" spans="19:20" x14ac:dyDescent="0.3">
      <c r="S19068" s="50"/>
      <c r="T19068" s="49"/>
    </row>
    <row r="19069" spans="19:20" x14ac:dyDescent="0.3">
      <c r="S19069" s="50"/>
      <c r="T19069" s="49"/>
    </row>
    <row r="19070" spans="19:20" x14ac:dyDescent="0.3">
      <c r="S19070" s="50"/>
      <c r="T19070" s="49"/>
    </row>
    <row r="19071" spans="19:20" x14ac:dyDescent="0.3">
      <c r="S19071" s="50"/>
      <c r="T19071" s="49"/>
    </row>
    <row r="19072" spans="19:20" x14ac:dyDescent="0.3">
      <c r="S19072" s="50"/>
      <c r="T19072" s="49"/>
    </row>
    <row r="19073" spans="19:20" x14ac:dyDescent="0.3">
      <c r="S19073" s="50"/>
      <c r="T19073" s="49"/>
    </row>
    <row r="19074" spans="19:20" x14ac:dyDescent="0.3">
      <c r="S19074" s="50"/>
      <c r="T19074" s="49"/>
    </row>
    <row r="19075" spans="19:20" x14ac:dyDescent="0.3">
      <c r="S19075" s="50"/>
      <c r="T19075" s="49"/>
    </row>
    <row r="19076" spans="19:20" x14ac:dyDescent="0.3">
      <c r="S19076" s="50"/>
      <c r="T19076" s="49"/>
    </row>
    <row r="19077" spans="19:20" x14ac:dyDescent="0.3">
      <c r="S19077" s="50"/>
      <c r="T19077" s="49"/>
    </row>
    <row r="19078" spans="19:20" x14ac:dyDescent="0.3">
      <c r="S19078" s="50"/>
      <c r="T19078" s="49"/>
    </row>
    <row r="19079" spans="19:20" x14ac:dyDescent="0.3">
      <c r="S19079" s="50"/>
      <c r="T19079" s="49"/>
    </row>
    <row r="19080" spans="19:20" x14ac:dyDescent="0.3">
      <c r="S19080" s="50"/>
      <c r="T19080" s="49"/>
    </row>
    <row r="19081" spans="19:20" x14ac:dyDescent="0.3">
      <c r="S19081" s="50"/>
      <c r="T19081" s="49"/>
    </row>
    <row r="19082" spans="19:20" x14ac:dyDescent="0.3">
      <c r="S19082" s="50"/>
      <c r="T19082" s="49"/>
    </row>
    <row r="19083" spans="19:20" x14ac:dyDescent="0.3">
      <c r="S19083" s="50"/>
      <c r="T19083" s="49"/>
    </row>
    <row r="19084" spans="19:20" x14ac:dyDescent="0.3">
      <c r="S19084" s="50"/>
      <c r="T19084" s="49"/>
    </row>
    <row r="19085" spans="19:20" x14ac:dyDescent="0.3">
      <c r="S19085" s="50"/>
      <c r="T19085" s="49"/>
    </row>
    <row r="19086" spans="19:20" x14ac:dyDescent="0.3">
      <c r="S19086" s="50"/>
      <c r="T19086" s="49"/>
    </row>
    <row r="19087" spans="19:20" x14ac:dyDescent="0.3">
      <c r="S19087" s="50"/>
      <c r="T19087" s="49"/>
    </row>
    <row r="19088" spans="19:20" x14ac:dyDescent="0.3">
      <c r="S19088" s="50"/>
      <c r="T19088" s="49"/>
    </row>
    <row r="19089" spans="19:20" x14ac:dyDescent="0.3">
      <c r="S19089" s="50"/>
      <c r="T19089" s="49"/>
    </row>
    <row r="19090" spans="19:20" x14ac:dyDescent="0.3">
      <c r="S19090" s="50"/>
      <c r="T19090" s="49"/>
    </row>
    <row r="19091" spans="19:20" x14ac:dyDescent="0.3">
      <c r="S19091" s="50"/>
      <c r="T19091" s="49"/>
    </row>
    <row r="19092" spans="19:20" x14ac:dyDescent="0.3">
      <c r="S19092" s="50"/>
      <c r="T19092" s="49"/>
    </row>
    <row r="19093" spans="19:20" x14ac:dyDescent="0.3">
      <c r="S19093" s="50"/>
      <c r="T19093" s="49"/>
    </row>
    <row r="19094" spans="19:20" x14ac:dyDescent="0.3">
      <c r="S19094" s="50"/>
      <c r="T19094" s="49"/>
    </row>
    <row r="19095" spans="19:20" x14ac:dyDescent="0.3">
      <c r="S19095" s="50"/>
      <c r="T19095" s="49"/>
    </row>
    <row r="19096" spans="19:20" x14ac:dyDescent="0.3">
      <c r="S19096" s="50"/>
      <c r="T19096" s="49"/>
    </row>
    <row r="19097" spans="19:20" x14ac:dyDescent="0.3">
      <c r="S19097" s="50"/>
      <c r="T19097" s="49"/>
    </row>
    <row r="19098" spans="19:20" x14ac:dyDescent="0.3">
      <c r="S19098" s="50"/>
      <c r="T19098" s="49"/>
    </row>
    <row r="19099" spans="19:20" x14ac:dyDescent="0.3">
      <c r="S19099" s="50"/>
      <c r="T19099" s="49"/>
    </row>
    <row r="19100" spans="19:20" x14ac:dyDescent="0.3">
      <c r="S19100" s="50"/>
      <c r="T19100" s="49"/>
    </row>
    <row r="19101" spans="19:20" x14ac:dyDescent="0.3">
      <c r="S19101" s="50"/>
      <c r="T19101" s="49"/>
    </row>
    <row r="19102" spans="19:20" x14ac:dyDescent="0.3">
      <c r="S19102" s="50"/>
      <c r="T19102" s="49"/>
    </row>
    <row r="19103" spans="19:20" x14ac:dyDescent="0.3">
      <c r="S19103" s="50"/>
      <c r="T19103" s="49"/>
    </row>
    <row r="19104" spans="19:20" x14ac:dyDescent="0.3">
      <c r="S19104" s="50"/>
      <c r="T19104" s="49"/>
    </row>
    <row r="19105" spans="19:20" x14ac:dyDescent="0.3">
      <c r="S19105" s="50"/>
      <c r="T19105" s="49"/>
    </row>
    <row r="19106" spans="19:20" x14ac:dyDescent="0.3">
      <c r="S19106" s="50"/>
      <c r="T19106" s="49"/>
    </row>
    <row r="19107" spans="19:20" x14ac:dyDescent="0.3">
      <c r="S19107" s="50"/>
      <c r="T19107" s="49"/>
    </row>
    <row r="19108" spans="19:20" x14ac:dyDescent="0.3">
      <c r="S19108" s="50"/>
      <c r="T19108" s="49"/>
    </row>
    <row r="19109" spans="19:20" x14ac:dyDescent="0.3">
      <c r="S19109" s="50"/>
      <c r="T19109" s="49"/>
    </row>
    <row r="19110" spans="19:20" x14ac:dyDescent="0.3">
      <c r="S19110" s="50"/>
      <c r="T19110" s="49"/>
    </row>
    <row r="19111" spans="19:20" x14ac:dyDescent="0.3">
      <c r="S19111" s="50"/>
      <c r="T19111" s="49"/>
    </row>
    <row r="19112" spans="19:20" x14ac:dyDescent="0.3">
      <c r="S19112" s="50"/>
      <c r="T19112" s="49"/>
    </row>
    <row r="19113" spans="19:20" x14ac:dyDescent="0.3">
      <c r="S19113" s="50"/>
      <c r="T19113" s="49"/>
    </row>
    <row r="19114" spans="19:20" x14ac:dyDescent="0.3">
      <c r="S19114" s="50"/>
      <c r="T19114" s="49"/>
    </row>
    <row r="19115" spans="19:20" x14ac:dyDescent="0.3">
      <c r="S19115" s="50"/>
      <c r="T19115" s="49"/>
    </row>
    <row r="19116" spans="19:20" x14ac:dyDescent="0.3">
      <c r="S19116" s="50"/>
      <c r="T19116" s="49"/>
    </row>
    <row r="19117" spans="19:20" x14ac:dyDescent="0.3">
      <c r="S19117" s="50"/>
      <c r="T19117" s="49"/>
    </row>
    <row r="19118" spans="19:20" x14ac:dyDescent="0.3">
      <c r="S19118" s="50"/>
      <c r="T19118" s="49"/>
    </row>
    <row r="19119" spans="19:20" x14ac:dyDescent="0.3">
      <c r="S19119" s="50"/>
      <c r="T19119" s="49"/>
    </row>
    <row r="19120" spans="19:20" x14ac:dyDescent="0.3">
      <c r="S19120" s="50"/>
      <c r="T19120" s="49"/>
    </row>
    <row r="19121" spans="19:20" x14ac:dyDescent="0.3">
      <c r="S19121" s="50"/>
      <c r="T19121" s="49"/>
    </row>
    <row r="19122" spans="19:20" x14ac:dyDescent="0.3">
      <c r="S19122" s="50"/>
      <c r="T19122" s="49"/>
    </row>
    <row r="19123" spans="19:20" x14ac:dyDescent="0.3">
      <c r="S19123" s="50"/>
      <c r="T19123" s="49"/>
    </row>
    <row r="19124" spans="19:20" x14ac:dyDescent="0.3">
      <c r="S19124" s="50"/>
      <c r="T19124" s="49"/>
    </row>
    <row r="19125" spans="19:20" x14ac:dyDescent="0.3">
      <c r="S19125" s="50"/>
      <c r="T19125" s="49"/>
    </row>
    <row r="19126" spans="19:20" x14ac:dyDescent="0.3">
      <c r="S19126" s="50"/>
      <c r="T19126" s="49"/>
    </row>
    <row r="19127" spans="19:20" x14ac:dyDescent="0.3">
      <c r="S19127" s="50"/>
      <c r="T19127" s="49"/>
    </row>
    <row r="19128" spans="19:20" x14ac:dyDescent="0.3">
      <c r="S19128" s="50"/>
      <c r="T19128" s="49"/>
    </row>
    <row r="19129" spans="19:20" x14ac:dyDescent="0.3">
      <c r="S19129" s="50"/>
      <c r="T19129" s="49"/>
    </row>
    <row r="19130" spans="19:20" x14ac:dyDescent="0.3">
      <c r="S19130" s="50"/>
      <c r="T19130" s="49"/>
    </row>
    <row r="19131" spans="19:20" x14ac:dyDescent="0.3">
      <c r="S19131" s="50"/>
      <c r="T19131" s="49"/>
    </row>
    <row r="19132" spans="19:20" x14ac:dyDescent="0.3">
      <c r="S19132" s="50"/>
      <c r="T19132" s="49"/>
    </row>
    <row r="19133" spans="19:20" x14ac:dyDescent="0.3">
      <c r="S19133" s="50"/>
      <c r="T19133" s="49"/>
    </row>
    <row r="19134" spans="19:20" x14ac:dyDescent="0.3">
      <c r="S19134" s="50"/>
      <c r="T19134" s="49"/>
    </row>
    <row r="19135" spans="19:20" x14ac:dyDescent="0.3">
      <c r="S19135" s="50"/>
      <c r="T19135" s="49"/>
    </row>
    <row r="19136" spans="19:20" x14ac:dyDescent="0.3">
      <c r="S19136" s="50"/>
      <c r="T19136" s="49"/>
    </row>
    <row r="19137" spans="19:20" x14ac:dyDescent="0.3">
      <c r="S19137" s="50"/>
      <c r="T19137" s="49"/>
    </row>
    <row r="19138" spans="19:20" x14ac:dyDescent="0.3">
      <c r="S19138" s="50"/>
      <c r="T19138" s="49"/>
    </row>
    <row r="19139" spans="19:20" x14ac:dyDescent="0.3">
      <c r="S19139" s="50"/>
      <c r="T19139" s="49"/>
    </row>
    <row r="19140" spans="19:20" x14ac:dyDescent="0.3">
      <c r="S19140" s="50"/>
      <c r="T19140" s="49"/>
    </row>
    <row r="19141" spans="19:20" x14ac:dyDescent="0.3">
      <c r="S19141" s="50"/>
      <c r="T19141" s="49"/>
    </row>
    <row r="19142" spans="19:20" x14ac:dyDescent="0.3">
      <c r="S19142" s="50"/>
      <c r="T19142" s="49"/>
    </row>
    <row r="19143" spans="19:20" x14ac:dyDescent="0.3">
      <c r="S19143" s="50"/>
      <c r="T19143" s="49"/>
    </row>
    <row r="19144" spans="19:20" x14ac:dyDescent="0.3">
      <c r="S19144" s="50"/>
      <c r="T19144" s="49"/>
    </row>
    <row r="19145" spans="19:20" x14ac:dyDescent="0.3">
      <c r="S19145" s="50"/>
      <c r="T19145" s="49"/>
    </row>
    <row r="19146" spans="19:20" x14ac:dyDescent="0.3">
      <c r="S19146" s="50"/>
      <c r="T19146" s="49"/>
    </row>
    <row r="19147" spans="19:20" x14ac:dyDescent="0.3">
      <c r="S19147" s="50"/>
      <c r="T19147" s="49"/>
    </row>
    <row r="19148" spans="19:20" x14ac:dyDescent="0.3">
      <c r="S19148" s="50"/>
      <c r="T19148" s="49"/>
    </row>
    <row r="19149" spans="19:20" x14ac:dyDescent="0.3">
      <c r="S19149" s="50"/>
      <c r="T19149" s="49"/>
    </row>
    <row r="19150" spans="19:20" x14ac:dyDescent="0.3">
      <c r="S19150" s="50"/>
      <c r="T19150" s="49"/>
    </row>
    <row r="19151" spans="19:20" x14ac:dyDescent="0.3">
      <c r="S19151" s="50"/>
      <c r="T19151" s="49"/>
    </row>
    <row r="19152" spans="19:20" x14ac:dyDescent="0.3">
      <c r="S19152" s="50"/>
      <c r="T19152" s="49"/>
    </row>
    <row r="19153" spans="19:20" x14ac:dyDescent="0.3">
      <c r="S19153" s="50"/>
      <c r="T19153" s="49"/>
    </row>
    <row r="19154" spans="19:20" x14ac:dyDescent="0.3">
      <c r="S19154" s="50"/>
      <c r="T19154" s="49"/>
    </row>
    <row r="19155" spans="19:20" x14ac:dyDescent="0.3">
      <c r="S19155" s="50"/>
      <c r="T19155" s="49"/>
    </row>
    <row r="19156" spans="19:20" x14ac:dyDescent="0.3">
      <c r="S19156" s="50"/>
      <c r="T19156" s="49"/>
    </row>
    <row r="19157" spans="19:20" x14ac:dyDescent="0.3">
      <c r="S19157" s="50"/>
      <c r="T19157" s="49"/>
    </row>
    <row r="19158" spans="19:20" x14ac:dyDescent="0.3">
      <c r="S19158" s="50"/>
      <c r="T19158" s="49"/>
    </row>
    <row r="19159" spans="19:20" x14ac:dyDescent="0.3">
      <c r="S19159" s="50"/>
      <c r="T19159" s="49"/>
    </row>
    <row r="19160" spans="19:20" x14ac:dyDescent="0.3">
      <c r="S19160" s="50"/>
      <c r="T19160" s="49"/>
    </row>
    <row r="19161" spans="19:20" x14ac:dyDescent="0.3">
      <c r="S19161" s="50"/>
      <c r="T19161" s="49"/>
    </row>
    <row r="19162" spans="19:20" x14ac:dyDescent="0.3">
      <c r="S19162" s="50"/>
      <c r="T19162" s="49"/>
    </row>
    <row r="19163" spans="19:20" x14ac:dyDescent="0.3">
      <c r="S19163" s="50"/>
      <c r="T19163" s="49"/>
    </row>
    <row r="19164" spans="19:20" x14ac:dyDescent="0.3">
      <c r="S19164" s="50"/>
      <c r="T19164" s="49"/>
    </row>
    <row r="19165" spans="19:20" x14ac:dyDescent="0.3">
      <c r="S19165" s="50"/>
      <c r="T19165" s="49"/>
    </row>
    <row r="19166" spans="19:20" x14ac:dyDescent="0.3">
      <c r="S19166" s="50"/>
      <c r="T19166" s="49"/>
    </row>
    <row r="19167" spans="19:20" x14ac:dyDescent="0.3">
      <c r="S19167" s="50"/>
      <c r="T19167" s="49"/>
    </row>
    <row r="19168" spans="19:20" x14ac:dyDescent="0.3">
      <c r="S19168" s="50"/>
      <c r="T19168" s="49"/>
    </row>
    <row r="19169" spans="19:20" x14ac:dyDescent="0.3">
      <c r="S19169" s="50"/>
      <c r="T19169" s="49"/>
    </row>
    <row r="19170" spans="19:20" x14ac:dyDescent="0.3">
      <c r="S19170" s="50"/>
      <c r="T19170" s="49"/>
    </row>
    <row r="19171" spans="19:20" x14ac:dyDescent="0.3">
      <c r="S19171" s="50"/>
      <c r="T19171" s="49"/>
    </row>
    <row r="19172" spans="19:20" x14ac:dyDescent="0.3">
      <c r="S19172" s="50"/>
      <c r="T19172" s="49"/>
    </row>
    <row r="19173" spans="19:20" x14ac:dyDescent="0.3">
      <c r="S19173" s="50"/>
      <c r="T19173" s="49"/>
    </row>
    <row r="19174" spans="19:20" x14ac:dyDescent="0.3">
      <c r="S19174" s="50"/>
      <c r="T19174" s="49"/>
    </row>
    <row r="19175" spans="19:20" x14ac:dyDescent="0.3">
      <c r="S19175" s="50"/>
      <c r="T19175" s="49"/>
    </row>
    <row r="19176" spans="19:20" x14ac:dyDescent="0.3">
      <c r="S19176" s="50"/>
      <c r="T19176" s="49"/>
    </row>
    <row r="19177" spans="19:20" x14ac:dyDescent="0.3">
      <c r="S19177" s="50"/>
      <c r="T19177" s="49"/>
    </row>
    <row r="19178" spans="19:20" x14ac:dyDescent="0.3">
      <c r="S19178" s="50"/>
      <c r="T19178" s="49"/>
    </row>
    <row r="19179" spans="19:20" x14ac:dyDescent="0.3">
      <c r="S19179" s="50"/>
      <c r="T19179" s="49"/>
    </row>
    <row r="19180" spans="19:20" x14ac:dyDescent="0.3">
      <c r="S19180" s="50"/>
      <c r="T19180" s="49"/>
    </row>
    <row r="19181" spans="19:20" x14ac:dyDescent="0.3">
      <c r="S19181" s="50"/>
      <c r="T19181" s="49"/>
    </row>
    <row r="19182" spans="19:20" x14ac:dyDescent="0.3">
      <c r="S19182" s="50"/>
      <c r="T19182" s="49"/>
    </row>
    <row r="19183" spans="19:20" x14ac:dyDescent="0.3">
      <c r="S19183" s="50"/>
      <c r="T19183" s="49"/>
    </row>
    <row r="19184" spans="19:20" x14ac:dyDescent="0.3">
      <c r="S19184" s="50"/>
      <c r="T19184" s="49"/>
    </row>
    <row r="19185" spans="19:20" x14ac:dyDescent="0.3">
      <c r="S19185" s="50"/>
      <c r="T19185" s="49"/>
    </row>
    <row r="19186" spans="19:20" x14ac:dyDescent="0.3">
      <c r="S19186" s="50"/>
      <c r="T19186" s="49"/>
    </row>
    <row r="19187" spans="19:20" x14ac:dyDescent="0.3">
      <c r="S19187" s="50"/>
      <c r="T19187" s="49"/>
    </row>
    <row r="19188" spans="19:20" x14ac:dyDescent="0.3">
      <c r="S19188" s="50"/>
      <c r="T19188" s="49"/>
    </row>
    <row r="19189" spans="19:20" x14ac:dyDescent="0.3">
      <c r="S19189" s="50"/>
      <c r="T19189" s="49"/>
    </row>
    <row r="19190" spans="19:20" x14ac:dyDescent="0.3">
      <c r="S19190" s="50"/>
      <c r="T19190" s="49"/>
    </row>
    <row r="19191" spans="19:20" x14ac:dyDescent="0.3">
      <c r="S19191" s="50"/>
      <c r="T19191" s="49"/>
    </row>
    <row r="19192" spans="19:20" x14ac:dyDescent="0.3">
      <c r="S19192" s="50"/>
      <c r="T19192" s="49"/>
    </row>
    <row r="19193" spans="19:20" x14ac:dyDescent="0.3">
      <c r="S19193" s="50"/>
      <c r="T19193" s="49"/>
    </row>
    <row r="19194" spans="19:20" x14ac:dyDescent="0.3">
      <c r="S19194" s="50"/>
      <c r="T19194" s="49"/>
    </row>
    <row r="19195" spans="19:20" x14ac:dyDescent="0.3">
      <c r="S19195" s="50"/>
      <c r="T19195" s="49"/>
    </row>
    <row r="19196" spans="19:20" x14ac:dyDescent="0.3">
      <c r="S19196" s="50"/>
      <c r="T19196" s="49"/>
    </row>
    <row r="19197" spans="19:20" x14ac:dyDescent="0.3">
      <c r="S19197" s="50"/>
      <c r="T19197" s="49"/>
    </row>
    <row r="19198" spans="19:20" x14ac:dyDescent="0.3">
      <c r="S19198" s="50"/>
      <c r="T19198" s="49"/>
    </row>
    <row r="19199" spans="19:20" x14ac:dyDescent="0.3">
      <c r="S19199" s="50"/>
      <c r="T19199" s="49"/>
    </row>
    <row r="19200" spans="19:20" x14ac:dyDescent="0.3">
      <c r="S19200" s="50"/>
      <c r="T19200" s="49"/>
    </row>
    <row r="19201" spans="19:20" x14ac:dyDescent="0.3">
      <c r="S19201" s="50"/>
      <c r="T19201" s="49"/>
    </row>
    <row r="19202" spans="19:20" x14ac:dyDescent="0.3">
      <c r="S19202" s="50"/>
      <c r="T19202" s="49"/>
    </row>
    <row r="19203" spans="19:20" x14ac:dyDescent="0.3">
      <c r="S19203" s="50"/>
      <c r="T19203" s="49"/>
    </row>
    <row r="19204" spans="19:20" x14ac:dyDescent="0.3">
      <c r="S19204" s="50"/>
      <c r="T19204" s="49"/>
    </row>
    <row r="19205" spans="19:20" x14ac:dyDescent="0.3">
      <c r="S19205" s="50"/>
      <c r="T19205" s="49"/>
    </row>
    <row r="19206" spans="19:20" x14ac:dyDescent="0.3">
      <c r="S19206" s="50"/>
      <c r="T19206" s="49"/>
    </row>
    <row r="19207" spans="19:20" x14ac:dyDescent="0.3">
      <c r="S19207" s="50"/>
      <c r="T19207" s="49"/>
    </row>
    <row r="19208" spans="19:20" x14ac:dyDescent="0.3">
      <c r="S19208" s="50"/>
      <c r="T19208" s="49"/>
    </row>
    <row r="19209" spans="19:20" x14ac:dyDescent="0.3">
      <c r="S19209" s="50"/>
      <c r="T19209" s="49"/>
    </row>
    <row r="19210" spans="19:20" x14ac:dyDescent="0.3">
      <c r="S19210" s="50"/>
      <c r="T19210" s="49"/>
    </row>
    <row r="19211" spans="19:20" x14ac:dyDescent="0.3">
      <c r="S19211" s="50"/>
      <c r="T19211" s="49"/>
    </row>
    <row r="19212" spans="19:20" x14ac:dyDescent="0.3">
      <c r="S19212" s="50"/>
      <c r="T19212" s="49"/>
    </row>
    <row r="19213" spans="19:20" x14ac:dyDescent="0.3">
      <c r="S19213" s="50"/>
      <c r="T19213" s="49"/>
    </row>
    <row r="19214" spans="19:20" x14ac:dyDescent="0.3">
      <c r="S19214" s="50"/>
      <c r="T19214" s="49"/>
    </row>
    <row r="19215" spans="19:20" x14ac:dyDescent="0.3">
      <c r="S19215" s="50"/>
      <c r="T19215" s="49"/>
    </row>
    <row r="19216" spans="19:20" x14ac:dyDescent="0.3">
      <c r="S19216" s="50"/>
      <c r="T19216" s="49"/>
    </row>
    <row r="19217" spans="19:20" x14ac:dyDescent="0.3">
      <c r="S19217" s="50"/>
      <c r="T19217" s="49"/>
    </row>
    <row r="19218" spans="19:20" x14ac:dyDescent="0.3">
      <c r="S19218" s="50"/>
      <c r="T19218" s="49"/>
    </row>
    <row r="19219" spans="19:20" x14ac:dyDescent="0.3">
      <c r="S19219" s="50"/>
      <c r="T19219" s="49"/>
    </row>
    <row r="19220" spans="19:20" x14ac:dyDescent="0.3">
      <c r="S19220" s="50"/>
      <c r="T19220" s="49"/>
    </row>
    <row r="19221" spans="19:20" x14ac:dyDescent="0.3">
      <c r="S19221" s="50"/>
      <c r="T19221" s="49"/>
    </row>
    <row r="19222" spans="19:20" x14ac:dyDescent="0.3">
      <c r="S19222" s="50"/>
      <c r="T19222" s="49"/>
    </row>
    <row r="19223" spans="19:20" x14ac:dyDescent="0.3">
      <c r="S19223" s="50"/>
      <c r="T19223" s="49"/>
    </row>
    <row r="19224" spans="19:20" x14ac:dyDescent="0.3">
      <c r="S19224" s="50"/>
      <c r="T19224" s="49"/>
    </row>
    <row r="19225" spans="19:20" x14ac:dyDescent="0.3">
      <c r="S19225" s="50"/>
      <c r="T19225" s="49"/>
    </row>
    <row r="19226" spans="19:20" x14ac:dyDescent="0.3">
      <c r="S19226" s="50"/>
      <c r="T19226" s="49"/>
    </row>
    <row r="19227" spans="19:20" x14ac:dyDescent="0.3">
      <c r="S19227" s="50"/>
      <c r="T19227" s="49"/>
    </row>
    <row r="19228" spans="19:20" x14ac:dyDescent="0.3">
      <c r="S19228" s="50"/>
      <c r="T19228" s="49"/>
    </row>
    <row r="19229" spans="19:20" x14ac:dyDescent="0.3">
      <c r="S19229" s="50"/>
      <c r="T19229" s="49"/>
    </row>
    <row r="19230" spans="19:20" x14ac:dyDescent="0.3">
      <c r="S19230" s="50"/>
      <c r="T19230" s="49"/>
    </row>
    <row r="19231" spans="19:20" x14ac:dyDescent="0.3">
      <c r="S19231" s="50"/>
      <c r="T19231" s="49"/>
    </row>
    <row r="19232" spans="19:20" x14ac:dyDescent="0.3">
      <c r="S19232" s="50"/>
      <c r="T19232" s="49"/>
    </row>
    <row r="19233" spans="19:20" x14ac:dyDescent="0.3">
      <c r="S19233" s="50"/>
      <c r="T19233" s="49"/>
    </row>
    <row r="19234" spans="19:20" x14ac:dyDescent="0.3">
      <c r="S19234" s="50"/>
      <c r="T19234" s="49"/>
    </row>
    <row r="19235" spans="19:20" x14ac:dyDescent="0.3">
      <c r="S19235" s="50"/>
      <c r="T19235" s="49"/>
    </row>
    <row r="19236" spans="19:20" x14ac:dyDescent="0.3">
      <c r="S19236" s="50"/>
      <c r="T19236" s="49"/>
    </row>
    <row r="19237" spans="19:20" x14ac:dyDescent="0.3">
      <c r="S19237" s="50"/>
      <c r="T19237" s="49"/>
    </row>
    <row r="19238" spans="19:20" x14ac:dyDescent="0.3">
      <c r="S19238" s="50"/>
      <c r="T19238" s="49"/>
    </row>
    <row r="19239" spans="19:20" x14ac:dyDescent="0.3">
      <c r="S19239" s="50"/>
      <c r="T19239" s="49"/>
    </row>
    <row r="19240" spans="19:20" x14ac:dyDescent="0.3">
      <c r="S19240" s="50"/>
      <c r="T19240" s="49"/>
    </row>
    <row r="19241" spans="19:20" x14ac:dyDescent="0.3">
      <c r="S19241" s="50"/>
      <c r="T19241" s="49"/>
    </row>
    <row r="19242" spans="19:20" x14ac:dyDescent="0.3">
      <c r="S19242" s="50"/>
      <c r="T19242" s="49"/>
    </row>
    <row r="19243" spans="19:20" x14ac:dyDescent="0.3">
      <c r="S19243" s="50"/>
      <c r="T19243" s="49"/>
    </row>
    <row r="19244" spans="19:20" x14ac:dyDescent="0.3">
      <c r="S19244" s="50"/>
      <c r="T19244" s="49"/>
    </row>
    <row r="19245" spans="19:20" x14ac:dyDescent="0.3">
      <c r="S19245" s="50"/>
      <c r="T19245" s="49"/>
    </row>
    <row r="19246" spans="19:20" x14ac:dyDescent="0.3">
      <c r="S19246" s="50"/>
      <c r="T19246" s="49"/>
    </row>
    <row r="19247" spans="19:20" x14ac:dyDescent="0.3">
      <c r="S19247" s="50"/>
      <c r="T19247" s="49"/>
    </row>
    <row r="19248" spans="19:20" x14ac:dyDescent="0.3">
      <c r="S19248" s="50"/>
      <c r="T19248" s="49"/>
    </row>
    <row r="19249" spans="19:20" x14ac:dyDescent="0.3">
      <c r="S19249" s="50"/>
      <c r="T19249" s="49"/>
    </row>
    <row r="19250" spans="19:20" x14ac:dyDescent="0.3">
      <c r="S19250" s="50"/>
      <c r="T19250" s="49"/>
    </row>
    <row r="19251" spans="19:20" x14ac:dyDescent="0.3">
      <c r="S19251" s="50"/>
      <c r="T19251" s="49"/>
    </row>
    <row r="19252" spans="19:20" x14ac:dyDescent="0.3">
      <c r="S19252" s="50"/>
      <c r="T19252" s="49"/>
    </row>
    <row r="19253" spans="19:20" x14ac:dyDescent="0.3">
      <c r="S19253" s="50"/>
      <c r="T19253" s="49"/>
    </row>
    <row r="19254" spans="19:20" x14ac:dyDescent="0.3">
      <c r="S19254" s="50"/>
      <c r="T19254" s="49"/>
    </row>
    <row r="19255" spans="19:20" x14ac:dyDescent="0.3">
      <c r="S19255" s="50"/>
      <c r="T19255" s="49"/>
    </row>
    <row r="19256" spans="19:20" x14ac:dyDescent="0.3">
      <c r="S19256" s="50"/>
      <c r="T19256" s="49"/>
    </row>
    <row r="19257" spans="19:20" x14ac:dyDescent="0.3">
      <c r="S19257" s="50"/>
      <c r="T19257" s="49"/>
    </row>
    <row r="19258" spans="19:20" x14ac:dyDescent="0.3">
      <c r="S19258" s="50"/>
      <c r="T19258" s="49"/>
    </row>
    <row r="19259" spans="19:20" x14ac:dyDescent="0.3">
      <c r="S19259" s="50"/>
      <c r="T19259" s="49"/>
    </row>
    <row r="19260" spans="19:20" x14ac:dyDescent="0.3">
      <c r="S19260" s="50"/>
      <c r="T19260" s="49"/>
    </row>
    <row r="19261" spans="19:20" x14ac:dyDescent="0.3">
      <c r="S19261" s="50"/>
      <c r="T19261" s="49"/>
    </row>
    <row r="19262" spans="19:20" x14ac:dyDescent="0.3">
      <c r="S19262" s="50"/>
      <c r="T19262" s="49"/>
    </row>
    <row r="19263" spans="19:20" x14ac:dyDescent="0.3">
      <c r="S19263" s="50"/>
      <c r="T19263" s="49"/>
    </row>
    <row r="19264" spans="19:20" x14ac:dyDescent="0.3">
      <c r="S19264" s="50"/>
      <c r="T19264" s="49"/>
    </row>
    <row r="19265" spans="19:20" x14ac:dyDescent="0.3">
      <c r="S19265" s="50"/>
      <c r="T19265" s="49"/>
    </row>
    <row r="19266" spans="19:20" x14ac:dyDescent="0.3">
      <c r="S19266" s="50"/>
      <c r="T19266" s="49"/>
    </row>
    <row r="19267" spans="19:20" x14ac:dyDescent="0.3">
      <c r="S19267" s="50"/>
      <c r="T19267" s="49"/>
    </row>
    <row r="19268" spans="19:20" x14ac:dyDescent="0.3">
      <c r="S19268" s="50"/>
      <c r="T19268" s="49"/>
    </row>
    <row r="19269" spans="19:20" x14ac:dyDescent="0.3">
      <c r="S19269" s="50"/>
      <c r="T19269" s="49"/>
    </row>
    <row r="19270" spans="19:20" x14ac:dyDescent="0.3">
      <c r="S19270" s="50"/>
      <c r="T19270" s="49"/>
    </row>
    <row r="19271" spans="19:20" x14ac:dyDescent="0.3">
      <c r="S19271" s="50"/>
      <c r="T19271" s="49"/>
    </row>
    <row r="19272" spans="19:20" x14ac:dyDescent="0.3">
      <c r="S19272" s="50"/>
      <c r="T19272" s="49"/>
    </row>
    <row r="19273" spans="19:20" x14ac:dyDescent="0.3">
      <c r="S19273" s="50"/>
      <c r="T19273" s="49"/>
    </row>
    <row r="19274" spans="19:20" x14ac:dyDescent="0.3">
      <c r="S19274" s="50"/>
      <c r="T19274" s="49"/>
    </row>
    <row r="19275" spans="19:20" x14ac:dyDescent="0.3">
      <c r="S19275" s="50"/>
      <c r="T19275" s="49"/>
    </row>
    <row r="19276" spans="19:20" x14ac:dyDescent="0.3">
      <c r="S19276" s="50"/>
      <c r="T19276" s="49"/>
    </row>
    <row r="19277" spans="19:20" x14ac:dyDescent="0.3">
      <c r="S19277" s="50"/>
      <c r="T19277" s="49"/>
    </row>
    <row r="19278" spans="19:20" x14ac:dyDescent="0.3">
      <c r="S19278" s="50"/>
      <c r="T19278" s="49"/>
    </row>
    <row r="19279" spans="19:20" x14ac:dyDescent="0.3">
      <c r="S19279" s="50"/>
      <c r="T19279" s="49"/>
    </row>
    <row r="19280" spans="19:20" x14ac:dyDescent="0.3">
      <c r="S19280" s="50"/>
      <c r="T19280" s="49"/>
    </row>
    <row r="19281" spans="19:20" x14ac:dyDescent="0.3">
      <c r="S19281" s="50"/>
      <c r="T19281" s="49"/>
    </row>
    <row r="19282" spans="19:20" x14ac:dyDescent="0.3">
      <c r="S19282" s="50"/>
      <c r="T19282" s="49"/>
    </row>
    <row r="19283" spans="19:20" x14ac:dyDescent="0.3">
      <c r="S19283" s="50"/>
      <c r="T19283" s="49"/>
    </row>
    <row r="19284" spans="19:20" x14ac:dyDescent="0.3">
      <c r="S19284" s="50"/>
      <c r="T19284" s="49"/>
    </row>
    <row r="19285" spans="19:20" x14ac:dyDescent="0.3">
      <c r="S19285" s="50"/>
      <c r="T19285" s="49"/>
    </row>
    <row r="19286" spans="19:20" x14ac:dyDescent="0.3">
      <c r="S19286" s="50"/>
      <c r="T19286" s="49"/>
    </row>
    <row r="19287" spans="19:20" x14ac:dyDescent="0.3">
      <c r="S19287" s="50"/>
      <c r="T19287" s="49"/>
    </row>
    <row r="19288" spans="19:20" x14ac:dyDescent="0.3">
      <c r="S19288" s="50"/>
      <c r="T19288" s="49"/>
    </row>
    <row r="19289" spans="19:20" x14ac:dyDescent="0.3">
      <c r="S19289" s="50"/>
      <c r="T19289" s="49"/>
    </row>
    <row r="19290" spans="19:20" x14ac:dyDescent="0.3">
      <c r="S19290" s="50"/>
      <c r="T19290" s="49"/>
    </row>
    <row r="19291" spans="19:20" x14ac:dyDescent="0.3">
      <c r="S19291" s="50"/>
      <c r="T19291" s="49"/>
    </row>
    <row r="19292" spans="19:20" x14ac:dyDescent="0.3">
      <c r="S19292" s="50"/>
      <c r="T19292" s="49"/>
    </row>
    <row r="19293" spans="19:20" x14ac:dyDescent="0.3">
      <c r="S19293" s="50"/>
      <c r="T19293" s="49"/>
    </row>
    <row r="19294" spans="19:20" x14ac:dyDescent="0.3">
      <c r="S19294" s="50"/>
      <c r="T19294" s="49"/>
    </row>
    <row r="19295" spans="19:20" x14ac:dyDescent="0.3">
      <c r="S19295" s="50"/>
      <c r="T19295" s="49"/>
    </row>
    <row r="19296" spans="19:20" x14ac:dyDescent="0.3">
      <c r="S19296" s="50"/>
      <c r="T19296" s="49"/>
    </row>
    <row r="19297" spans="19:20" x14ac:dyDescent="0.3">
      <c r="S19297" s="50"/>
      <c r="T19297" s="49"/>
    </row>
    <row r="19298" spans="19:20" x14ac:dyDescent="0.3">
      <c r="S19298" s="50"/>
      <c r="T19298" s="49"/>
    </row>
    <row r="19299" spans="19:20" x14ac:dyDescent="0.3">
      <c r="S19299" s="50"/>
      <c r="T19299" s="49"/>
    </row>
    <row r="19300" spans="19:20" x14ac:dyDescent="0.3">
      <c r="S19300" s="50"/>
      <c r="T19300" s="49"/>
    </row>
    <row r="19301" spans="19:20" x14ac:dyDescent="0.3">
      <c r="S19301" s="50"/>
      <c r="T19301" s="49"/>
    </row>
    <row r="19302" spans="19:20" x14ac:dyDescent="0.3">
      <c r="S19302" s="50"/>
      <c r="T19302" s="49"/>
    </row>
    <row r="19303" spans="19:20" x14ac:dyDescent="0.3">
      <c r="S19303" s="50"/>
      <c r="T19303" s="49"/>
    </row>
    <row r="19304" spans="19:20" x14ac:dyDescent="0.3">
      <c r="S19304" s="50"/>
      <c r="T19304" s="49"/>
    </row>
    <row r="19305" spans="19:20" x14ac:dyDescent="0.3">
      <c r="S19305" s="50"/>
      <c r="T19305" s="49"/>
    </row>
    <row r="19306" spans="19:20" x14ac:dyDescent="0.3">
      <c r="S19306" s="50"/>
      <c r="T19306" s="49"/>
    </row>
    <row r="19307" spans="19:20" x14ac:dyDescent="0.3">
      <c r="S19307" s="50"/>
      <c r="T19307" s="49"/>
    </row>
    <row r="19308" spans="19:20" x14ac:dyDescent="0.3">
      <c r="S19308" s="50"/>
      <c r="T19308" s="49"/>
    </row>
    <row r="19309" spans="19:20" x14ac:dyDescent="0.3">
      <c r="S19309" s="50"/>
      <c r="T19309" s="49"/>
    </row>
    <row r="19310" spans="19:20" x14ac:dyDescent="0.3">
      <c r="S19310" s="50"/>
      <c r="T19310" s="49"/>
    </row>
    <row r="19311" spans="19:20" x14ac:dyDescent="0.3">
      <c r="S19311" s="50"/>
      <c r="T19311" s="49"/>
    </row>
    <row r="19312" spans="19:20" x14ac:dyDescent="0.3">
      <c r="S19312" s="50"/>
      <c r="T19312" s="49"/>
    </row>
    <row r="19313" spans="19:20" x14ac:dyDescent="0.3">
      <c r="S19313" s="50"/>
      <c r="T19313" s="49"/>
    </row>
    <row r="19314" spans="19:20" x14ac:dyDescent="0.3">
      <c r="S19314" s="50"/>
      <c r="T19314" s="49"/>
    </row>
    <row r="19315" spans="19:20" x14ac:dyDescent="0.3">
      <c r="S19315" s="50"/>
      <c r="T19315" s="49"/>
    </row>
    <row r="19316" spans="19:20" x14ac:dyDescent="0.3">
      <c r="S19316" s="50"/>
      <c r="T19316" s="49"/>
    </row>
    <row r="19317" spans="19:20" x14ac:dyDescent="0.3">
      <c r="S19317" s="50"/>
      <c r="T19317" s="49"/>
    </row>
    <row r="19318" spans="19:20" x14ac:dyDescent="0.3">
      <c r="S19318" s="50"/>
      <c r="T19318" s="49"/>
    </row>
    <row r="19319" spans="19:20" x14ac:dyDescent="0.3">
      <c r="S19319" s="50"/>
      <c r="T19319" s="49"/>
    </row>
    <row r="19320" spans="19:20" x14ac:dyDescent="0.3">
      <c r="S19320" s="50"/>
      <c r="T19320" s="49"/>
    </row>
    <row r="19321" spans="19:20" x14ac:dyDescent="0.3">
      <c r="S19321" s="50"/>
      <c r="T19321" s="49"/>
    </row>
    <row r="19322" spans="19:20" x14ac:dyDescent="0.3">
      <c r="S19322" s="50"/>
      <c r="T19322" s="49"/>
    </row>
    <row r="19323" spans="19:20" x14ac:dyDescent="0.3">
      <c r="S19323" s="50"/>
      <c r="T19323" s="49"/>
    </row>
    <row r="19324" spans="19:20" x14ac:dyDescent="0.3">
      <c r="S19324" s="50"/>
      <c r="T19324" s="49"/>
    </row>
    <row r="19325" spans="19:20" x14ac:dyDescent="0.3">
      <c r="S19325" s="50"/>
      <c r="T19325" s="49"/>
    </row>
    <row r="19326" spans="19:20" x14ac:dyDescent="0.3">
      <c r="S19326" s="50"/>
      <c r="T19326" s="49"/>
    </row>
    <row r="19327" spans="19:20" x14ac:dyDescent="0.3">
      <c r="S19327" s="50"/>
      <c r="T19327" s="49"/>
    </row>
    <row r="19328" spans="19:20" x14ac:dyDescent="0.3">
      <c r="S19328" s="50"/>
      <c r="T19328" s="49"/>
    </row>
    <row r="19329" spans="19:20" x14ac:dyDescent="0.3">
      <c r="S19329" s="50"/>
      <c r="T19329" s="49"/>
    </row>
    <row r="19330" spans="19:20" x14ac:dyDescent="0.3">
      <c r="S19330" s="50"/>
      <c r="T19330" s="49"/>
    </row>
    <row r="19331" spans="19:20" x14ac:dyDescent="0.3">
      <c r="S19331" s="50"/>
      <c r="T19331" s="49"/>
    </row>
    <row r="19332" spans="19:20" x14ac:dyDescent="0.3">
      <c r="S19332" s="50"/>
      <c r="T19332" s="49"/>
    </row>
    <row r="19333" spans="19:20" x14ac:dyDescent="0.3">
      <c r="S19333" s="50"/>
      <c r="T19333" s="49"/>
    </row>
    <row r="19334" spans="19:20" x14ac:dyDescent="0.3">
      <c r="S19334" s="50"/>
      <c r="T19334" s="49"/>
    </row>
    <row r="19335" spans="19:20" x14ac:dyDescent="0.3">
      <c r="S19335" s="50"/>
      <c r="T19335" s="49"/>
    </row>
    <row r="19336" spans="19:20" x14ac:dyDescent="0.3">
      <c r="S19336" s="50"/>
      <c r="T19336" s="49"/>
    </row>
    <row r="19337" spans="19:20" x14ac:dyDescent="0.3">
      <c r="S19337" s="50"/>
      <c r="T19337" s="49"/>
    </row>
    <row r="19338" spans="19:20" x14ac:dyDescent="0.3">
      <c r="S19338" s="50"/>
      <c r="T19338" s="49"/>
    </row>
    <row r="19339" spans="19:20" x14ac:dyDescent="0.3">
      <c r="S19339" s="50"/>
      <c r="T19339" s="49"/>
    </row>
    <row r="19340" spans="19:20" x14ac:dyDescent="0.3">
      <c r="S19340" s="50"/>
      <c r="T19340" s="49"/>
    </row>
    <row r="19341" spans="19:20" x14ac:dyDescent="0.3">
      <c r="S19341" s="50"/>
      <c r="T19341" s="49"/>
    </row>
    <row r="19342" spans="19:20" x14ac:dyDescent="0.3">
      <c r="S19342" s="50"/>
      <c r="T19342" s="49"/>
    </row>
    <row r="19343" spans="19:20" x14ac:dyDescent="0.3">
      <c r="S19343" s="50"/>
      <c r="T19343" s="49"/>
    </row>
    <row r="19344" spans="19:20" x14ac:dyDescent="0.3">
      <c r="S19344" s="50"/>
      <c r="T19344" s="49"/>
    </row>
    <row r="19345" spans="19:20" x14ac:dyDescent="0.3">
      <c r="S19345" s="50"/>
      <c r="T19345" s="49"/>
    </row>
    <row r="19346" spans="19:20" x14ac:dyDescent="0.3">
      <c r="S19346" s="50"/>
      <c r="T19346" s="49"/>
    </row>
    <row r="19347" spans="19:20" x14ac:dyDescent="0.3">
      <c r="S19347" s="50"/>
      <c r="T19347" s="49"/>
    </row>
    <row r="19348" spans="19:20" x14ac:dyDescent="0.3">
      <c r="S19348" s="50"/>
      <c r="T19348" s="49"/>
    </row>
    <row r="19349" spans="19:20" x14ac:dyDescent="0.3">
      <c r="S19349" s="50"/>
      <c r="T19349" s="49"/>
    </row>
    <row r="19350" spans="19:20" x14ac:dyDescent="0.3">
      <c r="S19350" s="50"/>
      <c r="T19350" s="49"/>
    </row>
    <row r="19351" spans="19:20" x14ac:dyDescent="0.3">
      <c r="S19351" s="50"/>
      <c r="T19351" s="49"/>
    </row>
    <row r="19352" spans="19:20" x14ac:dyDescent="0.3">
      <c r="S19352" s="50"/>
      <c r="T19352" s="49"/>
    </row>
    <row r="19353" spans="19:20" x14ac:dyDescent="0.3">
      <c r="S19353" s="50"/>
      <c r="T19353" s="49"/>
    </row>
    <row r="19354" spans="19:20" x14ac:dyDescent="0.3">
      <c r="S19354" s="50"/>
      <c r="T19354" s="49"/>
    </row>
    <row r="19355" spans="19:20" x14ac:dyDescent="0.3">
      <c r="S19355" s="50"/>
      <c r="T19355" s="49"/>
    </row>
    <row r="19356" spans="19:20" x14ac:dyDescent="0.3">
      <c r="S19356" s="50"/>
      <c r="T19356" s="49"/>
    </row>
    <row r="19357" spans="19:20" x14ac:dyDescent="0.3">
      <c r="S19357" s="50"/>
      <c r="T19357" s="49"/>
    </row>
    <row r="19358" spans="19:20" x14ac:dyDescent="0.3">
      <c r="S19358" s="50"/>
      <c r="T19358" s="49"/>
    </row>
    <row r="19359" spans="19:20" x14ac:dyDescent="0.3">
      <c r="S19359" s="50"/>
      <c r="T19359" s="49"/>
    </row>
    <row r="19360" spans="19:20" x14ac:dyDescent="0.3">
      <c r="S19360" s="50"/>
      <c r="T19360" s="49"/>
    </row>
    <row r="19361" spans="19:20" x14ac:dyDescent="0.3">
      <c r="S19361" s="50"/>
      <c r="T19361" s="49"/>
    </row>
    <row r="19362" spans="19:20" x14ac:dyDescent="0.3">
      <c r="S19362" s="50"/>
      <c r="T19362" s="49"/>
    </row>
    <row r="19363" spans="19:20" x14ac:dyDescent="0.3">
      <c r="S19363" s="50"/>
      <c r="T19363" s="49"/>
    </row>
    <row r="19364" spans="19:20" x14ac:dyDescent="0.3">
      <c r="S19364" s="50"/>
      <c r="T19364" s="49"/>
    </row>
    <row r="19365" spans="19:20" x14ac:dyDescent="0.3">
      <c r="S19365" s="50"/>
      <c r="T19365" s="49"/>
    </row>
    <row r="19366" spans="19:20" x14ac:dyDescent="0.3">
      <c r="S19366" s="50"/>
      <c r="T19366" s="49"/>
    </row>
    <row r="19367" spans="19:20" x14ac:dyDescent="0.3">
      <c r="S19367" s="50"/>
      <c r="T19367" s="49"/>
    </row>
    <row r="19368" spans="19:20" x14ac:dyDescent="0.3">
      <c r="S19368" s="50"/>
      <c r="T19368" s="49"/>
    </row>
    <row r="19369" spans="19:20" x14ac:dyDescent="0.3">
      <c r="S19369" s="50"/>
      <c r="T19369" s="49"/>
    </row>
    <row r="19370" spans="19:20" x14ac:dyDescent="0.3">
      <c r="S19370" s="50"/>
      <c r="T19370" s="49"/>
    </row>
    <row r="19371" spans="19:20" x14ac:dyDescent="0.3">
      <c r="S19371" s="50"/>
      <c r="T19371" s="49"/>
    </row>
    <row r="19372" spans="19:20" x14ac:dyDescent="0.3">
      <c r="S19372" s="50"/>
      <c r="T19372" s="49"/>
    </row>
    <row r="19373" spans="19:20" x14ac:dyDescent="0.3">
      <c r="S19373" s="50"/>
      <c r="T19373" s="49"/>
    </row>
    <row r="19374" spans="19:20" x14ac:dyDescent="0.3">
      <c r="S19374" s="50"/>
      <c r="T19374" s="49"/>
    </row>
    <row r="19375" spans="19:20" x14ac:dyDescent="0.3">
      <c r="S19375" s="50"/>
      <c r="T19375" s="49"/>
    </row>
    <row r="19376" spans="19:20" x14ac:dyDescent="0.3">
      <c r="S19376" s="50"/>
      <c r="T19376" s="49"/>
    </row>
    <row r="19377" spans="19:20" x14ac:dyDescent="0.3">
      <c r="S19377" s="50"/>
      <c r="T19377" s="49"/>
    </row>
    <row r="19378" spans="19:20" x14ac:dyDescent="0.3">
      <c r="S19378" s="50"/>
      <c r="T19378" s="49"/>
    </row>
    <row r="19379" spans="19:20" x14ac:dyDescent="0.3">
      <c r="S19379" s="50"/>
      <c r="T19379" s="49"/>
    </row>
    <row r="19380" spans="19:20" x14ac:dyDescent="0.3">
      <c r="S19380" s="50"/>
      <c r="T19380" s="49"/>
    </row>
    <row r="19381" spans="19:20" x14ac:dyDescent="0.3">
      <c r="S19381" s="50"/>
      <c r="T19381" s="49"/>
    </row>
    <row r="19382" spans="19:20" x14ac:dyDescent="0.3">
      <c r="S19382" s="50"/>
      <c r="T19382" s="49"/>
    </row>
    <row r="19383" spans="19:20" x14ac:dyDescent="0.3">
      <c r="S19383" s="50"/>
      <c r="T19383" s="49"/>
    </row>
    <row r="19384" spans="19:20" x14ac:dyDescent="0.3">
      <c r="S19384" s="50"/>
      <c r="T19384" s="49"/>
    </row>
    <row r="19385" spans="19:20" x14ac:dyDescent="0.3">
      <c r="S19385" s="50"/>
      <c r="T19385" s="49"/>
    </row>
    <row r="19386" spans="19:20" x14ac:dyDescent="0.3">
      <c r="S19386" s="50"/>
      <c r="T19386" s="49"/>
    </row>
    <row r="19387" spans="19:20" x14ac:dyDescent="0.3">
      <c r="S19387" s="50"/>
      <c r="T19387" s="49"/>
    </row>
    <row r="19388" spans="19:20" x14ac:dyDescent="0.3">
      <c r="S19388" s="50"/>
      <c r="T19388" s="49"/>
    </row>
    <row r="19389" spans="19:20" x14ac:dyDescent="0.3">
      <c r="S19389" s="50"/>
      <c r="T19389" s="49"/>
    </row>
    <row r="19390" spans="19:20" x14ac:dyDescent="0.3">
      <c r="S19390" s="50"/>
      <c r="T19390" s="49"/>
    </row>
    <row r="19391" spans="19:20" x14ac:dyDescent="0.3">
      <c r="S19391" s="50"/>
      <c r="T19391" s="49"/>
    </row>
    <row r="19392" spans="19:20" x14ac:dyDescent="0.3">
      <c r="S19392" s="50"/>
      <c r="T19392" s="49"/>
    </row>
    <row r="19393" spans="19:20" x14ac:dyDescent="0.3">
      <c r="S19393" s="50"/>
      <c r="T19393" s="49"/>
    </row>
    <row r="19394" spans="19:20" x14ac:dyDescent="0.3">
      <c r="S19394" s="50"/>
      <c r="T19394" s="49"/>
    </row>
    <row r="19395" spans="19:20" x14ac:dyDescent="0.3">
      <c r="S19395" s="50"/>
      <c r="T19395" s="49"/>
    </row>
    <row r="19396" spans="19:20" x14ac:dyDescent="0.3">
      <c r="S19396" s="50"/>
      <c r="T19396" s="49"/>
    </row>
    <row r="19397" spans="19:20" x14ac:dyDescent="0.3">
      <c r="S19397" s="50"/>
      <c r="T19397" s="49"/>
    </row>
    <row r="19398" spans="19:20" x14ac:dyDescent="0.3">
      <c r="S19398" s="50"/>
      <c r="T19398" s="49"/>
    </row>
    <row r="19399" spans="19:20" x14ac:dyDescent="0.3">
      <c r="S19399" s="50"/>
      <c r="T19399" s="49"/>
    </row>
    <row r="19400" spans="19:20" x14ac:dyDescent="0.3">
      <c r="S19400" s="50"/>
      <c r="T19400" s="49"/>
    </row>
    <row r="19401" spans="19:20" x14ac:dyDescent="0.3">
      <c r="S19401" s="50"/>
      <c r="T19401" s="49"/>
    </row>
    <row r="19402" spans="19:20" x14ac:dyDescent="0.3">
      <c r="S19402" s="50"/>
      <c r="T19402" s="49"/>
    </row>
    <row r="19403" spans="19:20" x14ac:dyDescent="0.3">
      <c r="S19403" s="50"/>
      <c r="T19403" s="49"/>
    </row>
    <row r="19404" spans="19:20" x14ac:dyDescent="0.3">
      <c r="S19404" s="50"/>
      <c r="T19404" s="49"/>
    </row>
    <row r="19405" spans="19:20" x14ac:dyDescent="0.3">
      <c r="S19405" s="50"/>
      <c r="T19405" s="49"/>
    </row>
    <row r="19406" spans="19:20" x14ac:dyDescent="0.3">
      <c r="S19406" s="50"/>
      <c r="T19406" s="49"/>
    </row>
    <row r="19407" spans="19:20" x14ac:dyDescent="0.3">
      <c r="S19407" s="50"/>
      <c r="T19407" s="49"/>
    </row>
    <row r="19408" spans="19:20" x14ac:dyDescent="0.3">
      <c r="S19408" s="50"/>
      <c r="T19408" s="49"/>
    </row>
    <row r="19409" spans="19:20" x14ac:dyDescent="0.3">
      <c r="S19409" s="50"/>
      <c r="T19409" s="49"/>
    </row>
    <row r="19410" spans="19:20" x14ac:dyDescent="0.3">
      <c r="S19410" s="50"/>
      <c r="T19410" s="49"/>
    </row>
    <row r="19411" spans="19:20" x14ac:dyDescent="0.3">
      <c r="S19411" s="50"/>
      <c r="T19411" s="49"/>
    </row>
    <row r="19412" spans="19:20" x14ac:dyDescent="0.3">
      <c r="S19412" s="50"/>
      <c r="T19412" s="49"/>
    </row>
    <row r="19413" spans="19:20" x14ac:dyDescent="0.3">
      <c r="S19413" s="50"/>
      <c r="T19413" s="49"/>
    </row>
    <row r="19414" spans="19:20" x14ac:dyDescent="0.3">
      <c r="S19414" s="50"/>
      <c r="T19414" s="49"/>
    </row>
    <row r="19415" spans="19:20" x14ac:dyDescent="0.3">
      <c r="S19415" s="50"/>
      <c r="T19415" s="49"/>
    </row>
    <row r="19416" spans="19:20" x14ac:dyDescent="0.3">
      <c r="S19416" s="50"/>
      <c r="T19416" s="49"/>
    </row>
    <row r="19417" spans="19:20" x14ac:dyDescent="0.3">
      <c r="S19417" s="50"/>
      <c r="T19417" s="49"/>
    </row>
    <row r="19418" spans="19:20" x14ac:dyDescent="0.3">
      <c r="S19418" s="50"/>
      <c r="T19418" s="49"/>
    </row>
    <row r="19419" spans="19:20" x14ac:dyDescent="0.3">
      <c r="S19419" s="50"/>
      <c r="T19419" s="49"/>
    </row>
    <row r="19420" spans="19:20" x14ac:dyDescent="0.3">
      <c r="S19420" s="50"/>
      <c r="T19420" s="49"/>
    </row>
    <row r="19421" spans="19:20" x14ac:dyDescent="0.3">
      <c r="S19421" s="50"/>
      <c r="T19421" s="49"/>
    </row>
    <row r="19422" spans="19:20" x14ac:dyDescent="0.3">
      <c r="S19422" s="50"/>
      <c r="T19422" s="49"/>
    </row>
    <row r="19423" spans="19:20" x14ac:dyDescent="0.3">
      <c r="S19423" s="50"/>
      <c r="T19423" s="49"/>
    </row>
    <row r="19424" spans="19:20" x14ac:dyDescent="0.3">
      <c r="S19424" s="50"/>
      <c r="T19424" s="49"/>
    </row>
    <row r="19425" spans="19:20" x14ac:dyDescent="0.3">
      <c r="S19425" s="50"/>
      <c r="T19425" s="49"/>
    </row>
    <row r="19426" spans="19:20" x14ac:dyDescent="0.3">
      <c r="S19426" s="50"/>
      <c r="T19426" s="49"/>
    </row>
    <row r="19427" spans="19:20" x14ac:dyDescent="0.3">
      <c r="S19427" s="50"/>
      <c r="T19427" s="49"/>
    </row>
    <row r="19428" spans="19:20" x14ac:dyDescent="0.3">
      <c r="S19428" s="50"/>
      <c r="T19428" s="49"/>
    </row>
    <row r="19429" spans="19:20" x14ac:dyDescent="0.3">
      <c r="S19429" s="50"/>
      <c r="T19429" s="49"/>
    </row>
    <row r="19430" spans="19:20" x14ac:dyDescent="0.3">
      <c r="S19430" s="50"/>
      <c r="T19430" s="49"/>
    </row>
    <row r="19431" spans="19:20" x14ac:dyDescent="0.3">
      <c r="S19431" s="50"/>
      <c r="T19431" s="49"/>
    </row>
    <row r="19432" spans="19:20" x14ac:dyDescent="0.3">
      <c r="S19432" s="50"/>
      <c r="T19432" s="49"/>
    </row>
    <row r="19433" spans="19:20" x14ac:dyDescent="0.3">
      <c r="S19433" s="50"/>
      <c r="T19433" s="49"/>
    </row>
    <row r="19434" spans="19:20" x14ac:dyDescent="0.3">
      <c r="S19434" s="50"/>
      <c r="T19434" s="49"/>
    </row>
    <row r="19435" spans="19:20" x14ac:dyDescent="0.3">
      <c r="S19435" s="50"/>
      <c r="T19435" s="49"/>
    </row>
    <row r="19436" spans="19:20" x14ac:dyDescent="0.3">
      <c r="S19436" s="50"/>
      <c r="T19436" s="49"/>
    </row>
    <row r="19437" spans="19:20" x14ac:dyDescent="0.3">
      <c r="S19437" s="50"/>
      <c r="T19437" s="49"/>
    </row>
    <row r="19438" spans="19:20" x14ac:dyDescent="0.3">
      <c r="S19438" s="50"/>
      <c r="T19438" s="49"/>
    </row>
    <row r="19439" spans="19:20" x14ac:dyDescent="0.3">
      <c r="S19439" s="50"/>
      <c r="T19439" s="49"/>
    </row>
    <row r="19440" spans="19:20" x14ac:dyDescent="0.3">
      <c r="S19440" s="50"/>
      <c r="T19440" s="49"/>
    </row>
    <row r="19441" spans="19:20" x14ac:dyDescent="0.3">
      <c r="S19441" s="50"/>
      <c r="T19441" s="49"/>
    </row>
    <row r="19442" spans="19:20" x14ac:dyDescent="0.3">
      <c r="S19442" s="50"/>
      <c r="T19442" s="49"/>
    </row>
    <row r="19443" spans="19:20" x14ac:dyDescent="0.3">
      <c r="S19443" s="50"/>
      <c r="T19443" s="49"/>
    </row>
    <row r="19444" spans="19:20" x14ac:dyDescent="0.3">
      <c r="S19444" s="50"/>
      <c r="T19444" s="49"/>
    </row>
    <row r="19445" spans="19:20" x14ac:dyDescent="0.3">
      <c r="S19445" s="50"/>
      <c r="T19445" s="49"/>
    </row>
    <row r="19446" spans="19:20" x14ac:dyDescent="0.3">
      <c r="S19446" s="50"/>
      <c r="T19446" s="49"/>
    </row>
    <row r="19447" spans="19:20" x14ac:dyDescent="0.3">
      <c r="S19447" s="50"/>
      <c r="T19447" s="49"/>
    </row>
    <row r="19448" spans="19:20" x14ac:dyDescent="0.3">
      <c r="S19448" s="50"/>
      <c r="T19448" s="49"/>
    </row>
    <row r="19449" spans="19:20" x14ac:dyDescent="0.3">
      <c r="S19449" s="50"/>
      <c r="T19449" s="49"/>
    </row>
    <row r="19450" spans="19:20" x14ac:dyDescent="0.3">
      <c r="S19450" s="50"/>
      <c r="T19450" s="49"/>
    </row>
    <row r="19451" spans="19:20" x14ac:dyDescent="0.3">
      <c r="S19451" s="50"/>
      <c r="T19451" s="49"/>
    </row>
    <row r="19452" spans="19:20" x14ac:dyDescent="0.3">
      <c r="S19452" s="50"/>
      <c r="T19452" s="49"/>
    </row>
    <row r="19453" spans="19:20" x14ac:dyDescent="0.3">
      <c r="S19453" s="50"/>
      <c r="T19453" s="49"/>
    </row>
    <row r="19454" spans="19:20" x14ac:dyDescent="0.3">
      <c r="S19454" s="50"/>
      <c r="T19454" s="49"/>
    </row>
    <row r="19455" spans="19:20" x14ac:dyDescent="0.3">
      <c r="S19455" s="50"/>
      <c r="T19455" s="49"/>
    </row>
    <row r="19456" spans="19:20" x14ac:dyDescent="0.3">
      <c r="S19456" s="50"/>
      <c r="T19456" s="49"/>
    </row>
    <row r="19457" spans="19:20" x14ac:dyDescent="0.3">
      <c r="S19457" s="50"/>
      <c r="T19457" s="49"/>
    </row>
    <row r="19458" spans="19:20" x14ac:dyDescent="0.3">
      <c r="S19458" s="50"/>
      <c r="T19458" s="49"/>
    </row>
    <row r="19459" spans="19:20" x14ac:dyDescent="0.3">
      <c r="S19459" s="50"/>
      <c r="T19459" s="49"/>
    </row>
    <row r="19460" spans="19:20" x14ac:dyDescent="0.3">
      <c r="S19460" s="50"/>
      <c r="T19460" s="49"/>
    </row>
    <row r="19461" spans="19:20" x14ac:dyDescent="0.3">
      <c r="S19461" s="50"/>
      <c r="T19461" s="49"/>
    </row>
    <row r="19462" spans="19:20" x14ac:dyDescent="0.3">
      <c r="S19462" s="50"/>
      <c r="T19462" s="49"/>
    </row>
    <row r="19463" spans="19:20" x14ac:dyDescent="0.3">
      <c r="S19463" s="50"/>
      <c r="T19463" s="49"/>
    </row>
    <row r="19464" spans="19:20" x14ac:dyDescent="0.3">
      <c r="S19464" s="50"/>
      <c r="T19464" s="49"/>
    </row>
    <row r="19465" spans="19:20" x14ac:dyDescent="0.3">
      <c r="S19465" s="50"/>
      <c r="T19465" s="49"/>
    </row>
    <row r="19466" spans="19:20" x14ac:dyDescent="0.3">
      <c r="S19466" s="50"/>
      <c r="T19466" s="49"/>
    </row>
    <row r="19467" spans="19:20" x14ac:dyDescent="0.3">
      <c r="S19467" s="50"/>
      <c r="T19467" s="49"/>
    </row>
    <row r="19468" spans="19:20" x14ac:dyDescent="0.3">
      <c r="S19468" s="50"/>
      <c r="T19468" s="49"/>
    </row>
    <row r="19469" spans="19:20" x14ac:dyDescent="0.3">
      <c r="S19469" s="50"/>
      <c r="T19469" s="49"/>
    </row>
    <row r="19470" spans="19:20" x14ac:dyDescent="0.3">
      <c r="S19470" s="50"/>
      <c r="T19470" s="49"/>
    </row>
    <row r="19471" spans="19:20" x14ac:dyDescent="0.3">
      <c r="S19471" s="50"/>
      <c r="T19471" s="49"/>
    </row>
    <row r="19472" spans="19:20" x14ac:dyDescent="0.3">
      <c r="S19472" s="50"/>
      <c r="T19472" s="49"/>
    </row>
    <row r="19473" spans="19:20" x14ac:dyDescent="0.3">
      <c r="S19473" s="50"/>
      <c r="T19473" s="49"/>
    </row>
    <row r="19474" spans="19:20" x14ac:dyDescent="0.3">
      <c r="S19474" s="50"/>
      <c r="T19474" s="49"/>
    </row>
    <row r="19475" spans="19:20" x14ac:dyDescent="0.3">
      <c r="S19475" s="50"/>
      <c r="T19475" s="49"/>
    </row>
    <row r="19476" spans="19:20" x14ac:dyDescent="0.3">
      <c r="S19476" s="50"/>
      <c r="T19476" s="49"/>
    </row>
    <row r="19477" spans="19:20" x14ac:dyDescent="0.3">
      <c r="S19477" s="50"/>
      <c r="T19477" s="49"/>
    </row>
    <row r="19478" spans="19:20" x14ac:dyDescent="0.3">
      <c r="S19478" s="50"/>
      <c r="T19478" s="49"/>
    </row>
    <row r="19479" spans="19:20" x14ac:dyDescent="0.3">
      <c r="S19479" s="50"/>
      <c r="T19479" s="49"/>
    </row>
    <row r="19480" spans="19:20" x14ac:dyDescent="0.3">
      <c r="S19480" s="50"/>
      <c r="T19480" s="49"/>
    </row>
    <row r="19481" spans="19:20" x14ac:dyDescent="0.3">
      <c r="S19481" s="50"/>
      <c r="T19481" s="49"/>
    </row>
    <row r="19482" spans="19:20" x14ac:dyDescent="0.3">
      <c r="S19482" s="50"/>
      <c r="T19482" s="49"/>
    </row>
    <row r="19483" spans="19:20" x14ac:dyDescent="0.3">
      <c r="S19483" s="50"/>
      <c r="T19483" s="49"/>
    </row>
    <row r="19484" spans="19:20" x14ac:dyDescent="0.3">
      <c r="S19484" s="50"/>
      <c r="T19484" s="49"/>
    </row>
    <row r="19485" spans="19:20" x14ac:dyDescent="0.3">
      <c r="S19485" s="50"/>
      <c r="T19485" s="49"/>
    </row>
    <row r="19486" spans="19:20" x14ac:dyDescent="0.3">
      <c r="S19486" s="50"/>
      <c r="T19486" s="49"/>
    </row>
    <row r="19487" spans="19:20" x14ac:dyDescent="0.3">
      <c r="S19487" s="50"/>
      <c r="T19487" s="49"/>
    </row>
    <row r="19488" spans="19:20" x14ac:dyDescent="0.3">
      <c r="S19488" s="50"/>
      <c r="T19488" s="49"/>
    </row>
    <row r="19489" spans="19:20" x14ac:dyDescent="0.3">
      <c r="S19489" s="50"/>
      <c r="T19489" s="49"/>
    </row>
    <row r="19490" spans="19:20" x14ac:dyDescent="0.3">
      <c r="S19490" s="50"/>
      <c r="T19490" s="49"/>
    </row>
    <row r="19491" spans="19:20" x14ac:dyDescent="0.3">
      <c r="S19491" s="50"/>
      <c r="T19491" s="49"/>
    </row>
    <row r="19492" spans="19:20" x14ac:dyDescent="0.3">
      <c r="S19492" s="50"/>
      <c r="T19492" s="49"/>
    </row>
    <row r="19493" spans="19:20" x14ac:dyDescent="0.3">
      <c r="S19493" s="50"/>
      <c r="T19493" s="49"/>
    </row>
    <row r="19494" spans="19:20" x14ac:dyDescent="0.3">
      <c r="S19494" s="50"/>
      <c r="T19494" s="49"/>
    </row>
    <row r="19495" spans="19:20" x14ac:dyDescent="0.3">
      <c r="S19495" s="50"/>
      <c r="T19495" s="49"/>
    </row>
    <row r="19496" spans="19:20" x14ac:dyDescent="0.3">
      <c r="S19496" s="50"/>
      <c r="T19496" s="49"/>
    </row>
    <row r="19497" spans="19:20" x14ac:dyDescent="0.3">
      <c r="S19497" s="50"/>
      <c r="T19497" s="49"/>
    </row>
    <row r="19498" spans="19:20" x14ac:dyDescent="0.3">
      <c r="S19498" s="50"/>
      <c r="T19498" s="49"/>
    </row>
    <row r="19499" spans="19:20" x14ac:dyDescent="0.3">
      <c r="S19499" s="50"/>
      <c r="T19499" s="49"/>
    </row>
    <row r="19500" spans="19:20" x14ac:dyDescent="0.3">
      <c r="S19500" s="50"/>
      <c r="T19500" s="49"/>
    </row>
    <row r="19501" spans="19:20" x14ac:dyDescent="0.3">
      <c r="S19501" s="50"/>
      <c r="T19501" s="49"/>
    </row>
    <row r="19502" spans="19:20" x14ac:dyDescent="0.3">
      <c r="S19502" s="50"/>
      <c r="T19502" s="49"/>
    </row>
    <row r="19503" spans="19:20" x14ac:dyDescent="0.3">
      <c r="S19503" s="50"/>
      <c r="T19503" s="49"/>
    </row>
    <row r="19504" spans="19:20" x14ac:dyDescent="0.3">
      <c r="S19504" s="50"/>
      <c r="T19504" s="49"/>
    </row>
    <row r="19505" spans="19:20" x14ac:dyDescent="0.3">
      <c r="S19505" s="50"/>
      <c r="T19505" s="49"/>
    </row>
    <row r="19506" spans="19:20" x14ac:dyDescent="0.3">
      <c r="S19506" s="50"/>
      <c r="T19506" s="49"/>
    </row>
    <row r="19507" spans="19:20" x14ac:dyDescent="0.3">
      <c r="S19507" s="50"/>
      <c r="T19507" s="49"/>
    </row>
    <row r="19508" spans="19:20" x14ac:dyDescent="0.3">
      <c r="S19508" s="50"/>
      <c r="T19508" s="49"/>
    </row>
    <row r="19509" spans="19:20" x14ac:dyDescent="0.3">
      <c r="S19509" s="50"/>
      <c r="T19509" s="49"/>
    </row>
    <row r="19510" spans="19:20" x14ac:dyDescent="0.3">
      <c r="S19510" s="50"/>
      <c r="T19510" s="49"/>
    </row>
    <row r="19511" spans="19:20" x14ac:dyDescent="0.3">
      <c r="S19511" s="50"/>
      <c r="T19511" s="49"/>
    </row>
    <row r="19512" spans="19:20" x14ac:dyDescent="0.3">
      <c r="S19512" s="50"/>
      <c r="T19512" s="49"/>
    </row>
    <row r="19513" spans="19:20" x14ac:dyDescent="0.3">
      <c r="S19513" s="50"/>
      <c r="T19513" s="49"/>
    </row>
    <row r="19514" spans="19:20" x14ac:dyDescent="0.3">
      <c r="S19514" s="50"/>
      <c r="T19514" s="49"/>
    </row>
    <row r="19515" spans="19:20" x14ac:dyDescent="0.3">
      <c r="S19515" s="50"/>
      <c r="T19515" s="49"/>
    </row>
    <row r="19516" spans="19:20" x14ac:dyDescent="0.3">
      <c r="S19516" s="50"/>
      <c r="T19516" s="49"/>
    </row>
    <row r="19517" spans="19:20" x14ac:dyDescent="0.3">
      <c r="S19517" s="50"/>
      <c r="T19517" s="49"/>
    </row>
    <row r="19518" spans="19:20" x14ac:dyDescent="0.3">
      <c r="S19518" s="50"/>
      <c r="T19518" s="49"/>
    </row>
    <row r="19519" spans="19:20" x14ac:dyDescent="0.3">
      <c r="S19519" s="50"/>
      <c r="T19519" s="49"/>
    </row>
    <row r="19520" spans="19:20" x14ac:dyDescent="0.3">
      <c r="S19520" s="50"/>
      <c r="T19520" s="49"/>
    </row>
    <row r="19521" spans="19:20" x14ac:dyDescent="0.3">
      <c r="S19521" s="50"/>
      <c r="T19521" s="49"/>
    </row>
    <row r="19522" spans="19:20" x14ac:dyDescent="0.3">
      <c r="S19522" s="50"/>
      <c r="T19522" s="49"/>
    </row>
    <row r="19523" spans="19:20" x14ac:dyDescent="0.3">
      <c r="S19523" s="50"/>
      <c r="T19523" s="49"/>
    </row>
    <row r="19524" spans="19:20" x14ac:dyDescent="0.3">
      <c r="S19524" s="50"/>
      <c r="T19524" s="49"/>
    </row>
    <row r="19525" spans="19:20" x14ac:dyDescent="0.3">
      <c r="S19525" s="50"/>
      <c r="T19525" s="49"/>
    </row>
    <row r="19526" spans="19:20" x14ac:dyDescent="0.3">
      <c r="S19526" s="50"/>
      <c r="T19526" s="49"/>
    </row>
    <row r="19527" spans="19:20" x14ac:dyDescent="0.3">
      <c r="S19527" s="50"/>
      <c r="T19527" s="49"/>
    </row>
    <row r="19528" spans="19:20" x14ac:dyDescent="0.3">
      <c r="S19528" s="50"/>
      <c r="T19528" s="49"/>
    </row>
    <row r="19529" spans="19:20" x14ac:dyDescent="0.3">
      <c r="S19529" s="50"/>
      <c r="T19529" s="49"/>
    </row>
    <row r="19530" spans="19:20" x14ac:dyDescent="0.3">
      <c r="S19530" s="50"/>
      <c r="T19530" s="49"/>
    </row>
    <row r="19531" spans="19:20" x14ac:dyDescent="0.3">
      <c r="S19531" s="50"/>
      <c r="T19531" s="49"/>
    </row>
    <row r="19532" spans="19:20" x14ac:dyDescent="0.3">
      <c r="S19532" s="50"/>
      <c r="T19532" s="49"/>
    </row>
    <row r="19533" spans="19:20" x14ac:dyDescent="0.3">
      <c r="S19533" s="50"/>
      <c r="T19533" s="49"/>
    </row>
    <row r="19534" spans="19:20" x14ac:dyDescent="0.3">
      <c r="S19534" s="50"/>
      <c r="T19534" s="49"/>
    </row>
    <row r="19535" spans="19:20" x14ac:dyDescent="0.3">
      <c r="S19535" s="50"/>
      <c r="T19535" s="49"/>
    </row>
    <row r="19536" spans="19:20" x14ac:dyDescent="0.3">
      <c r="S19536" s="50"/>
      <c r="T19536" s="49"/>
    </row>
    <row r="19537" spans="19:20" x14ac:dyDescent="0.3">
      <c r="S19537" s="50"/>
      <c r="T19537" s="49"/>
    </row>
    <row r="19538" spans="19:20" x14ac:dyDescent="0.3">
      <c r="S19538" s="50"/>
      <c r="T19538" s="49"/>
    </row>
    <row r="19539" spans="19:20" x14ac:dyDescent="0.3">
      <c r="S19539" s="50"/>
      <c r="T19539" s="49"/>
    </row>
    <row r="19540" spans="19:20" x14ac:dyDescent="0.3">
      <c r="S19540" s="50"/>
      <c r="T19540" s="49"/>
    </row>
    <row r="19541" spans="19:20" x14ac:dyDescent="0.3">
      <c r="S19541" s="50"/>
      <c r="T19541" s="49"/>
    </row>
    <row r="19542" spans="19:20" x14ac:dyDescent="0.3">
      <c r="S19542" s="50"/>
      <c r="T19542" s="49"/>
    </row>
    <row r="19543" spans="19:20" x14ac:dyDescent="0.3">
      <c r="S19543" s="50"/>
      <c r="T19543" s="49"/>
    </row>
    <row r="19544" spans="19:20" x14ac:dyDescent="0.3">
      <c r="S19544" s="50"/>
      <c r="T19544" s="49"/>
    </row>
    <row r="19545" spans="19:20" x14ac:dyDescent="0.3">
      <c r="S19545" s="50"/>
      <c r="T19545" s="49"/>
    </row>
    <row r="19546" spans="19:20" x14ac:dyDescent="0.3">
      <c r="S19546" s="50"/>
      <c r="T19546" s="49"/>
    </row>
    <row r="19547" spans="19:20" x14ac:dyDescent="0.3">
      <c r="S19547" s="50"/>
      <c r="T19547" s="49"/>
    </row>
    <row r="19548" spans="19:20" x14ac:dyDescent="0.3">
      <c r="S19548" s="50"/>
      <c r="T19548" s="49"/>
    </row>
    <row r="19549" spans="19:20" x14ac:dyDescent="0.3">
      <c r="S19549" s="50"/>
      <c r="T19549" s="49"/>
    </row>
    <row r="19550" spans="19:20" x14ac:dyDescent="0.3">
      <c r="S19550" s="50"/>
      <c r="T19550" s="49"/>
    </row>
    <row r="19551" spans="19:20" x14ac:dyDescent="0.3">
      <c r="S19551" s="50"/>
      <c r="T19551" s="49"/>
    </row>
    <row r="19552" spans="19:20" x14ac:dyDescent="0.3">
      <c r="S19552" s="50"/>
      <c r="T19552" s="49"/>
    </row>
    <row r="19553" spans="19:20" x14ac:dyDescent="0.3">
      <c r="S19553" s="50"/>
      <c r="T19553" s="49"/>
    </row>
    <row r="19554" spans="19:20" x14ac:dyDescent="0.3">
      <c r="S19554" s="50"/>
      <c r="T19554" s="49"/>
    </row>
    <row r="19555" spans="19:20" x14ac:dyDescent="0.3">
      <c r="S19555" s="50"/>
      <c r="T19555" s="49"/>
    </row>
    <row r="19556" spans="19:20" x14ac:dyDescent="0.3">
      <c r="S19556" s="50"/>
      <c r="T19556" s="49"/>
    </row>
    <row r="19557" spans="19:20" x14ac:dyDescent="0.3">
      <c r="S19557" s="50"/>
      <c r="T19557" s="49"/>
    </row>
    <row r="19558" spans="19:20" x14ac:dyDescent="0.3">
      <c r="S19558" s="50"/>
      <c r="T19558" s="49"/>
    </row>
    <row r="19559" spans="19:20" x14ac:dyDescent="0.3">
      <c r="S19559" s="50"/>
      <c r="T19559" s="49"/>
    </row>
    <row r="19560" spans="19:20" x14ac:dyDescent="0.3">
      <c r="S19560" s="50"/>
      <c r="T19560" s="49"/>
    </row>
    <row r="19561" spans="19:20" x14ac:dyDescent="0.3">
      <c r="S19561" s="50"/>
      <c r="T19561" s="49"/>
    </row>
    <row r="19562" spans="19:20" x14ac:dyDescent="0.3">
      <c r="S19562" s="50"/>
      <c r="T19562" s="49"/>
    </row>
    <row r="19563" spans="19:20" x14ac:dyDescent="0.3">
      <c r="S19563" s="50"/>
      <c r="T19563" s="49"/>
    </row>
    <row r="19564" spans="19:20" x14ac:dyDescent="0.3">
      <c r="S19564" s="50"/>
      <c r="T19564" s="49"/>
    </row>
    <row r="19565" spans="19:20" x14ac:dyDescent="0.3">
      <c r="S19565" s="50"/>
      <c r="T19565" s="49"/>
    </row>
    <row r="19566" spans="19:20" x14ac:dyDescent="0.3">
      <c r="S19566" s="50"/>
      <c r="T19566" s="49"/>
    </row>
    <row r="19567" spans="19:20" x14ac:dyDescent="0.3">
      <c r="S19567" s="50"/>
      <c r="T19567" s="49"/>
    </row>
    <row r="19568" spans="19:20" x14ac:dyDescent="0.3">
      <c r="S19568" s="50"/>
      <c r="T19568" s="49"/>
    </row>
    <row r="19569" spans="19:20" x14ac:dyDescent="0.3">
      <c r="S19569" s="50"/>
      <c r="T19569" s="49"/>
    </row>
    <row r="19570" spans="19:20" x14ac:dyDescent="0.3">
      <c r="S19570" s="50"/>
      <c r="T19570" s="49"/>
    </row>
    <row r="19571" spans="19:20" x14ac:dyDescent="0.3">
      <c r="S19571" s="50"/>
      <c r="T19571" s="49"/>
    </row>
    <row r="19572" spans="19:20" x14ac:dyDescent="0.3">
      <c r="S19572" s="50"/>
      <c r="T19572" s="49"/>
    </row>
    <row r="19573" spans="19:20" x14ac:dyDescent="0.3">
      <c r="S19573" s="50"/>
      <c r="T19573" s="49"/>
    </row>
    <row r="19574" spans="19:20" x14ac:dyDescent="0.3">
      <c r="S19574" s="50"/>
      <c r="T19574" s="49"/>
    </row>
    <row r="19575" spans="19:20" x14ac:dyDescent="0.3">
      <c r="S19575" s="50"/>
      <c r="T19575" s="49"/>
    </row>
    <row r="19576" spans="19:20" x14ac:dyDescent="0.3">
      <c r="S19576" s="50"/>
      <c r="T19576" s="49"/>
    </row>
    <row r="19577" spans="19:20" x14ac:dyDescent="0.3">
      <c r="S19577" s="50"/>
      <c r="T19577" s="49"/>
    </row>
    <row r="19578" spans="19:20" x14ac:dyDescent="0.3">
      <c r="S19578" s="50"/>
      <c r="T19578" s="49"/>
    </row>
    <row r="19579" spans="19:20" x14ac:dyDescent="0.3">
      <c r="S19579" s="50"/>
      <c r="T19579" s="49"/>
    </row>
    <row r="19580" spans="19:20" x14ac:dyDescent="0.3">
      <c r="S19580" s="50"/>
      <c r="T19580" s="49"/>
    </row>
    <row r="19581" spans="19:20" x14ac:dyDescent="0.3">
      <c r="S19581" s="50"/>
      <c r="T19581" s="49"/>
    </row>
    <row r="19582" spans="19:20" x14ac:dyDescent="0.3">
      <c r="S19582" s="50"/>
      <c r="T19582" s="49"/>
    </row>
    <row r="19583" spans="19:20" x14ac:dyDescent="0.3">
      <c r="S19583" s="50"/>
      <c r="T19583" s="49"/>
    </row>
    <row r="19584" spans="19:20" x14ac:dyDescent="0.3">
      <c r="S19584" s="50"/>
      <c r="T19584" s="49"/>
    </row>
    <row r="19585" spans="19:20" x14ac:dyDescent="0.3">
      <c r="S19585" s="50"/>
      <c r="T19585" s="49"/>
    </row>
    <row r="19586" spans="19:20" x14ac:dyDescent="0.3">
      <c r="S19586" s="50"/>
      <c r="T19586" s="49"/>
    </row>
    <row r="19587" spans="19:20" x14ac:dyDescent="0.3">
      <c r="S19587" s="50"/>
      <c r="T19587" s="49"/>
    </row>
    <row r="19588" spans="19:20" x14ac:dyDescent="0.3">
      <c r="S19588" s="50"/>
      <c r="T19588" s="49"/>
    </row>
    <row r="19589" spans="19:20" x14ac:dyDescent="0.3">
      <c r="S19589" s="50"/>
      <c r="T19589" s="49"/>
    </row>
    <row r="19590" spans="19:20" x14ac:dyDescent="0.3">
      <c r="S19590" s="50"/>
      <c r="T19590" s="49"/>
    </row>
    <row r="19591" spans="19:20" x14ac:dyDescent="0.3">
      <c r="S19591" s="50"/>
      <c r="T19591" s="49"/>
    </row>
    <row r="19592" spans="19:20" x14ac:dyDescent="0.3">
      <c r="S19592" s="50"/>
      <c r="T19592" s="49"/>
    </row>
    <row r="19593" spans="19:20" x14ac:dyDescent="0.3">
      <c r="S19593" s="50"/>
      <c r="T19593" s="49"/>
    </row>
    <row r="19594" spans="19:20" x14ac:dyDescent="0.3">
      <c r="S19594" s="50"/>
      <c r="T19594" s="49"/>
    </row>
    <row r="19595" spans="19:20" x14ac:dyDescent="0.3">
      <c r="S19595" s="50"/>
      <c r="T19595" s="49"/>
    </row>
    <row r="19596" spans="19:20" x14ac:dyDescent="0.3">
      <c r="S19596" s="50"/>
      <c r="T19596" s="49"/>
    </row>
    <row r="19597" spans="19:20" x14ac:dyDescent="0.3">
      <c r="S19597" s="50"/>
      <c r="T19597" s="49"/>
    </row>
    <row r="19598" spans="19:20" x14ac:dyDescent="0.3">
      <c r="S19598" s="50"/>
      <c r="T19598" s="49"/>
    </row>
    <row r="19599" spans="19:20" x14ac:dyDescent="0.3">
      <c r="S19599" s="50"/>
      <c r="T19599" s="49"/>
    </row>
    <row r="19600" spans="19:20" x14ac:dyDescent="0.3">
      <c r="S19600" s="50"/>
      <c r="T19600" s="49"/>
    </row>
    <row r="19601" spans="19:20" x14ac:dyDescent="0.3">
      <c r="S19601" s="50"/>
      <c r="T19601" s="49"/>
    </row>
    <row r="19602" spans="19:20" x14ac:dyDescent="0.3">
      <c r="S19602" s="50"/>
      <c r="T19602" s="49"/>
    </row>
    <row r="19603" spans="19:20" x14ac:dyDescent="0.3">
      <c r="S19603" s="50"/>
      <c r="T19603" s="49"/>
    </row>
    <row r="19604" spans="19:20" x14ac:dyDescent="0.3">
      <c r="S19604" s="50"/>
      <c r="T19604" s="49"/>
    </row>
    <row r="19605" spans="19:20" x14ac:dyDescent="0.3">
      <c r="S19605" s="50"/>
      <c r="T19605" s="49"/>
    </row>
    <row r="19606" spans="19:20" x14ac:dyDescent="0.3">
      <c r="S19606" s="50"/>
      <c r="T19606" s="49"/>
    </row>
    <row r="19607" spans="19:20" x14ac:dyDescent="0.3">
      <c r="S19607" s="50"/>
      <c r="T19607" s="49"/>
    </row>
    <row r="19608" spans="19:20" x14ac:dyDescent="0.3">
      <c r="S19608" s="50"/>
      <c r="T19608" s="49"/>
    </row>
    <row r="19609" spans="19:20" x14ac:dyDescent="0.3">
      <c r="S19609" s="50"/>
      <c r="T19609" s="49"/>
    </row>
    <row r="19610" spans="19:20" x14ac:dyDescent="0.3">
      <c r="S19610" s="50"/>
      <c r="T19610" s="49"/>
    </row>
    <row r="19611" spans="19:20" x14ac:dyDescent="0.3">
      <c r="S19611" s="50"/>
      <c r="T19611" s="49"/>
    </row>
    <row r="19612" spans="19:20" x14ac:dyDescent="0.3">
      <c r="S19612" s="50"/>
      <c r="T19612" s="49"/>
    </row>
    <row r="19613" spans="19:20" x14ac:dyDescent="0.3">
      <c r="S19613" s="50"/>
      <c r="T19613" s="49"/>
    </row>
    <row r="19614" spans="19:20" x14ac:dyDescent="0.3">
      <c r="S19614" s="50"/>
      <c r="T19614" s="49"/>
    </row>
    <row r="19615" spans="19:20" x14ac:dyDescent="0.3">
      <c r="S19615" s="50"/>
      <c r="T19615" s="49"/>
    </row>
    <row r="19616" spans="19:20" x14ac:dyDescent="0.3">
      <c r="S19616" s="50"/>
      <c r="T19616" s="49"/>
    </row>
    <row r="19617" spans="19:20" x14ac:dyDescent="0.3">
      <c r="S19617" s="50"/>
      <c r="T19617" s="49"/>
    </row>
    <row r="19618" spans="19:20" x14ac:dyDescent="0.3">
      <c r="S19618" s="50"/>
      <c r="T19618" s="49"/>
    </row>
    <row r="19619" spans="19:20" x14ac:dyDescent="0.3">
      <c r="S19619" s="50"/>
      <c r="T19619" s="49"/>
    </row>
    <row r="19620" spans="19:20" x14ac:dyDescent="0.3">
      <c r="S19620" s="50"/>
      <c r="T19620" s="49"/>
    </row>
    <row r="19621" spans="19:20" x14ac:dyDescent="0.3">
      <c r="S19621" s="50"/>
      <c r="T19621" s="49"/>
    </row>
    <row r="19622" spans="19:20" x14ac:dyDescent="0.3">
      <c r="S19622" s="50"/>
      <c r="T19622" s="49"/>
    </row>
    <row r="19623" spans="19:20" x14ac:dyDescent="0.3">
      <c r="S19623" s="50"/>
      <c r="T19623" s="49"/>
    </row>
    <row r="19624" spans="19:20" x14ac:dyDescent="0.3">
      <c r="S19624" s="50"/>
      <c r="T19624" s="49"/>
    </row>
    <row r="19625" spans="19:20" x14ac:dyDescent="0.3">
      <c r="S19625" s="50"/>
      <c r="T19625" s="49"/>
    </row>
    <row r="19626" spans="19:20" x14ac:dyDescent="0.3">
      <c r="S19626" s="50"/>
      <c r="T19626" s="49"/>
    </row>
    <row r="19627" spans="19:20" x14ac:dyDescent="0.3">
      <c r="S19627" s="50"/>
      <c r="T19627" s="49"/>
    </row>
    <row r="19628" spans="19:20" x14ac:dyDescent="0.3">
      <c r="S19628" s="50"/>
      <c r="T19628" s="49"/>
    </row>
    <row r="19629" spans="19:20" x14ac:dyDescent="0.3">
      <c r="S19629" s="50"/>
      <c r="T19629" s="49"/>
    </row>
    <row r="19630" spans="19:20" x14ac:dyDescent="0.3">
      <c r="S19630" s="50"/>
      <c r="T19630" s="49"/>
    </row>
    <row r="19631" spans="19:20" x14ac:dyDescent="0.3">
      <c r="S19631" s="50"/>
      <c r="T19631" s="49"/>
    </row>
    <row r="19632" spans="19:20" x14ac:dyDescent="0.3">
      <c r="S19632" s="50"/>
      <c r="T19632" s="49"/>
    </row>
    <row r="19633" spans="19:20" x14ac:dyDescent="0.3">
      <c r="S19633" s="50"/>
      <c r="T19633" s="49"/>
    </row>
    <row r="19634" spans="19:20" x14ac:dyDescent="0.3">
      <c r="S19634" s="50"/>
      <c r="T19634" s="49"/>
    </row>
    <row r="19635" spans="19:20" x14ac:dyDescent="0.3">
      <c r="S19635" s="50"/>
      <c r="T19635" s="49"/>
    </row>
    <row r="19636" spans="19:20" x14ac:dyDescent="0.3">
      <c r="S19636" s="50"/>
      <c r="T19636" s="49"/>
    </row>
    <row r="19637" spans="19:20" x14ac:dyDescent="0.3">
      <c r="S19637" s="50"/>
      <c r="T19637" s="49"/>
    </row>
    <row r="19638" spans="19:20" x14ac:dyDescent="0.3">
      <c r="S19638" s="50"/>
      <c r="T19638" s="49"/>
    </row>
    <row r="19639" spans="19:20" x14ac:dyDescent="0.3">
      <c r="S19639" s="50"/>
      <c r="T19639" s="49"/>
    </row>
    <row r="19640" spans="19:20" x14ac:dyDescent="0.3">
      <c r="S19640" s="50"/>
      <c r="T19640" s="49"/>
    </row>
    <row r="19641" spans="19:20" x14ac:dyDescent="0.3">
      <c r="S19641" s="50"/>
      <c r="T19641" s="49"/>
    </row>
    <row r="19642" spans="19:20" x14ac:dyDescent="0.3">
      <c r="S19642" s="50"/>
      <c r="T19642" s="49"/>
    </row>
    <row r="19643" spans="19:20" x14ac:dyDescent="0.3">
      <c r="S19643" s="50"/>
      <c r="T19643" s="49"/>
    </row>
    <row r="19644" spans="19:20" x14ac:dyDescent="0.3">
      <c r="S19644" s="50"/>
      <c r="T19644" s="49"/>
    </row>
    <row r="19645" spans="19:20" x14ac:dyDescent="0.3">
      <c r="S19645" s="50"/>
      <c r="T19645" s="49"/>
    </row>
    <row r="19646" spans="19:20" x14ac:dyDescent="0.3">
      <c r="S19646" s="50"/>
      <c r="T19646" s="49"/>
    </row>
    <row r="19647" spans="19:20" x14ac:dyDescent="0.3">
      <c r="S19647" s="50"/>
      <c r="T19647" s="49"/>
    </row>
    <row r="19648" spans="19:20" x14ac:dyDescent="0.3">
      <c r="S19648" s="50"/>
      <c r="T19648" s="49"/>
    </row>
    <row r="19649" spans="19:20" x14ac:dyDescent="0.3">
      <c r="S19649" s="50"/>
      <c r="T19649" s="49"/>
    </row>
    <row r="19650" spans="19:20" x14ac:dyDescent="0.3">
      <c r="S19650" s="50"/>
      <c r="T19650" s="49"/>
    </row>
    <row r="19651" spans="19:20" x14ac:dyDescent="0.3">
      <c r="S19651" s="50"/>
      <c r="T19651" s="49"/>
    </row>
    <row r="19652" spans="19:20" x14ac:dyDescent="0.3">
      <c r="S19652" s="50"/>
      <c r="T19652" s="49"/>
    </row>
    <row r="19653" spans="19:20" x14ac:dyDescent="0.3">
      <c r="S19653" s="50"/>
      <c r="T19653" s="49"/>
    </row>
    <row r="19654" spans="19:20" x14ac:dyDescent="0.3">
      <c r="S19654" s="50"/>
      <c r="T19654" s="49"/>
    </row>
    <row r="19655" spans="19:20" x14ac:dyDescent="0.3">
      <c r="S19655" s="50"/>
      <c r="T19655" s="49"/>
    </row>
    <row r="19656" spans="19:20" x14ac:dyDescent="0.3">
      <c r="S19656" s="50"/>
      <c r="T19656" s="49"/>
    </row>
    <row r="19657" spans="19:20" x14ac:dyDescent="0.3">
      <c r="S19657" s="50"/>
      <c r="T19657" s="49"/>
    </row>
    <row r="19658" spans="19:20" x14ac:dyDescent="0.3">
      <c r="S19658" s="50"/>
      <c r="T19658" s="49"/>
    </row>
    <row r="19659" spans="19:20" x14ac:dyDescent="0.3">
      <c r="S19659" s="50"/>
      <c r="T19659" s="49"/>
    </row>
    <row r="19660" spans="19:20" x14ac:dyDescent="0.3">
      <c r="S19660" s="50"/>
      <c r="T19660" s="49"/>
    </row>
    <row r="19661" spans="19:20" x14ac:dyDescent="0.3">
      <c r="S19661" s="50"/>
      <c r="T19661" s="49"/>
    </row>
    <row r="19662" spans="19:20" x14ac:dyDescent="0.3">
      <c r="S19662" s="50"/>
      <c r="T19662" s="49"/>
    </row>
    <row r="19663" spans="19:20" x14ac:dyDescent="0.3">
      <c r="S19663" s="50"/>
      <c r="T19663" s="49"/>
    </row>
    <row r="19664" spans="19:20" x14ac:dyDescent="0.3">
      <c r="S19664" s="50"/>
      <c r="T19664" s="49"/>
    </row>
    <row r="19665" spans="19:20" x14ac:dyDescent="0.3">
      <c r="S19665" s="50"/>
      <c r="T19665" s="49"/>
    </row>
    <row r="19666" spans="19:20" x14ac:dyDescent="0.3">
      <c r="S19666" s="50"/>
      <c r="T19666" s="49"/>
    </row>
    <row r="19667" spans="19:20" x14ac:dyDescent="0.3">
      <c r="S19667" s="50"/>
      <c r="T19667" s="49"/>
    </row>
    <row r="19668" spans="19:20" x14ac:dyDescent="0.3">
      <c r="S19668" s="50"/>
      <c r="T19668" s="49"/>
    </row>
    <row r="19669" spans="19:20" x14ac:dyDescent="0.3">
      <c r="S19669" s="50"/>
      <c r="T19669" s="49"/>
    </row>
    <row r="19670" spans="19:20" x14ac:dyDescent="0.3">
      <c r="S19670" s="50"/>
      <c r="T19670" s="49"/>
    </row>
    <row r="19671" spans="19:20" x14ac:dyDescent="0.3">
      <c r="S19671" s="50"/>
      <c r="T19671" s="49"/>
    </row>
    <row r="19672" spans="19:20" x14ac:dyDescent="0.3">
      <c r="S19672" s="50"/>
      <c r="T19672" s="49"/>
    </row>
    <row r="19673" spans="19:20" x14ac:dyDescent="0.3">
      <c r="S19673" s="50"/>
      <c r="T19673" s="49"/>
    </row>
    <row r="19674" spans="19:20" x14ac:dyDescent="0.3">
      <c r="S19674" s="50"/>
      <c r="T19674" s="49"/>
    </row>
    <row r="19675" spans="19:20" x14ac:dyDescent="0.3">
      <c r="S19675" s="50"/>
      <c r="T19675" s="49"/>
    </row>
    <row r="19676" spans="19:20" x14ac:dyDescent="0.3">
      <c r="S19676" s="50"/>
      <c r="T19676" s="49"/>
    </row>
    <row r="19677" spans="19:20" x14ac:dyDescent="0.3">
      <c r="S19677" s="50"/>
      <c r="T19677" s="49"/>
    </row>
    <row r="19678" spans="19:20" x14ac:dyDescent="0.3">
      <c r="S19678" s="50"/>
      <c r="T19678" s="49"/>
    </row>
    <row r="19679" spans="19:20" x14ac:dyDescent="0.3">
      <c r="S19679" s="50"/>
      <c r="T19679" s="49"/>
    </row>
    <row r="19680" spans="19:20" x14ac:dyDescent="0.3">
      <c r="S19680" s="50"/>
      <c r="T19680" s="49"/>
    </row>
    <row r="19681" spans="19:20" x14ac:dyDescent="0.3">
      <c r="S19681" s="50"/>
      <c r="T19681" s="49"/>
    </row>
    <row r="19682" spans="19:20" x14ac:dyDescent="0.3">
      <c r="S19682" s="50"/>
      <c r="T19682" s="49"/>
    </row>
    <row r="19683" spans="19:20" x14ac:dyDescent="0.3">
      <c r="S19683" s="50"/>
      <c r="T19683" s="49"/>
    </row>
    <row r="19684" spans="19:20" x14ac:dyDescent="0.3">
      <c r="S19684" s="50"/>
      <c r="T19684" s="49"/>
    </row>
    <row r="19685" spans="19:20" x14ac:dyDescent="0.3">
      <c r="S19685" s="50"/>
      <c r="T19685" s="49"/>
    </row>
    <row r="19686" spans="19:20" x14ac:dyDescent="0.3">
      <c r="S19686" s="50"/>
      <c r="T19686" s="49"/>
    </row>
    <row r="19687" spans="19:20" x14ac:dyDescent="0.3">
      <c r="S19687" s="50"/>
      <c r="T19687" s="49"/>
    </row>
    <row r="19688" spans="19:20" x14ac:dyDescent="0.3">
      <c r="S19688" s="50"/>
      <c r="T19688" s="49"/>
    </row>
    <row r="19689" spans="19:20" x14ac:dyDescent="0.3">
      <c r="S19689" s="50"/>
      <c r="T19689" s="49"/>
    </row>
    <row r="19690" spans="19:20" x14ac:dyDescent="0.3">
      <c r="S19690" s="50"/>
      <c r="T19690" s="49"/>
    </row>
    <row r="19691" spans="19:20" x14ac:dyDescent="0.3">
      <c r="S19691" s="50"/>
      <c r="T19691" s="49"/>
    </row>
    <row r="19692" spans="19:20" x14ac:dyDescent="0.3">
      <c r="S19692" s="50"/>
      <c r="T19692" s="49"/>
    </row>
    <row r="19693" spans="19:20" x14ac:dyDescent="0.3">
      <c r="S19693" s="50"/>
      <c r="T19693" s="49"/>
    </row>
    <row r="19694" spans="19:20" x14ac:dyDescent="0.3">
      <c r="S19694" s="50"/>
      <c r="T19694" s="49"/>
    </row>
    <row r="19695" spans="19:20" x14ac:dyDescent="0.3">
      <c r="S19695" s="50"/>
      <c r="T19695" s="49"/>
    </row>
    <row r="19696" spans="19:20" x14ac:dyDescent="0.3">
      <c r="S19696" s="50"/>
      <c r="T19696" s="49"/>
    </row>
    <row r="19697" spans="19:20" x14ac:dyDescent="0.3">
      <c r="S19697" s="50"/>
      <c r="T19697" s="49"/>
    </row>
    <row r="19698" spans="19:20" x14ac:dyDescent="0.3">
      <c r="S19698" s="50"/>
      <c r="T19698" s="49"/>
    </row>
    <row r="19699" spans="19:20" x14ac:dyDescent="0.3">
      <c r="S19699" s="50"/>
      <c r="T19699" s="49"/>
    </row>
    <row r="19700" spans="19:20" x14ac:dyDescent="0.3">
      <c r="S19700" s="50"/>
      <c r="T19700" s="49"/>
    </row>
    <row r="19701" spans="19:20" x14ac:dyDescent="0.3">
      <c r="S19701" s="50"/>
      <c r="T19701" s="49"/>
    </row>
    <row r="19702" spans="19:20" x14ac:dyDescent="0.3">
      <c r="S19702" s="50"/>
      <c r="T19702" s="49"/>
    </row>
    <row r="19703" spans="19:20" x14ac:dyDescent="0.3">
      <c r="S19703" s="50"/>
      <c r="T19703" s="49"/>
    </row>
    <row r="19704" spans="19:20" x14ac:dyDescent="0.3">
      <c r="S19704" s="50"/>
      <c r="T19704" s="49"/>
    </row>
    <row r="19705" spans="19:20" x14ac:dyDescent="0.3">
      <c r="S19705" s="50"/>
      <c r="T19705" s="49"/>
    </row>
    <row r="19706" spans="19:20" x14ac:dyDescent="0.3">
      <c r="S19706" s="50"/>
      <c r="T19706" s="49"/>
    </row>
    <row r="19707" spans="19:20" x14ac:dyDescent="0.3">
      <c r="S19707" s="50"/>
      <c r="T19707" s="49"/>
    </row>
    <row r="19708" spans="19:20" x14ac:dyDescent="0.3">
      <c r="S19708" s="50"/>
      <c r="T19708" s="49"/>
    </row>
    <row r="19709" spans="19:20" x14ac:dyDescent="0.3">
      <c r="S19709" s="50"/>
      <c r="T19709" s="49"/>
    </row>
    <row r="19710" spans="19:20" x14ac:dyDescent="0.3">
      <c r="S19710" s="50"/>
      <c r="T19710" s="49"/>
    </row>
    <row r="19711" spans="19:20" x14ac:dyDescent="0.3">
      <c r="S19711" s="50"/>
      <c r="T19711" s="49"/>
    </row>
    <row r="19712" spans="19:20" x14ac:dyDescent="0.3">
      <c r="S19712" s="50"/>
      <c r="T19712" s="49"/>
    </row>
    <row r="19713" spans="19:20" x14ac:dyDescent="0.3">
      <c r="S19713" s="50"/>
      <c r="T19713" s="49"/>
    </row>
    <row r="19714" spans="19:20" x14ac:dyDescent="0.3">
      <c r="S19714" s="50"/>
      <c r="T19714" s="49"/>
    </row>
    <row r="19715" spans="19:20" x14ac:dyDescent="0.3">
      <c r="S19715" s="50"/>
      <c r="T19715" s="49"/>
    </row>
    <row r="19716" spans="19:20" x14ac:dyDescent="0.3">
      <c r="S19716" s="50"/>
      <c r="T19716" s="49"/>
    </row>
    <row r="19717" spans="19:20" x14ac:dyDescent="0.3">
      <c r="S19717" s="50"/>
      <c r="T19717" s="49"/>
    </row>
    <row r="19718" spans="19:20" x14ac:dyDescent="0.3">
      <c r="S19718" s="50"/>
      <c r="T19718" s="49"/>
    </row>
    <row r="19719" spans="19:20" x14ac:dyDescent="0.3">
      <c r="S19719" s="50"/>
      <c r="T19719" s="49"/>
    </row>
    <row r="19720" spans="19:20" x14ac:dyDescent="0.3">
      <c r="S19720" s="50"/>
      <c r="T19720" s="49"/>
    </row>
    <row r="19721" spans="19:20" x14ac:dyDescent="0.3">
      <c r="S19721" s="50"/>
      <c r="T19721" s="49"/>
    </row>
    <row r="19722" spans="19:20" x14ac:dyDescent="0.3">
      <c r="S19722" s="50"/>
      <c r="T19722" s="49"/>
    </row>
    <row r="19723" spans="19:20" x14ac:dyDescent="0.3">
      <c r="S19723" s="50"/>
      <c r="T19723" s="49"/>
    </row>
    <row r="19724" spans="19:20" x14ac:dyDescent="0.3">
      <c r="S19724" s="50"/>
      <c r="T19724" s="49"/>
    </row>
    <row r="19725" spans="19:20" x14ac:dyDescent="0.3">
      <c r="S19725" s="50"/>
      <c r="T19725" s="49"/>
    </row>
    <row r="19726" spans="19:20" x14ac:dyDescent="0.3">
      <c r="S19726" s="50"/>
      <c r="T19726" s="49"/>
    </row>
    <row r="19727" spans="19:20" x14ac:dyDescent="0.3">
      <c r="S19727" s="50"/>
      <c r="T19727" s="49"/>
    </row>
    <row r="19728" spans="19:20" x14ac:dyDescent="0.3">
      <c r="S19728" s="50"/>
      <c r="T19728" s="49"/>
    </row>
    <row r="19729" spans="19:20" x14ac:dyDescent="0.3">
      <c r="S19729" s="50"/>
      <c r="T19729" s="49"/>
    </row>
    <row r="19730" spans="19:20" x14ac:dyDescent="0.3">
      <c r="S19730" s="50"/>
      <c r="T19730" s="49"/>
    </row>
    <row r="19731" spans="19:20" x14ac:dyDescent="0.3">
      <c r="S19731" s="50"/>
      <c r="T19731" s="49"/>
    </row>
    <row r="19732" spans="19:20" x14ac:dyDescent="0.3">
      <c r="S19732" s="50"/>
      <c r="T19732" s="49"/>
    </row>
    <row r="19733" spans="19:20" x14ac:dyDescent="0.3">
      <c r="S19733" s="50"/>
      <c r="T19733" s="49"/>
    </row>
    <row r="19734" spans="19:20" x14ac:dyDescent="0.3">
      <c r="S19734" s="50"/>
      <c r="T19734" s="49"/>
    </row>
    <row r="19735" spans="19:20" x14ac:dyDescent="0.3">
      <c r="S19735" s="50"/>
      <c r="T19735" s="49"/>
    </row>
    <row r="19736" spans="19:20" x14ac:dyDescent="0.3">
      <c r="S19736" s="50"/>
      <c r="T19736" s="49"/>
    </row>
    <row r="19737" spans="19:20" x14ac:dyDescent="0.3">
      <c r="S19737" s="50"/>
      <c r="T19737" s="49"/>
    </row>
    <row r="19738" spans="19:20" x14ac:dyDescent="0.3">
      <c r="S19738" s="50"/>
      <c r="T19738" s="49"/>
    </row>
    <row r="19739" spans="19:20" x14ac:dyDescent="0.3">
      <c r="S19739" s="50"/>
      <c r="T19739" s="49"/>
    </row>
    <row r="19740" spans="19:20" x14ac:dyDescent="0.3">
      <c r="S19740" s="50"/>
      <c r="T19740" s="49"/>
    </row>
    <row r="19741" spans="19:20" x14ac:dyDescent="0.3">
      <c r="S19741" s="50"/>
      <c r="T19741" s="49"/>
    </row>
    <row r="19742" spans="19:20" x14ac:dyDescent="0.3">
      <c r="S19742" s="50"/>
      <c r="T19742" s="49"/>
    </row>
    <row r="19743" spans="19:20" x14ac:dyDescent="0.3">
      <c r="S19743" s="50"/>
      <c r="T19743" s="49"/>
    </row>
    <row r="19744" spans="19:20" x14ac:dyDescent="0.3">
      <c r="S19744" s="50"/>
      <c r="T19744" s="49"/>
    </row>
    <row r="19745" spans="19:20" x14ac:dyDescent="0.3">
      <c r="S19745" s="50"/>
      <c r="T19745" s="49"/>
    </row>
    <row r="19746" spans="19:20" x14ac:dyDescent="0.3">
      <c r="S19746" s="50"/>
      <c r="T19746" s="49"/>
    </row>
    <row r="19747" spans="19:20" x14ac:dyDescent="0.3">
      <c r="S19747" s="50"/>
      <c r="T19747" s="49"/>
    </row>
    <row r="19748" spans="19:20" x14ac:dyDescent="0.3">
      <c r="S19748" s="50"/>
      <c r="T19748" s="49"/>
    </row>
    <row r="19749" spans="19:20" x14ac:dyDescent="0.3">
      <c r="S19749" s="50"/>
      <c r="T19749" s="49"/>
    </row>
    <row r="19750" spans="19:20" x14ac:dyDescent="0.3">
      <c r="S19750" s="50"/>
      <c r="T19750" s="49"/>
    </row>
    <row r="19751" spans="19:20" x14ac:dyDescent="0.3">
      <c r="S19751" s="50"/>
      <c r="T19751" s="49"/>
    </row>
    <row r="19752" spans="19:20" x14ac:dyDescent="0.3">
      <c r="S19752" s="50"/>
      <c r="T19752" s="49"/>
    </row>
    <row r="19753" spans="19:20" x14ac:dyDescent="0.3">
      <c r="S19753" s="50"/>
      <c r="T19753" s="49"/>
    </row>
    <row r="19754" spans="19:20" x14ac:dyDescent="0.3">
      <c r="S19754" s="50"/>
      <c r="T19754" s="49"/>
    </row>
    <row r="19755" spans="19:20" x14ac:dyDescent="0.3">
      <c r="S19755" s="50"/>
      <c r="T19755" s="49"/>
    </row>
    <row r="19756" spans="19:20" x14ac:dyDescent="0.3">
      <c r="S19756" s="50"/>
      <c r="T19756" s="49"/>
    </row>
    <row r="19757" spans="19:20" x14ac:dyDescent="0.3">
      <c r="S19757" s="50"/>
      <c r="T19757" s="49"/>
    </row>
    <row r="19758" spans="19:20" x14ac:dyDescent="0.3">
      <c r="S19758" s="50"/>
      <c r="T19758" s="49"/>
    </row>
    <row r="19759" spans="19:20" x14ac:dyDescent="0.3">
      <c r="S19759" s="50"/>
      <c r="T19759" s="49"/>
    </row>
    <row r="19760" spans="19:20" x14ac:dyDescent="0.3">
      <c r="S19760" s="50"/>
      <c r="T19760" s="49"/>
    </row>
    <row r="19761" spans="19:20" x14ac:dyDescent="0.3">
      <c r="S19761" s="50"/>
      <c r="T19761" s="49"/>
    </row>
    <row r="19762" spans="19:20" x14ac:dyDescent="0.3">
      <c r="S19762" s="50"/>
      <c r="T19762" s="49"/>
    </row>
    <row r="19763" spans="19:20" x14ac:dyDescent="0.3">
      <c r="S19763" s="50"/>
      <c r="T19763" s="49"/>
    </row>
    <row r="19764" spans="19:20" x14ac:dyDescent="0.3">
      <c r="S19764" s="50"/>
      <c r="T19764" s="49"/>
    </row>
    <row r="19765" spans="19:20" x14ac:dyDescent="0.3">
      <c r="S19765" s="50"/>
      <c r="T19765" s="49"/>
    </row>
    <row r="19766" spans="19:20" x14ac:dyDescent="0.3">
      <c r="S19766" s="50"/>
      <c r="T19766" s="49"/>
    </row>
    <row r="19767" spans="19:20" x14ac:dyDescent="0.3">
      <c r="S19767" s="50"/>
      <c r="T19767" s="49"/>
    </row>
    <row r="19768" spans="19:20" x14ac:dyDescent="0.3">
      <c r="S19768" s="50"/>
      <c r="T19768" s="49"/>
    </row>
    <row r="19769" spans="19:20" x14ac:dyDescent="0.3">
      <c r="S19769" s="50"/>
      <c r="T19769" s="49"/>
    </row>
    <row r="19770" spans="19:20" x14ac:dyDescent="0.3">
      <c r="S19770" s="50"/>
      <c r="T19770" s="49"/>
    </row>
    <row r="19771" spans="19:20" x14ac:dyDescent="0.3">
      <c r="S19771" s="50"/>
      <c r="T19771" s="49"/>
    </row>
    <row r="19772" spans="19:20" x14ac:dyDescent="0.3">
      <c r="S19772" s="50"/>
      <c r="T19772" s="49"/>
    </row>
    <row r="19773" spans="19:20" x14ac:dyDescent="0.3">
      <c r="S19773" s="50"/>
      <c r="T19773" s="49"/>
    </row>
    <row r="19774" spans="19:20" x14ac:dyDescent="0.3">
      <c r="S19774" s="50"/>
      <c r="T19774" s="49"/>
    </row>
    <row r="19775" spans="19:20" x14ac:dyDescent="0.3">
      <c r="S19775" s="50"/>
      <c r="T19775" s="49"/>
    </row>
    <row r="19776" spans="19:20" x14ac:dyDescent="0.3">
      <c r="S19776" s="50"/>
      <c r="T19776" s="49"/>
    </row>
    <row r="19777" spans="19:20" x14ac:dyDescent="0.3">
      <c r="S19777" s="50"/>
      <c r="T19777" s="49"/>
    </row>
    <row r="19778" spans="19:20" x14ac:dyDescent="0.3">
      <c r="S19778" s="50"/>
      <c r="T19778" s="49"/>
    </row>
    <row r="19779" spans="19:20" x14ac:dyDescent="0.3">
      <c r="S19779" s="50"/>
      <c r="T19779" s="49"/>
    </row>
    <row r="19780" spans="19:20" x14ac:dyDescent="0.3">
      <c r="S19780" s="50"/>
      <c r="T19780" s="49"/>
    </row>
    <row r="19781" spans="19:20" x14ac:dyDescent="0.3">
      <c r="S19781" s="50"/>
      <c r="T19781" s="49"/>
    </row>
    <row r="19782" spans="19:20" x14ac:dyDescent="0.3">
      <c r="S19782" s="50"/>
      <c r="T19782" s="49"/>
    </row>
    <row r="19783" spans="19:20" x14ac:dyDescent="0.3">
      <c r="S19783" s="50"/>
      <c r="T19783" s="49"/>
    </row>
    <row r="19784" spans="19:20" x14ac:dyDescent="0.3">
      <c r="S19784" s="50"/>
      <c r="T19784" s="49"/>
    </row>
    <row r="19785" spans="19:20" x14ac:dyDescent="0.3">
      <c r="S19785" s="50"/>
      <c r="T19785" s="49"/>
    </row>
    <row r="19786" spans="19:20" x14ac:dyDescent="0.3">
      <c r="S19786" s="50"/>
      <c r="T19786" s="49"/>
    </row>
    <row r="19787" spans="19:20" x14ac:dyDescent="0.3">
      <c r="S19787" s="50"/>
      <c r="T19787" s="49"/>
    </row>
    <row r="19788" spans="19:20" x14ac:dyDescent="0.3">
      <c r="S19788" s="50"/>
      <c r="T19788" s="49"/>
    </row>
    <row r="19789" spans="19:20" x14ac:dyDescent="0.3">
      <c r="S19789" s="50"/>
      <c r="T19789" s="49"/>
    </row>
    <row r="19790" spans="19:20" x14ac:dyDescent="0.3">
      <c r="S19790" s="50"/>
      <c r="T19790" s="49"/>
    </row>
    <row r="19791" spans="19:20" x14ac:dyDescent="0.3">
      <c r="S19791" s="50"/>
      <c r="T19791" s="49"/>
    </row>
    <row r="19792" spans="19:20" x14ac:dyDescent="0.3">
      <c r="S19792" s="50"/>
      <c r="T19792" s="49"/>
    </row>
    <row r="19793" spans="19:20" x14ac:dyDescent="0.3">
      <c r="S19793" s="50"/>
      <c r="T19793" s="49"/>
    </row>
    <row r="19794" spans="19:20" x14ac:dyDescent="0.3">
      <c r="S19794" s="50"/>
      <c r="T19794" s="49"/>
    </row>
    <row r="19795" spans="19:20" x14ac:dyDescent="0.3">
      <c r="S19795" s="50"/>
      <c r="T19795" s="49"/>
    </row>
    <row r="19796" spans="19:20" x14ac:dyDescent="0.3">
      <c r="S19796" s="50"/>
      <c r="T19796" s="49"/>
    </row>
    <row r="19797" spans="19:20" x14ac:dyDescent="0.3">
      <c r="S19797" s="50"/>
      <c r="T19797" s="49"/>
    </row>
    <row r="19798" spans="19:20" x14ac:dyDescent="0.3">
      <c r="S19798" s="50"/>
      <c r="T19798" s="49"/>
    </row>
    <row r="19799" spans="19:20" x14ac:dyDescent="0.3">
      <c r="S19799" s="50"/>
      <c r="T19799" s="49"/>
    </row>
    <row r="19800" spans="19:20" x14ac:dyDescent="0.3">
      <c r="S19800" s="50"/>
      <c r="T19800" s="49"/>
    </row>
    <row r="19801" spans="19:20" x14ac:dyDescent="0.3">
      <c r="S19801" s="50"/>
      <c r="T19801" s="49"/>
    </row>
    <row r="19802" spans="19:20" x14ac:dyDescent="0.3">
      <c r="S19802" s="50"/>
      <c r="T19802" s="49"/>
    </row>
    <row r="19803" spans="19:20" x14ac:dyDescent="0.3">
      <c r="S19803" s="50"/>
      <c r="T19803" s="49"/>
    </row>
    <row r="19804" spans="19:20" x14ac:dyDescent="0.3">
      <c r="S19804" s="50"/>
      <c r="T19804" s="49"/>
    </row>
    <row r="19805" spans="19:20" x14ac:dyDescent="0.3">
      <c r="S19805" s="50"/>
      <c r="T19805" s="49"/>
    </row>
    <row r="19806" spans="19:20" x14ac:dyDescent="0.3">
      <c r="S19806" s="50"/>
      <c r="T19806" s="49"/>
    </row>
    <row r="19807" spans="19:20" x14ac:dyDescent="0.3">
      <c r="S19807" s="50"/>
      <c r="T19807" s="49"/>
    </row>
    <row r="19808" spans="19:20" x14ac:dyDescent="0.3">
      <c r="S19808" s="50"/>
      <c r="T19808" s="49"/>
    </row>
    <row r="19809" spans="19:20" x14ac:dyDescent="0.3">
      <c r="S19809" s="50"/>
      <c r="T19809" s="49"/>
    </row>
    <row r="19810" spans="19:20" x14ac:dyDescent="0.3">
      <c r="S19810" s="50"/>
      <c r="T19810" s="49"/>
    </row>
    <row r="19811" spans="19:20" x14ac:dyDescent="0.3">
      <c r="S19811" s="50"/>
      <c r="T19811" s="49"/>
    </row>
    <row r="19812" spans="19:20" x14ac:dyDescent="0.3">
      <c r="S19812" s="50"/>
      <c r="T19812" s="49"/>
    </row>
    <row r="19813" spans="19:20" x14ac:dyDescent="0.3">
      <c r="S19813" s="50"/>
      <c r="T19813" s="49"/>
    </row>
    <row r="19814" spans="19:20" x14ac:dyDescent="0.3">
      <c r="S19814" s="50"/>
      <c r="T19814" s="49"/>
    </row>
    <row r="19815" spans="19:20" x14ac:dyDescent="0.3">
      <c r="S19815" s="50"/>
      <c r="T19815" s="49"/>
    </row>
    <row r="19816" spans="19:20" x14ac:dyDescent="0.3">
      <c r="S19816" s="50"/>
      <c r="T19816" s="49"/>
    </row>
    <row r="19817" spans="19:20" x14ac:dyDescent="0.3">
      <c r="S19817" s="50"/>
      <c r="T19817" s="49"/>
    </row>
    <row r="19818" spans="19:20" x14ac:dyDescent="0.3">
      <c r="S19818" s="50"/>
      <c r="T19818" s="49"/>
    </row>
    <row r="19819" spans="19:20" x14ac:dyDescent="0.3">
      <c r="S19819" s="50"/>
      <c r="T19819" s="49"/>
    </row>
    <row r="19820" spans="19:20" x14ac:dyDescent="0.3">
      <c r="S19820" s="50"/>
      <c r="T19820" s="49"/>
    </row>
    <row r="19821" spans="19:20" x14ac:dyDescent="0.3">
      <c r="S19821" s="50"/>
      <c r="T19821" s="49"/>
    </row>
    <row r="19822" spans="19:20" x14ac:dyDescent="0.3">
      <c r="S19822" s="50"/>
      <c r="T19822" s="49"/>
    </row>
    <row r="19823" spans="19:20" x14ac:dyDescent="0.3">
      <c r="S19823" s="50"/>
      <c r="T19823" s="49"/>
    </row>
    <row r="19824" spans="19:20" x14ac:dyDescent="0.3">
      <c r="S19824" s="50"/>
      <c r="T19824" s="49"/>
    </row>
    <row r="19825" spans="19:20" x14ac:dyDescent="0.3">
      <c r="S19825" s="50"/>
      <c r="T19825" s="49"/>
    </row>
    <row r="19826" spans="19:20" x14ac:dyDescent="0.3">
      <c r="S19826" s="50"/>
      <c r="T19826" s="49"/>
    </row>
    <row r="19827" spans="19:20" x14ac:dyDescent="0.3">
      <c r="S19827" s="50"/>
      <c r="T19827" s="49"/>
    </row>
    <row r="19828" spans="19:20" x14ac:dyDescent="0.3">
      <c r="S19828" s="50"/>
      <c r="T19828" s="49"/>
    </row>
    <row r="19829" spans="19:20" x14ac:dyDescent="0.3">
      <c r="S19829" s="50"/>
      <c r="T19829" s="49"/>
    </row>
    <row r="19830" spans="19:20" x14ac:dyDescent="0.3">
      <c r="S19830" s="50"/>
      <c r="T19830" s="49"/>
    </row>
    <row r="19831" spans="19:20" x14ac:dyDescent="0.3">
      <c r="S19831" s="50"/>
      <c r="T19831" s="49"/>
    </row>
    <row r="19832" spans="19:20" x14ac:dyDescent="0.3">
      <c r="S19832" s="50"/>
      <c r="T19832" s="49"/>
    </row>
    <row r="19833" spans="19:20" x14ac:dyDescent="0.3">
      <c r="S19833" s="50"/>
      <c r="T19833" s="49"/>
    </row>
    <row r="19834" spans="19:20" x14ac:dyDescent="0.3">
      <c r="S19834" s="50"/>
      <c r="T19834" s="49"/>
    </row>
    <row r="19835" spans="19:20" x14ac:dyDescent="0.3">
      <c r="S19835" s="50"/>
      <c r="T19835" s="49"/>
    </row>
    <row r="19836" spans="19:20" x14ac:dyDescent="0.3">
      <c r="S19836" s="50"/>
      <c r="T19836" s="49"/>
    </row>
    <row r="19837" spans="19:20" x14ac:dyDescent="0.3">
      <c r="S19837" s="50"/>
      <c r="T19837" s="49"/>
    </row>
    <row r="19838" spans="19:20" x14ac:dyDescent="0.3">
      <c r="S19838" s="50"/>
      <c r="T19838" s="49"/>
    </row>
    <row r="19839" spans="19:20" x14ac:dyDescent="0.3">
      <c r="S19839" s="50"/>
      <c r="T19839" s="49"/>
    </row>
    <row r="19840" spans="19:20" x14ac:dyDescent="0.3">
      <c r="S19840" s="50"/>
      <c r="T19840" s="49"/>
    </row>
    <row r="19841" spans="19:20" x14ac:dyDescent="0.3">
      <c r="S19841" s="50"/>
      <c r="T19841" s="49"/>
    </row>
    <row r="19842" spans="19:20" x14ac:dyDescent="0.3">
      <c r="S19842" s="50"/>
      <c r="T19842" s="49"/>
    </row>
    <row r="19843" spans="19:20" x14ac:dyDescent="0.3">
      <c r="S19843" s="50"/>
      <c r="T19843" s="49"/>
    </row>
    <row r="19844" spans="19:20" x14ac:dyDescent="0.3">
      <c r="S19844" s="50"/>
      <c r="T19844" s="49"/>
    </row>
    <row r="19845" spans="19:20" x14ac:dyDescent="0.3">
      <c r="S19845" s="50"/>
      <c r="T19845" s="49"/>
    </row>
    <row r="19846" spans="19:20" x14ac:dyDescent="0.3">
      <c r="S19846" s="50"/>
      <c r="T19846" s="49"/>
    </row>
    <row r="19847" spans="19:20" x14ac:dyDescent="0.3">
      <c r="S19847" s="50"/>
      <c r="T19847" s="49"/>
    </row>
    <row r="19848" spans="19:20" x14ac:dyDescent="0.3">
      <c r="S19848" s="50"/>
      <c r="T19848" s="49"/>
    </row>
    <row r="19849" spans="19:20" x14ac:dyDescent="0.3">
      <c r="S19849" s="50"/>
      <c r="T19849" s="49"/>
    </row>
    <row r="19850" spans="19:20" x14ac:dyDescent="0.3">
      <c r="S19850" s="50"/>
      <c r="T19850" s="49"/>
    </row>
    <row r="19851" spans="19:20" x14ac:dyDescent="0.3">
      <c r="S19851" s="50"/>
      <c r="T19851" s="49"/>
    </row>
    <row r="19852" spans="19:20" x14ac:dyDescent="0.3">
      <c r="S19852" s="50"/>
      <c r="T19852" s="49"/>
    </row>
    <row r="19853" spans="19:20" x14ac:dyDescent="0.3">
      <c r="S19853" s="50"/>
      <c r="T19853" s="49"/>
    </row>
    <row r="19854" spans="19:20" x14ac:dyDescent="0.3">
      <c r="S19854" s="50"/>
      <c r="T19854" s="49"/>
    </row>
    <row r="19855" spans="19:20" x14ac:dyDescent="0.3">
      <c r="S19855" s="50"/>
      <c r="T19855" s="49"/>
    </row>
    <row r="19856" spans="19:20" x14ac:dyDescent="0.3">
      <c r="S19856" s="50"/>
      <c r="T19856" s="49"/>
    </row>
    <row r="19857" spans="19:20" x14ac:dyDescent="0.3">
      <c r="S19857" s="50"/>
      <c r="T19857" s="49"/>
    </row>
    <row r="19858" spans="19:20" x14ac:dyDescent="0.3">
      <c r="S19858" s="50"/>
      <c r="T19858" s="49"/>
    </row>
    <row r="19859" spans="19:20" x14ac:dyDescent="0.3">
      <c r="S19859" s="50"/>
      <c r="T19859" s="49"/>
    </row>
    <row r="19860" spans="19:20" x14ac:dyDescent="0.3">
      <c r="S19860" s="50"/>
      <c r="T19860" s="49"/>
    </row>
    <row r="19861" spans="19:20" x14ac:dyDescent="0.3">
      <c r="S19861" s="50"/>
      <c r="T19861" s="49"/>
    </row>
    <row r="19862" spans="19:20" x14ac:dyDescent="0.3">
      <c r="S19862" s="50"/>
      <c r="T19862" s="49"/>
    </row>
    <row r="19863" spans="19:20" x14ac:dyDescent="0.3">
      <c r="S19863" s="50"/>
      <c r="T19863" s="49"/>
    </row>
    <row r="19864" spans="19:20" x14ac:dyDescent="0.3">
      <c r="S19864" s="50"/>
      <c r="T19864" s="49"/>
    </row>
    <row r="19865" spans="19:20" x14ac:dyDescent="0.3">
      <c r="S19865" s="50"/>
      <c r="T19865" s="49"/>
    </row>
    <row r="19866" spans="19:20" x14ac:dyDescent="0.3">
      <c r="S19866" s="50"/>
      <c r="T19866" s="49"/>
    </row>
    <row r="19867" spans="19:20" x14ac:dyDescent="0.3">
      <c r="S19867" s="50"/>
      <c r="T19867" s="49"/>
    </row>
    <row r="19868" spans="19:20" x14ac:dyDescent="0.3">
      <c r="S19868" s="50"/>
      <c r="T19868" s="49"/>
    </row>
    <row r="19869" spans="19:20" x14ac:dyDescent="0.3">
      <c r="S19869" s="50"/>
      <c r="T19869" s="49"/>
    </row>
    <row r="19870" spans="19:20" x14ac:dyDescent="0.3">
      <c r="S19870" s="50"/>
      <c r="T19870" s="49"/>
    </row>
    <row r="19871" spans="19:20" x14ac:dyDescent="0.3">
      <c r="S19871" s="50"/>
      <c r="T19871" s="49"/>
    </row>
    <row r="19872" spans="19:20" x14ac:dyDescent="0.3">
      <c r="S19872" s="50"/>
      <c r="T19872" s="49"/>
    </row>
    <row r="19873" spans="19:20" x14ac:dyDescent="0.3">
      <c r="S19873" s="50"/>
      <c r="T19873" s="49"/>
    </row>
    <row r="19874" spans="19:20" x14ac:dyDescent="0.3">
      <c r="S19874" s="50"/>
      <c r="T19874" s="49"/>
    </row>
    <row r="19875" spans="19:20" x14ac:dyDescent="0.3">
      <c r="S19875" s="50"/>
      <c r="T19875" s="49"/>
    </row>
    <row r="19876" spans="19:20" x14ac:dyDescent="0.3">
      <c r="S19876" s="50"/>
      <c r="T19876" s="49"/>
    </row>
    <row r="19877" spans="19:20" x14ac:dyDescent="0.3">
      <c r="S19877" s="50"/>
      <c r="T19877" s="49"/>
    </row>
    <row r="19878" spans="19:20" x14ac:dyDescent="0.3">
      <c r="S19878" s="50"/>
      <c r="T19878" s="49"/>
    </row>
    <row r="19879" spans="19:20" x14ac:dyDescent="0.3">
      <c r="S19879" s="50"/>
      <c r="T19879" s="49"/>
    </row>
    <row r="19880" spans="19:20" x14ac:dyDescent="0.3">
      <c r="S19880" s="50"/>
      <c r="T19880" s="49"/>
    </row>
    <row r="19881" spans="19:20" x14ac:dyDescent="0.3">
      <c r="S19881" s="50"/>
      <c r="T19881" s="49"/>
    </row>
    <row r="19882" spans="19:20" x14ac:dyDescent="0.3">
      <c r="S19882" s="50"/>
      <c r="T19882" s="49"/>
    </row>
    <row r="19883" spans="19:20" x14ac:dyDescent="0.3">
      <c r="S19883" s="50"/>
      <c r="T19883" s="49"/>
    </row>
    <row r="19884" spans="19:20" x14ac:dyDescent="0.3">
      <c r="S19884" s="50"/>
      <c r="T19884" s="49"/>
    </row>
    <row r="19885" spans="19:20" x14ac:dyDescent="0.3">
      <c r="S19885" s="50"/>
      <c r="T19885" s="49"/>
    </row>
    <row r="19886" spans="19:20" x14ac:dyDescent="0.3">
      <c r="S19886" s="50"/>
      <c r="T19886" s="49"/>
    </row>
    <row r="19887" spans="19:20" x14ac:dyDescent="0.3">
      <c r="S19887" s="50"/>
      <c r="T19887" s="49"/>
    </row>
    <row r="19888" spans="19:20" x14ac:dyDescent="0.3">
      <c r="S19888" s="50"/>
      <c r="T19888" s="49"/>
    </row>
    <row r="19889" spans="19:20" x14ac:dyDescent="0.3">
      <c r="S19889" s="50"/>
      <c r="T19889" s="49"/>
    </row>
    <row r="19890" spans="19:20" x14ac:dyDescent="0.3">
      <c r="S19890" s="50"/>
      <c r="T19890" s="49"/>
    </row>
    <row r="19891" spans="19:20" x14ac:dyDescent="0.3">
      <c r="S19891" s="50"/>
      <c r="T19891" s="49"/>
    </row>
    <row r="19892" spans="19:20" x14ac:dyDescent="0.3">
      <c r="S19892" s="50"/>
      <c r="T19892" s="49"/>
    </row>
    <row r="19893" spans="19:20" x14ac:dyDescent="0.3">
      <c r="S19893" s="50"/>
      <c r="T19893" s="49"/>
    </row>
    <row r="19894" spans="19:20" x14ac:dyDescent="0.3">
      <c r="S19894" s="50"/>
      <c r="T19894" s="49"/>
    </row>
    <row r="19895" spans="19:20" x14ac:dyDescent="0.3">
      <c r="S19895" s="50"/>
      <c r="T19895" s="49"/>
    </row>
    <row r="19896" spans="19:20" x14ac:dyDescent="0.3">
      <c r="S19896" s="50"/>
      <c r="T19896" s="49"/>
    </row>
    <row r="19897" spans="19:20" x14ac:dyDescent="0.3">
      <c r="S19897" s="50"/>
      <c r="T19897" s="49"/>
    </row>
    <row r="19898" spans="19:20" x14ac:dyDescent="0.3">
      <c r="S19898" s="50"/>
      <c r="T19898" s="49"/>
    </row>
    <row r="19899" spans="19:20" x14ac:dyDescent="0.3">
      <c r="S19899" s="50"/>
      <c r="T19899" s="49"/>
    </row>
    <row r="19900" spans="19:20" x14ac:dyDescent="0.3">
      <c r="S19900" s="50"/>
      <c r="T19900" s="49"/>
    </row>
    <row r="19901" spans="19:20" x14ac:dyDescent="0.3">
      <c r="S19901" s="50"/>
      <c r="T19901" s="49"/>
    </row>
    <row r="19902" spans="19:20" x14ac:dyDescent="0.3">
      <c r="S19902" s="50"/>
      <c r="T19902" s="49"/>
    </row>
    <row r="19903" spans="19:20" x14ac:dyDescent="0.3">
      <c r="S19903" s="50"/>
      <c r="T19903" s="49"/>
    </row>
    <row r="19904" spans="19:20" x14ac:dyDescent="0.3">
      <c r="S19904" s="50"/>
      <c r="T19904" s="49"/>
    </row>
    <row r="19905" spans="19:20" x14ac:dyDescent="0.3">
      <c r="S19905" s="50"/>
      <c r="T19905" s="49"/>
    </row>
    <row r="19906" spans="19:20" x14ac:dyDescent="0.3">
      <c r="S19906" s="50"/>
      <c r="T19906" s="49"/>
    </row>
    <row r="19907" spans="19:20" x14ac:dyDescent="0.3">
      <c r="S19907" s="50"/>
      <c r="T19907" s="49"/>
    </row>
    <row r="19908" spans="19:20" x14ac:dyDescent="0.3">
      <c r="S19908" s="50"/>
      <c r="T19908" s="49"/>
    </row>
    <row r="19909" spans="19:20" x14ac:dyDescent="0.3">
      <c r="S19909" s="50"/>
      <c r="T19909" s="49"/>
    </row>
    <row r="19910" spans="19:20" x14ac:dyDescent="0.3">
      <c r="S19910" s="50"/>
      <c r="T19910" s="49"/>
    </row>
    <row r="19911" spans="19:20" x14ac:dyDescent="0.3">
      <c r="S19911" s="50"/>
      <c r="T19911" s="49"/>
    </row>
    <row r="19912" spans="19:20" x14ac:dyDescent="0.3">
      <c r="S19912" s="50"/>
      <c r="T19912" s="49"/>
    </row>
    <row r="19913" spans="19:20" x14ac:dyDescent="0.3">
      <c r="S19913" s="50"/>
      <c r="T19913" s="49"/>
    </row>
    <row r="19914" spans="19:20" x14ac:dyDescent="0.3">
      <c r="S19914" s="50"/>
      <c r="T19914" s="49"/>
    </row>
    <row r="19915" spans="19:20" x14ac:dyDescent="0.3">
      <c r="S19915" s="50"/>
      <c r="T19915" s="49"/>
    </row>
    <row r="19916" spans="19:20" x14ac:dyDescent="0.3">
      <c r="S19916" s="50"/>
      <c r="T19916" s="49"/>
    </row>
    <row r="19917" spans="19:20" x14ac:dyDescent="0.3">
      <c r="S19917" s="50"/>
      <c r="T19917" s="49"/>
    </row>
    <row r="19918" spans="19:20" x14ac:dyDescent="0.3">
      <c r="S19918" s="50"/>
      <c r="T19918" s="49"/>
    </row>
    <row r="19919" spans="19:20" x14ac:dyDescent="0.3">
      <c r="S19919" s="50"/>
      <c r="T19919" s="49"/>
    </row>
    <row r="19920" spans="19:20" x14ac:dyDescent="0.3">
      <c r="S19920" s="50"/>
      <c r="T19920" s="49"/>
    </row>
    <row r="19921" spans="19:20" x14ac:dyDescent="0.3">
      <c r="S19921" s="50"/>
      <c r="T19921" s="49"/>
    </row>
    <row r="19922" spans="19:20" x14ac:dyDescent="0.3">
      <c r="S19922" s="50"/>
      <c r="T19922" s="49"/>
    </row>
    <row r="19923" spans="19:20" x14ac:dyDescent="0.3">
      <c r="S19923" s="50"/>
      <c r="T19923" s="49"/>
    </row>
    <row r="19924" spans="19:20" x14ac:dyDescent="0.3">
      <c r="S19924" s="50"/>
      <c r="T19924" s="49"/>
    </row>
    <row r="19925" spans="19:20" x14ac:dyDescent="0.3">
      <c r="S19925" s="50"/>
      <c r="T19925" s="49"/>
    </row>
    <row r="19926" spans="19:20" x14ac:dyDescent="0.3">
      <c r="S19926" s="50"/>
      <c r="T19926" s="49"/>
    </row>
    <row r="19927" spans="19:20" x14ac:dyDescent="0.3">
      <c r="S19927" s="50"/>
      <c r="T19927" s="49"/>
    </row>
    <row r="19928" spans="19:20" x14ac:dyDescent="0.3">
      <c r="S19928" s="50"/>
      <c r="T19928" s="49"/>
    </row>
    <row r="19929" spans="19:20" x14ac:dyDescent="0.3">
      <c r="S19929" s="50"/>
      <c r="T19929" s="49"/>
    </row>
    <row r="19930" spans="19:20" x14ac:dyDescent="0.3">
      <c r="S19930" s="50"/>
      <c r="T19930" s="49"/>
    </row>
    <row r="19931" spans="19:20" x14ac:dyDescent="0.3">
      <c r="S19931" s="50"/>
      <c r="T19931" s="49"/>
    </row>
    <row r="19932" spans="19:20" x14ac:dyDescent="0.3">
      <c r="S19932" s="50"/>
      <c r="T19932" s="49"/>
    </row>
    <row r="19933" spans="19:20" x14ac:dyDescent="0.3">
      <c r="S19933" s="50"/>
      <c r="T19933" s="49"/>
    </row>
    <row r="19934" spans="19:20" x14ac:dyDescent="0.3">
      <c r="S19934" s="50"/>
      <c r="T19934" s="49"/>
    </row>
    <row r="19935" spans="19:20" x14ac:dyDescent="0.3">
      <c r="S19935" s="50"/>
      <c r="T19935" s="49"/>
    </row>
    <row r="19936" spans="19:20" x14ac:dyDescent="0.3">
      <c r="S19936" s="50"/>
      <c r="T19936" s="49"/>
    </row>
    <row r="19937" spans="19:20" x14ac:dyDescent="0.3">
      <c r="S19937" s="50"/>
      <c r="T19937" s="49"/>
    </row>
    <row r="19938" spans="19:20" x14ac:dyDescent="0.3">
      <c r="S19938" s="50"/>
      <c r="T19938" s="49"/>
    </row>
    <row r="19939" spans="19:20" x14ac:dyDescent="0.3">
      <c r="S19939" s="50"/>
      <c r="T19939" s="49"/>
    </row>
    <row r="19940" spans="19:20" x14ac:dyDescent="0.3">
      <c r="S19940" s="50"/>
      <c r="T19940" s="49"/>
    </row>
    <row r="19941" spans="19:20" x14ac:dyDescent="0.3">
      <c r="S19941" s="50"/>
      <c r="T19941" s="49"/>
    </row>
    <row r="19942" spans="19:20" x14ac:dyDescent="0.3">
      <c r="S19942" s="50"/>
      <c r="T19942" s="49"/>
    </row>
    <row r="19943" spans="19:20" x14ac:dyDescent="0.3">
      <c r="S19943" s="50"/>
      <c r="T19943" s="49"/>
    </row>
    <row r="19944" spans="19:20" x14ac:dyDescent="0.3">
      <c r="S19944" s="50"/>
      <c r="T19944" s="49"/>
    </row>
    <row r="19945" spans="19:20" x14ac:dyDescent="0.3">
      <c r="S19945" s="50"/>
      <c r="T19945" s="49"/>
    </row>
    <row r="19946" spans="19:20" x14ac:dyDescent="0.3">
      <c r="S19946" s="50"/>
      <c r="T19946" s="49"/>
    </row>
    <row r="19947" spans="19:20" x14ac:dyDescent="0.3">
      <c r="S19947" s="50"/>
      <c r="T19947" s="49"/>
    </row>
    <row r="19948" spans="19:20" x14ac:dyDescent="0.3">
      <c r="S19948" s="50"/>
      <c r="T19948" s="49"/>
    </row>
    <row r="19949" spans="19:20" x14ac:dyDescent="0.3">
      <c r="S19949" s="50"/>
      <c r="T19949" s="49"/>
    </row>
    <row r="19950" spans="19:20" x14ac:dyDescent="0.3">
      <c r="S19950" s="50"/>
      <c r="T19950" s="49"/>
    </row>
    <row r="19951" spans="19:20" x14ac:dyDescent="0.3">
      <c r="S19951" s="50"/>
      <c r="T19951" s="49"/>
    </row>
    <row r="19952" spans="19:20" x14ac:dyDescent="0.3">
      <c r="S19952" s="50"/>
      <c r="T19952" s="49"/>
    </row>
    <row r="19953" spans="19:20" x14ac:dyDescent="0.3">
      <c r="S19953" s="50"/>
      <c r="T19953" s="49"/>
    </row>
    <row r="19954" spans="19:20" x14ac:dyDescent="0.3">
      <c r="S19954" s="50"/>
      <c r="T19954" s="49"/>
    </row>
    <row r="19955" spans="19:20" x14ac:dyDescent="0.3">
      <c r="S19955" s="50"/>
      <c r="T19955" s="49"/>
    </row>
    <row r="19956" spans="19:20" x14ac:dyDescent="0.3">
      <c r="S19956" s="50"/>
      <c r="T19956" s="49"/>
    </row>
    <row r="19957" spans="19:20" x14ac:dyDescent="0.3">
      <c r="S19957" s="50"/>
      <c r="T19957" s="49"/>
    </row>
    <row r="19958" spans="19:20" x14ac:dyDescent="0.3">
      <c r="S19958" s="50"/>
      <c r="T19958" s="49"/>
    </row>
    <row r="19959" spans="19:20" x14ac:dyDescent="0.3">
      <c r="S19959" s="50"/>
      <c r="T19959" s="49"/>
    </row>
    <row r="19960" spans="19:20" x14ac:dyDescent="0.3">
      <c r="S19960" s="50"/>
      <c r="T19960" s="49"/>
    </row>
    <row r="19961" spans="19:20" x14ac:dyDescent="0.3">
      <c r="S19961" s="50"/>
      <c r="T19961" s="49"/>
    </row>
    <row r="19962" spans="19:20" x14ac:dyDescent="0.3">
      <c r="S19962" s="50"/>
      <c r="T19962" s="49"/>
    </row>
    <row r="19963" spans="19:20" x14ac:dyDescent="0.3">
      <c r="S19963" s="50"/>
      <c r="T19963" s="49"/>
    </row>
    <row r="19964" spans="19:20" x14ac:dyDescent="0.3">
      <c r="S19964" s="50"/>
      <c r="T19964" s="49"/>
    </row>
    <row r="19965" spans="19:20" x14ac:dyDescent="0.3">
      <c r="S19965" s="50"/>
      <c r="T19965" s="49"/>
    </row>
    <row r="19966" spans="19:20" x14ac:dyDescent="0.3">
      <c r="S19966" s="50"/>
      <c r="T19966" s="49"/>
    </row>
    <row r="19967" spans="19:20" x14ac:dyDescent="0.3">
      <c r="S19967" s="50"/>
      <c r="T19967" s="49"/>
    </row>
    <row r="19968" spans="19:20" x14ac:dyDescent="0.3">
      <c r="S19968" s="50"/>
      <c r="T19968" s="49"/>
    </row>
    <row r="19969" spans="19:20" x14ac:dyDescent="0.3">
      <c r="S19969" s="50"/>
      <c r="T19969" s="49"/>
    </row>
    <row r="19970" spans="19:20" x14ac:dyDescent="0.3">
      <c r="S19970" s="50"/>
      <c r="T19970" s="49"/>
    </row>
    <row r="19971" spans="19:20" x14ac:dyDescent="0.3">
      <c r="S19971" s="50"/>
      <c r="T19971" s="49"/>
    </row>
    <row r="19972" spans="19:20" x14ac:dyDescent="0.3">
      <c r="S19972" s="50"/>
      <c r="T19972" s="49"/>
    </row>
    <row r="19973" spans="19:20" x14ac:dyDescent="0.3">
      <c r="S19973" s="50"/>
      <c r="T19973" s="49"/>
    </row>
    <row r="19974" spans="19:20" x14ac:dyDescent="0.3">
      <c r="S19974" s="50"/>
      <c r="T19974" s="49"/>
    </row>
    <row r="19975" spans="19:20" x14ac:dyDescent="0.3">
      <c r="S19975" s="50"/>
      <c r="T19975" s="49"/>
    </row>
    <row r="19976" spans="19:20" x14ac:dyDescent="0.3">
      <c r="S19976" s="50"/>
      <c r="T19976" s="49"/>
    </row>
    <row r="19977" spans="19:20" x14ac:dyDescent="0.3">
      <c r="S19977" s="50"/>
      <c r="T19977" s="49"/>
    </row>
    <row r="19978" spans="19:20" x14ac:dyDescent="0.3">
      <c r="S19978" s="50"/>
      <c r="T19978" s="49"/>
    </row>
    <row r="19979" spans="19:20" x14ac:dyDescent="0.3">
      <c r="S19979" s="50"/>
      <c r="T19979" s="49"/>
    </row>
    <row r="19980" spans="19:20" x14ac:dyDescent="0.3">
      <c r="S19980" s="50"/>
      <c r="T19980" s="49"/>
    </row>
    <row r="19981" spans="19:20" x14ac:dyDescent="0.3">
      <c r="S19981" s="50"/>
      <c r="T19981" s="49"/>
    </row>
    <row r="19982" spans="19:20" x14ac:dyDescent="0.3">
      <c r="S19982" s="50"/>
      <c r="T19982" s="49"/>
    </row>
    <row r="19983" spans="19:20" x14ac:dyDescent="0.3">
      <c r="S19983" s="50"/>
      <c r="T19983" s="49"/>
    </row>
    <row r="19984" spans="19:20" x14ac:dyDescent="0.3">
      <c r="S19984" s="50"/>
      <c r="T19984" s="49"/>
    </row>
    <row r="19985" spans="19:20" x14ac:dyDescent="0.3">
      <c r="S19985" s="50"/>
      <c r="T19985" s="49"/>
    </row>
    <row r="19986" spans="19:20" x14ac:dyDescent="0.3">
      <c r="S19986" s="50"/>
      <c r="T19986" s="49"/>
    </row>
    <row r="19987" spans="19:20" x14ac:dyDescent="0.3">
      <c r="S19987" s="50"/>
      <c r="T19987" s="49"/>
    </row>
    <row r="19988" spans="19:20" x14ac:dyDescent="0.3">
      <c r="S19988" s="50"/>
      <c r="T19988" s="49"/>
    </row>
    <row r="19989" spans="19:20" x14ac:dyDescent="0.3">
      <c r="S19989" s="50"/>
      <c r="T19989" s="49"/>
    </row>
    <row r="19990" spans="19:20" x14ac:dyDescent="0.3">
      <c r="S19990" s="50"/>
      <c r="T19990" s="49"/>
    </row>
    <row r="19991" spans="19:20" x14ac:dyDescent="0.3">
      <c r="S19991" s="50"/>
      <c r="T19991" s="49"/>
    </row>
    <row r="19992" spans="19:20" x14ac:dyDescent="0.3">
      <c r="S19992" s="50"/>
      <c r="T19992" s="49"/>
    </row>
    <row r="19993" spans="19:20" x14ac:dyDescent="0.3">
      <c r="S19993" s="50"/>
      <c r="T19993" s="49"/>
    </row>
    <row r="19994" spans="19:20" x14ac:dyDescent="0.3">
      <c r="S19994" s="50"/>
      <c r="T19994" s="49"/>
    </row>
    <row r="19995" spans="19:20" x14ac:dyDescent="0.3">
      <c r="S19995" s="50"/>
      <c r="T19995" s="49"/>
    </row>
    <row r="19996" spans="19:20" x14ac:dyDescent="0.3">
      <c r="S19996" s="50"/>
      <c r="T19996" s="49"/>
    </row>
    <row r="19997" spans="19:20" x14ac:dyDescent="0.3">
      <c r="S19997" s="50"/>
      <c r="T19997" s="49"/>
    </row>
    <row r="19998" spans="19:20" x14ac:dyDescent="0.3">
      <c r="S19998" s="50"/>
      <c r="T19998" s="49"/>
    </row>
    <row r="19999" spans="19:20" x14ac:dyDescent="0.3">
      <c r="S19999" s="50"/>
      <c r="T19999" s="49"/>
    </row>
    <row r="20000" spans="19:20" x14ac:dyDescent="0.3">
      <c r="S20000" s="50"/>
      <c r="T20000" s="49"/>
    </row>
    <row r="20001" spans="19:20" x14ac:dyDescent="0.3">
      <c r="S20001" s="50"/>
      <c r="T20001" s="49"/>
    </row>
    <row r="20002" spans="19:20" x14ac:dyDescent="0.3">
      <c r="S20002" s="50"/>
      <c r="T20002" s="49"/>
    </row>
    <row r="20003" spans="19:20" x14ac:dyDescent="0.3">
      <c r="S20003" s="50"/>
      <c r="T20003" s="49"/>
    </row>
    <row r="20004" spans="19:20" x14ac:dyDescent="0.3">
      <c r="S20004" s="50"/>
      <c r="T20004" s="49"/>
    </row>
    <row r="20005" spans="19:20" x14ac:dyDescent="0.3">
      <c r="S20005" s="50"/>
      <c r="T20005" s="49"/>
    </row>
    <row r="20006" spans="19:20" x14ac:dyDescent="0.3">
      <c r="S20006" s="50"/>
      <c r="T20006" s="49"/>
    </row>
    <row r="20007" spans="19:20" x14ac:dyDescent="0.3">
      <c r="S20007" s="50"/>
      <c r="T20007" s="49"/>
    </row>
    <row r="20008" spans="19:20" x14ac:dyDescent="0.3">
      <c r="S20008" s="50"/>
      <c r="T20008" s="49"/>
    </row>
    <row r="20009" spans="19:20" x14ac:dyDescent="0.3">
      <c r="S20009" s="50"/>
      <c r="T20009" s="49"/>
    </row>
    <row r="20010" spans="19:20" x14ac:dyDescent="0.3">
      <c r="S20010" s="50"/>
      <c r="T20010" s="49"/>
    </row>
    <row r="20011" spans="19:20" x14ac:dyDescent="0.3">
      <c r="S20011" s="50"/>
      <c r="T20011" s="49"/>
    </row>
    <row r="20012" spans="19:20" x14ac:dyDescent="0.3">
      <c r="S20012" s="50"/>
      <c r="T20012" s="49"/>
    </row>
    <row r="20013" spans="19:20" x14ac:dyDescent="0.3">
      <c r="S20013" s="50"/>
      <c r="T20013" s="49"/>
    </row>
    <row r="20014" spans="19:20" x14ac:dyDescent="0.3">
      <c r="S20014" s="50"/>
      <c r="T20014" s="49"/>
    </row>
    <row r="20015" spans="19:20" x14ac:dyDescent="0.3">
      <c r="S20015" s="50"/>
      <c r="T20015" s="49"/>
    </row>
    <row r="20016" spans="19:20" x14ac:dyDescent="0.3">
      <c r="S20016" s="50"/>
      <c r="T20016" s="49"/>
    </row>
    <row r="20017" spans="19:20" x14ac:dyDescent="0.3">
      <c r="S20017" s="50"/>
      <c r="T20017" s="49"/>
    </row>
    <row r="20018" spans="19:20" x14ac:dyDescent="0.3">
      <c r="S20018" s="50"/>
      <c r="T20018" s="49"/>
    </row>
    <row r="20019" spans="19:20" x14ac:dyDescent="0.3">
      <c r="S20019" s="50"/>
      <c r="T20019" s="49"/>
    </row>
    <row r="20020" spans="19:20" x14ac:dyDescent="0.3">
      <c r="S20020" s="50"/>
      <c r="T20020" s="49"/>
    </row>
    <row r="20021" spans="19:20" x14ac:dyDescent="0.3">
      <c r="S20021" s="50"/>
      <c r="T20021" s="49"/>
    </row>
    <row r="20022" spans="19:20" x14ac:dyDescent="0.3">
      <c r="S20022" s="50"/>
      <c r="T20022" s="49"/>
    </row>
    <row r="20023" spans="19:20" x14ac:dyDescent="0.3">
      <c r="S20023" s="50"/>
      <c r="T20023" s="49"/>
    </row>
    <row r="20024" spans="19:20" x14ac:dyDescent="0.3">
      <c r="S20024" s="50"/>
      <c r="T20024" s="49"/>
    </row>
    <row r="20025" spans="19:20" x14ac:dyDescent="0.3">
      <c r="S20025" s="50"/>
      <c r="T20025" s="49"/>
    </row>
    <row r="20026" spans="19:20" x14ac:dyDescent="0.3">
      <c r="S20026" s="50"/>
      <c r="T20026" s="49"/>
    </row>
    <row r="20027" spans="19:20" x14ac:dyDescent="0.3">
      <c r="S20027" s="50"/>
      <c r="T20027" s="49"/>
    </row>
    <row r="20028" spans="19:20" x14ac:dyDescent="0.3">
      <c r="S20028" s="50"/>
      <c r="T20028" s="49"/>
    </row>
    <row r="20029" spans="19:20" x14ac:dyDescent="0.3">
      <c r="S20029" s="50"/>
      <c r="T20029" s="49"/>
    </row>
    <row r="20030" spans="19:20" x14ac:dyDescent="0.3">
      <c r="S20030" s="50"/>
      <c r="T20030" s="49"/>
    </row>
    <row r="20031" spans="19:20" x14ac:dyDescent="0.3">
      <c r="S20031" s="50"/>
      <c r="T20031" s="49"/>
    </row>
    <row r="20032" spans="19:20" x14ac:dyDescent="0.3">
      <c r="S20032" s="50"/>
      <c r="T20032" s="49"/>
    </row>
    <row r="20033" spans="19:20" x14ac:dyDescent="0.3">
      <c r="S20033" s="50"/>
      <c r="T20033" s="49"/>
    </row>
    <row r="20034" spans="19:20" x14ac:dyDescent="0.3">
      <c r="S20034" s="50"/>
      <c r="T20034" s="49"/>
    </row>
    <row r="20035" spans="19:20" x14ac:dyDescent="0.3">
      <c r="S20035" s="50"/>
      <c r="T20035" s="49"/>
    </row>
    <row r="20036" spans="19:20" x14ac:dyDescent="0.3">
      <c r="S20036" s="50"/>
      <c r="T20036" s="49"/>
    </row>
    <row r="20037" spans="19:20" x14ac:dyDescent="0.3">
      <c r="S20037" s="50"/>
      <c r="T20037" s="49"/>
    </row>
    <row r="20038" spans="19:20" x14ac:dyDescent="0.3">
      <c r="S20038" s="50"/>
      <c r="T20038" s="49"/>
    </row>
    <row r="20039" spans="19:20" x14ac:dyDescent="0.3">
      <c r="S20039" s="50"/>
      <c r="T20039" s="49"/>
    </row>
    <row r="20040" spans="19:20" x14ac:dyDescent="0.3">
      <c r="S20040" s="50"/>
      <c r="T20040" s="49"/>
    </row>
    <row r="20041" spans="19:20" x14ac:dyDescent="0.3">
      <c r="S20041" s="50"/>
      <c r="T20041" s="49"/>
    </row>
    <row r="20042" spans="19:20" x14ac:dyDescent="0.3">
      <c r="S20042" s="50"/>
      <c r="T20042" s="49"/>
    </row>
    <row r="20043" spans="19:20" x14ac:dyDescent="0.3">
      <c r="S20043" s="50"/>
      <c r="T20043" s="49"/>
    </row>
    <row r="20044" spans="19:20" x14ac:dyDescent="0.3">
      <c r="S20044" s="50"/>
      <c r="T20044" s="49"/>
    </row>
    <row r="20045" spans="19:20" x14ac:dyDescent="0.3">
      <c r="S20045" s="50"/>
      <c r="T20045" s="49"/>
    </row>
    <row r="20046" spans="19:20" x14ac:dyDescent="0.3">
      <c r="S20046" s="50"/>
      <c r="T20046" s="49"/>
    </row>
    <row r="20047" spans="19:20" x14ac:dyDescent="0.3">
      <c r="S20047" s="50"/>
      <c r="T20047" s="49"/>
    </row>
    <row r="20048" spans="19:20" x14ac:dyDescent="0.3">
      <c r="S20048" s="50"/>
      <c r="T20048" s="49"/>
    </row>
    <row r="20049" spans="19:20" x14ac:dyDescent="0.3">
      <c r="S20049" s="50"/>
      <c r="T20049" s="49"/>
    </row>
    <row r="20050" spans="19:20" x14ac:dyDescent="0.3">
      <c r="S20050" s="50"/>
      <c r="T20050" s="49"/>
    </row>
    <row r="20051" spans="19:20" x14ac:dyDescent="0.3">
      <c r="S20051" s="50"/>
      <c r="T20051" s="49"/>
    </row>
    <row r="20052" spans="19:20" x14ac:dyDescent="0.3">
      <c r="S20052" s="50"/>
      <c r="T20052" s="49"/>
    </row>
    <row r="20053" spans="19:20" x14ac:dyDescent="0.3">
      <c r="S20053" s="50"/>
      <c r="T20053" s="49"/>
    </row>
    <row r="20054" spans="19:20" x14ac:dyDescent="0.3">
      <c r="S20054" s="50"/>
      <c r="T20054" s="49"/>
    </row>
    <row r="20055" spans="19:20" x14ac:dyDescent="0.3">
      <c r="S20055" s="50"/>
      <c r="T20055" s="49"/>
    </row>
    <row r="20056" spans="19:20" x14ac:dyDescent="0.3">
      <c r="S20056" s="50"/>
      <c r="T20056" s="49"/>
    </row>
    <row r="20057" spans="19:20" x14ac:dyDescent="0.3">
      <c r="S20057" s="50"/>
      <c r="T20057" s="49"/>
    </row>
    <row r="20058" spans="19:20" x14ac:dyDescent="0.3">
      <c r="S20058" s="50"/>
      <c r="T20058" s="49"/>
    </row>
    <row r="20059" spans="19:20" x14ac:dyDescent="0.3">
      <c r="S20059" s="50"/>
      <c r="T20059" s="49"/>
    </row>
    <row r="20060" spans="19:20" x14ac:dyDescent="0.3">
      <c r="S20060" s="50"/>
      <c r="T20060" s="49"/>
    </row>
    <row r="20061" spans="19:20" x14ac:dyDescent="0.3">
      <c r="S20061" s="50"/>
      <c r="T20061" s="49"/>
    </row>
    <row r="20062" spans="19:20" x14ac:dyDescent="0.3">
      <c r="S20062" s="50"/>
      <c r="T20062" s="49"/>
    </row>
    <row r="20063" spans="19:20" x14ac:dyDescent="0.3">
      <c r="S20063" s="50"/>
      <c r="T20063" s="49"/>
    </row>
    <row r="20064" spans="19:20" x14ac:dyDescent="0.3">
      <c r="S20064" s="50"/>
      <c r="T20064" s="49"/>
    </row>
    <row r="20065" spans="19:20" x14ac:dyDescent="0.3">
      <c r="S20065" s="50"/>
      <c r="T20065" s="49"/>
    </row>
    <row r="20066" spans="19:20" x14ac:dyDescent="0.3">
      <c r="S20066" s="50"/>
      <c r="T20066" s="49"/>
    </row>
    <row r="20067" spans="19:20" x14ac:dyDescent="0.3">
      <c r="S20067" s="50"/>
      <c r="T20067" s="49"/>
    </row>
    <row r="20068" spans="19:20" x14ac:dyDescent="0.3">
      <c r="S20068" s="50"/>
      <c r="T20068" s="49"/>
    </row>
    <row r="20069" spans="19:20" x14ac:dyDescent="0.3">
      <c r="S20069" s="50"/>
      <c r="T20069" s="49"/>
    </row>
    <row r="20070" spans="19:20" x14ac:dyDescent="0.3">
      <c r="S20070" s="50"/>
      <c r="T20070" s="49"/>
    </row>
    <row r="20071" spans="19:20" x14ac:dyDescent="0.3">
      <c r="S20071" s="50"/>
      <c r="T20071" s="49"/>
    </row>
    <row r="20072" spans="19:20" x14ac:dyDescent="0.3">
      <c r="S20072" s="50"/>
      <c r="T20072" s="49"/>
    </row>
    <row r="20073" spans="19:20" x14ac:dyDescent="0.3">
      <c r="S20073" s="50"/>
      <c r="T20073" s="49"/>
    </row>
    <row r="20074" spans="19:20" x14ac:dyDescent="0.3">
      <c r="S20074" s="50"/>
      <c r="T20074" s="49"/>
    </row>
    <row r="20075" spans="19:20" x14ac:dyDescent="0.3">
      <c r="S20075" s="50"/>
      <c r="T20075" s="49"/>
    </row>
    <row r="20076" spans="19:20" x14ac:dyDescent="0.3">
      <c r="S20076" s="50"/>
      <c r="T20076" s="49"/>
    </row>
    <row r="20077" spans="19:20" x14ac:dyDescent="0.3">
      <c r="S20077" s="50"/>
      <c r="T20077" s="49"/>
    </row>
    <row r="20078" spans="19:20" x14ac:dyDescent="0.3">
      <c r="S20078" s="50"/>
      <c r="T20078" s="49"/>
    </row>
    <row r="20079" spans="19:20" x14ac:dyDescent="0.3">
      <c r="S20079" s="50"/>
      <c r="T20079" s="49"/>
    </row>
    <row r="20080" spans="19:20" x14ac:dyDescent="0.3">
      <c r="S20080" s="50"/>
      <c r="T20080" s="49"/>
    </row>
    <row r="20081" spans="19:20" x14ac:dyDescent="0.3">
      <c r="S20081" s="50"/>
      <c r="T20081" s="49"/>
    </row>
    <row r="20082" spans="19:20" x14ac:dyDescent="0.3">
      <c r="S20082" s="50"/>
      <c r="T20082" s="49"/>
    </row>
    <row r="20083" spans="19:20" x14ac:dyDescent="0.3">
      <c r="S20083" s="50"/>
      <c r="T20083" s="49"/>
    </row>
    <row r="20084" spans="19:20" x14ac:dyDescent="0.3">
      <c r="S20084" s="50"/>
      <c r="T20084" s="49"/>
    </row>
    <row r="20085" spans="19:20" x14ac:dyDescent="0.3">
      <c r="S20085" s="50"/>
      <c r="T20085" s="49"/>
    </row>
    <row r="20086" spans="19:20" x14ac:dyDescent="0.3">
      <c r="S20086" s="50"/>
      <c r="T20086" s="49"/>
    </row>
    <row r="20087" spans="19:20" x14ac:dyDescent="0.3">
      <c r="S20087" s="50"/>
      <c r="T20087" s="49"/>
    </row>
    <row r="20088" spans="19:20" x14ac:dyDescent="0.3">
      <c r="S20088" s="50"/>
      <c r="T20088" s="49"/>
    </row>
    <row r="20089" spans="19:20" x14ac:dyDescent="0.3">
      <c r="S20089" s="50"/>
      <c r="T20089" s="49"/>
    </row>
    <row r="20090" spans="19:20" x14ac:dyDescent="0.3">
      <c r="S20090" s="50"/>
      <c r="T20090" s="49"/>
    </row>
    <row r="20091" spans="19:20" x14ac:dyDescent="0.3">
      <c r="S20091" s="50"/>
      <c r="T20091" s="49"/>
    </row>
    <row r="20092" spans="19:20" x14ac:dyDescent="0.3">
      <c r="S20092" s="50"/>
      <c r="T20092" s="49"/>
    </row>
    <row r="20093" spans="19:20" x14ac:dyDescent="0.3">
      <c r="S20093" s="50"/>
      <c r="T20093" s="49"/>
    </row>
    <row r="20094" spans="19:20" x14ac:dyDescent="0.3">
      <c r="S20094" s="50"/>
      <c r="T20094" s="49"/>
    </row>
    <row r="20095" spans="19:20" x14ac:dyDescent="0.3">
      <c r="S20095" s="50"/>
      <c r="T20095" s="49"/>
    </row>
    <row r="20096" spans="19:20" x14ac:dyDescent="0.3">
      <c r="S20096" s="50"/>
      <c r="T20096" s="49"/>
    </row>
    <row r="20097" spans="19:20" x14ac:dyDescent="0.3">
      <c r="S20097" s="50"/>
      <c r="T20097" s="49"/>
    </row>
    <row r="20098" spans="19:20" x14ac:dyDescent="0.3">
      <c r="S20098" s="50"/>
      <c r="T20098" s="49"/>
    </row>
    <row r="20099" spans="19:20" x14ac:dyDescent="0.3">
      <c r="S20099" s="50"/>
      <c r="T20099" s="49"/>
    </row>
    <row r="20100" spans="19:20" x14ac:dyDescent="0.3">
      <c r="S20100" s="50"/>
      <c r="T20100" s="49"/>
    </row>
    <row r="20101" spans="19:20" x14ac:dyDescent="0.3">
      <c r="S20101" s="50"/>
      <c r="T20101" s="49"/>
    </row>
    <row r="20102" spans="19:20" x14ac:dyDescent="0.3">
      <c r="S20102" s="50"/>
      <c r="T20102" s="49"/>
    </row>
    <row r="20103" spans="19:20" x14ac:dyDescent="0.3">
      <c r="S20103" s="50"/>
      <c r="T20103" s="49"/>
    </row>
    <row r="20104" spans="19:20" x14ac:dyDescent="0.3">
      <c r="S20104" s="50"/>
      <c r="T20104" s="49"/>
    </row>
    <row r="20105" spans="19:20" x14ac:dyDescent="0.3">
      <c r="S20105" s="50"/>
      <c r="T20105" s="49"/>
    </row>
    <row r="20106" spans="19:20" x14ac:dyDescent="0.3">
      <c r="S20106" s="50"/>
      <c r="T20106" s="49"/>
    </row>
    <row r="20107" spans="19:20" x14ac:dyDescent="0.3">
      <c r="S20107" s="50"/>
      <c r="T20107" s="49"/>
    </row>
    <row r="20108" spans="19:20" x14ac:dyDescent="0.3">
      <c r="S20108" s="50"/>
      <c r="T20108" s="49"/>
    </row>
    <row r="20109" spans="19:20" x14ac:dyDescent="0.3">
      <c r="S20109" s="50"/>
      <c r="T20109" s="49"/>
    </row>
    <row r="20110" spans="19:20" x14ac:dyDescent="0.3">
      <c r="S20110" s="50"/>
      <c r="T20110" s="49"/>
    </row>
    <row r="20111" spans="19:20" x14ac:dyDescent="0.3">
      <c r="S20111" s="50"/>
      <c r="T20111" s="49"/>
    </row>
    <row r="20112" spans="19:20" x14ac:dyDescent="0.3">
      <c r="S20112" s="50"/>
      <c r="T20112" s="49"/>
    </row>
    <row r="20113" spans="19:20" x14ac:dyDescent="0.3">
      <c r="S20113" s="50"/>
      <c r="T20113" s="49"/>
    </row>
    <row r="20114" spans="19:20" x14ac:dyDescent="0.3">
      <c r="S20114" s="50"/>
      <c r="T20114" s="49"/>
    </row>
    <row r="20115" spans="19:20" x14ac:dyDescent="0.3">
      <c r="S20115" s="50"/>
      <c r="T20115" s="49"/>
    </row>
    <row r="20116" spans="19:20" x14ac:dyDescent="0.3">
      <c r="S20116" s="50"/>
      <c r="T20116" s="49"/>
    </row>
    <row r="20117" spans="19:20" x14ac:dyDescent="0.3">
      <c r="S20117" s="50"/>
      <c r="T20117" s="49"/>
    </row>
    <row r="20118" spans="19:20" x14ac:dyDescent="0.3">
      <c r="S20118" s="50"/>
      <c r="T20118" s="49"/>
    </row>
    <row r="20119" spans="19:20" x14ac:dyDescent="0.3">
      <c r="S20119" s="50"/>
      <c r="T20119" s="49"/>
    </row>
    <row r="20120" spans="19:20" x14ac:dyDescent="0.3">
      <c r="S20120" s="50"/>
      <c r="T20120" s="49"/>
    </row>
    <row r="20121" spans="19:20" x14ac:dyDescent="0.3">
      <c r="S20121" s="50"/>
      <c r="T20121" s="49"/>
    </row>
    <row r="20122" spans="19:20" x14ac:dyDescent="0.3">
      <c r="S20122" s="50"/>
      <c r="T20122" s="49"/>
    </row>
    <row r="20123" spans="19:20" x14ac:dyDescent="0.3">
      <c r="S20123" s="50"/>
      <c r="T20123" s="49"/>
    </row>
    <row r="20124" spans="19:20" x14ac:dyDescent="0.3">
      <c r="S20124" s="50"/>
      <c r="T20124" s="49"/>
    </row>
    <row r="20125" spans="19:20" x14ac:dyDescent="0.3">
      <c r="S20125" s="50"/>
      <c r="T20125" s="49"/>
    </row>
    <row r="20126" spans="19:20" x14ac:dyDescent="0.3">
      <c r="S20126" s="50"/>
      <c r="T20126" s="49"/>
    </row>
    <row r="20127" spans="19:20" x14ac:dyDescent="0.3">
      <c r="S20127" s="50"/>
      <c r="T20127" s="49"/>
    </row>
    <row r="20128" spans="19:20" x14ac:dyDescent="0.3">
      <c r="S20128" s="50"/>
      <c r="T20128" s="49"/>
    </row>
    <row r="20129" spans="19:20" x14ac:dyDescent="0.3">
      <c r="S20129" s="50"/>
      <c r="T20129" s="49"/>
    </row>
    <row r="20130" spans="19:20" x14ac:dyDescent="0.3">
      <c r="S20130" s="50"/>
      <c r="T20130" s="49"/>
    </row>
    <row r="20131" spans="19:20" x14ac:dyDescent="0.3">
      <c r="S20131" s="50"/>
      <c r="T20131" s="49"/>
    </row>
    <row r="20132" spans="19:20" x14ac:dyDescent="0.3">
      <c r="S20132" s="50"/>
      <c r="T20132" s="49"/>
    </row>
    <row r="20133" spans="19:20" x14ac:dyDescent="0.3">
      <c r="S20133" s="50"/>
      <c r="T20133" s="49"/>
    </row>
    <row r="20134" spans="19:20" x14ac:dyDescent="0.3">
      <c r="S20134" s="50"/>
      <c r="T20134" s="49"/>
    </row>
    <row r="20135" spans="19:20" x14ac:dyDescent="0.3">
      <c r="S20135" s="50"/>
      <c r="T20135" s="49"/>
    </row>
    <row r="20136" spans="19:20" x14ac:dyDescent="0.3">
      <c r="S20136" s="50"/>
      <c r="T20136" s="49"/>
    </row>
    <row r="20137" spans="19:20" x14ac:dyDescent="0.3">
      <c r="S20137" s="50"/>
      <c r="T20137" s="49"/>
    </row>
    <row r="20138" spans="19:20" x14ac:dyDescent="0.3">
      <c r="S20138" s="50"/>
      <c r="T20138" s="49"/>
    </row>
    <row r="20139" spans="19:20" x14ac:dyDescent="0.3">
      <c r="S20139" s="50"/>
      <c r="T20139" s="49"/>
    </row>
    <row r="20140" spans="19:20" x14ac:dyDescent="0.3">
      <c r="S20140" s="50"/>
      <c r="T20140" s="49"/>
    </row>
    <row r="20141" spans="19:20" x14ac:dyDescent="0.3">
      <c r="S20141" s="50"/>
      <c r="T20141" s="49"/>
    </row>
    <row r="20142" spans="19:20" x14ac:dyDescent="0.3">
      <c r="S20142" s="50"/>
      <c r="T20142" s="49"/>
    </row>
    <row r="20143" spans="19:20" x14ac:dyDescent="0.3">
      <c r="S20143" s="50"/>
      <c r="T20143" s="49"/>
    </row>
    <row r="20144" spans="19:20" x14ac:dyDescent="0.3">
      <c r="S20144" s="50"/>
      <c r="T20144" s="49"/>
    </row>
    <row r="20145" spans="19:20" x14ac:dyDescent="0.3">
      <c r="S20145" s="50"/>
      <c r="T20145" s="49"/>
    </row>
    <row r="20146" spans="19:20" x14ac:dyDescent="0.3">
      <c r="S20146" s="50"/>
      <c r="T20146" s="49"/>
    </row>
    <row r="20147" spans="19:20" x14ac:dyDescent="0.3">
      <c r="S20147" s="50"/>
      <c r="T20147" s="49"/>
    </row>
    <row r="20148" spans="19:20" x14ac:dyDescent="0.3">
      <c r="S20148" s="50"/>
      <c r="T20148" s="49"/>
    </row>
    <row r="20149" spans="19:20" x14ac:dyDescent="0.3">
      <c r="S20149" s="50"/>
      <c r="T20149" s="49"/>
    </row>
    <row r="20150" spans="19:20" x14ac:dyDescent="0.3">
      <c r="S20150" s="50"/>
      <c r="T20150" s="49"/>
    </row>
    <row r="20151" spans="19:20" x14ac:dyDescent="0.3">
      <c r="S20151" s="50"/>
      <c r="T20151" s="49"/>
    </row>
    <row r="20152" spans="19:20" x14ac:dyDescent="0.3">
      <c r="S20152" s="50"/>
      <c r="T20152" s="49"/>
    </row>
    <row r="20153" spans="19:20" x14ac:dyDescent="0.3">
      <c r="S20153" s="50"/>
      <c r="T20153" s="49"/>
    </row>
    <row r="20154" spans="19:20" x14ac:dyDescent="0.3">
      <c r="S20154" s="50"/>
      <c r="T20154" s="49"/>
    </row>
    <row r="20155" spans="19:20" x14ac:dyDescent="0.3">
      <c r="S20155" s="50"/>
      <c r="T20155" s="49"/>
    </row>
    <row r="20156" spans="19:20" x14ac:dyDescent="0.3">
      <c r="S20156" s="50"/>
      <c r="T20156" s="49"/>
    </row>
    <row r="20157" spans="19:20" x14ac:dyDescent="0.3">
      <c r="S20157" s="50"/>
      <c r="T20157" s="49"/>
    </row>
    <row r="20158" spans="19:20" x14ac:dyDescent="0.3">
      <c r="S20158" s="50"/>
      <c r="T20158" s="49"/>
    </row>
    <row r="20159" spans="19:20" x14ac:dyDescent="0.3">
      <c r="S20159" s="50"/>
      <c r="T20159" s="49"/>
    </row>
    <row r="20160" spans="19:20" x14ac:dyDescent="0.3">
      <c r="S20160" s="50"/>
      <c r="T20160" s="49"/>
    </row>
    <row r="20161" spans="19:20" x14ac:dyDescent="0.3">
      <c r="S20161" s="50"/>
      <c r="T20161" s="49"/>
    </row>
    <row r="20162" spans="19:20" x14ac:dyDescent="0.3">
      <c r="S20162" s="50"/>
      <c r="T20162" s="49"/>
    </row>
    <row r="20163" spans="19:20" x14ac:dyDescent="0.3">
      <c r="S20163" s="50"/>
      <c r="T20163" s="49"/>
    </row>
    <row r="20164" spans="19:20" x14ac:dyDescent="0.3">
      <c r="S20164" s="50"/>
      <c r="T20164" s="49"/>
    </row>
    <row r="20165" spans="19:20" x14ac:dyDescent="0.3">
      <c r="S20165" s="50"/>
      <c r="T20165" s="49"/>
    </row>
    <row r="20166" spans="19:20" x14ac:dyDescent="0.3">
      <c r="S20166" s="50"/>
      <c r="T20166" s="49"/>
    </row>
    <row r="20167" spans="19:20" x14ac:dyDescent="0.3">
      <c r="S20167" s="50"/>
      <c r="T20167" s="49"/>
    </row>
    <row r="20168" spans="19:20" x14ac:dyDescent="0.3">
      <c r="S20168" s="50"/>
      <c r="T20168" s="49"/>
    </row>
    <row r="20169" spans="19:20" x14ac:dyDescent="0.3">
      <c r="S20169" s="50"/>
      <c r="T20169" s="49"/>
    </row>
    <row r="20170" spans="19:20" x14ac:dyDescent="0.3">
      <c r="S20170" s="50"/>
      <c r="T20170" s="49"/>
    </row>
    <row r="20171" spans="19:20" x14ac:dyDescent="0.3">
      <c r="S20171" s="50"/>
      <c r="T20171" s="49"/>
    </row>
    <row r="20172" spans="19:20" x14ac:dyDescent="0.3">
      <c r="S20172" s="50"/>
      <c r="T20172" s="49"/>
    </row>
    <row r="20173" spans="19:20" x14ac:dyDescent="0.3">
      <c r="S20173" s="50"/>
      <c r="T20173" s="49"/>
    </row>
    <row r="20174" spans="19:20" x14ac:dyDescent="0.3">
      <c r="S20174" s="50"/>
      <c r="T20174" s="49"/>
    </row>
    <row r="20175" spans="19:20" x14ac:dyDescent="0.3">
      <c r="S20175" s="50"/>
      <c r="T20175" s="49"/>
    </row>
    <row r="20176" spans="19:20" x14ac:dyDescent="0.3">
      <c r="S20176" s="50"/>
      <c r="T20176" s="49"/>
    </row>
    <row r="20177" spans="19:20" x14ac:dyDescent="0.3">
      <c r="S20177" s="50"/>
      <c r="T20177" s="49"/>
    </row>
    <row r="20178" spans="19:20" x14ac:dyDescent="0.3">
      <c r="S20178" s="50"/>
      <c r="T20178" s="49"/>
    </row>
    <row r="20179" spans="19:20" x14ac:dyDescent="0.3">
      <c r="S20179" s="50"/>
      <c r="T20179" s="49"/>
    </row>
    <row r="20180" spans="19:20" x14ac:dyDescent="0.3">
      <c r="S20180" s="50"/>
      <c r="T20180" s="49"/>
    </row>
    <row r="20181" spans="19:20" x14ac:dyDescent="0.3">
      <c r="S20181" s="50"/>
      <c r="T20181" s="49"/>
    </row>
    <row r="20182" spans="19:20" x14ac:dyDescent="0.3">
      <c r="S20182" s="50"/>
      <c r="T20182" s="49"/>
    </row>
    <row r="20183" spans="19:20" x14ac:dyDescent="0.3">
      <c r="S20183" s="50"/>
      <c r="T20183" s="49"/>
    </row>
    <row r="20184" spans="19:20" x14ac:dyDescent="0.3">
      <c r="S20184" s="50"/>
      <c r="T20184" s="49"/>
    </row>
    <row r="20185" spans="19:20" x14ac:dyDescent="0.3">
      <c r="S20185" s="50"/>
      <c r="T20185" s="49"/>
    </row>
    <row r="20186" spans="19:20" x14ac:dyDescent="0.3">
      <c r="S20186" s="50"/>
      <c r="T20186" s="49"/>
    </row>
    <row r="20187" spans="19:20" x14ac:dyDescent="0.3">
      <c r="S20187" s="50"/>
      <c r="T20187" s="49"/>
    </row>
    <row r="20188" spans="19:20" x14ac:dyDescent="0.3">
      <c r="S20188" s="50"/>
      <c r="T20188" s="49"/>
    </row>
    <row r="20189" spans="19:20" x14ac:dyDescent="0.3">
      <c r="S20189" s="50"/>
      <c r="T20189" s="49"/>
    </row>
    <row r="20190" spans="19:20" x14ac:dyDescent="0.3">
      <c r="S20190" s="50"/>
      <c r="T20190" s="49"/>
    </row>
    <row r="20191" spans="19:20" x14ac:dyDescent="0.3">
      <c r="S20191" s="50"/>
      <c r="T20191" s="49"/>
    </row>
    <row r="20192" spans="19:20" x14ac:dyDescent="0.3">
      <c r="S20192" s="50"/>
      <c r="T20192" s="49"/>
    </row>
    <row r="20193" spans="19:20" x14ac:dyDescent="0.3">
      <c r="S20193" s="50"/>
      <c r="T20193" s="49"/>
    </row>
    <row r="20194" spans="19:20" x14ac:dyDescent="0.3">
      <c r="S20194" s="50"/>
      <c r="T20194" s="49"/>
    </row>
    <row r="20195" spans="19:20" x14ac:dyDescent="0.3">
      <c r="S20195" s="50"/>
      <c r="T20195" s="49"/>
    </row>
    <row r="20196" spans="19:20" x14ac:dyDescent="0.3">
      <c r="S20196" s="50"/>
      <c r="T20196" s="49"/>
    </row>
    <row r="20197" spans="19:20" x14ac:dyDescent="0.3">
      <c r="S20197" s="50"/>
      <c r="T20197" s="49"/>
    </row>
    <row r="20198" spans="19:20" x14ac:dyDescent="0.3">
      <c r="S20198" s="50"/>
      <c r="T20198" s="49"/>
    </row>
    <row r="20199" spans="19:20" x14ac:dyDescent="0.3">
      <c r="S20199" s="50"/>
      <c r="T20199" s="49"/>
    </row>
    <row r="20200" spans="19:20" x14ac:dyDescent="0.3">
      <c r="S20200" s="50"/>
      <c r="T20200" s="49"/>
    </row>
    <row r="20201" spans="19:20" x14ac:dyDescent="0.3">
      <c r="S20201" s="50"/>
      <c r="T20201" s="49"/>
    </row>
    <row r="20202" spans="19:20" x14ac:dyDescent="0.3">
      <c r="S20202" s="50"/>
      <c r="T20202" s="49"/>
    </row>
    <row r="20203" spans="19:20" x14ac:dyDescent="0.3">
      <c r="S20203" s="50"/>
      <c r="T20203" s="49"/>
    </row>
    <row r="20204" spans="19:20" x14ac:dyDescent="0.3">
      <c r="S20204" s="50"/>
      <c r="T20204" s="49"/>
    </row>
    <row r="20205" spans="19:20" x14ac:dyDescent="0.3">
      <c r="S20205" s="50"/>
      <c r="T20205" s="49"/>
    </row>
    <row r="20206" spans="19:20" x14ac:dyDescent="0.3">
      <c r="S20206" s="50"/>
      <c r="T20206" s="49"/>
    </row>
    <row r="20207" spans="19:20" x14ac:dyDescent="0.3">
      <c r="S20207" s="50"/>
      <c r="T20207" s="49"/>
    </row>
    <row r="20208" spans="19:20" x14ac:dyDescent="0.3">
      <c r="S20208" s="50"/>
      <c r="T20208" s="49"/>
    </row>
    <row r="20209" spans="19:20" x14ac:dyDescent="0.3">
      <c r="S20209" s="50"/>
      <c r="T20209" s="49"/>
    </row>
    <row r="20210" spans="19:20" x14ac:dyDescent="0.3">
      <c r="S20210" s="50"/>
      <c r="T20210" s="49"/>
    </row>
    <row r="20211" spans="19:20" x14ac:dyDescent="0.3">
      <c r="S20211" s="50"/>
      <c r="T20211" s="49"/>
    </row>
    <row r="20212" spans="19:20" x14ac:dyDescent="0.3">
      <c r="S20212" s="50"/>
      <c r="T20212" s="49"/>
    </row>
    <row r="20213" spans="19:20" x14ac:dyDescent="0.3">
      <c r="S20213" s="50"/>
      <c r="T20213" s="49"/>
    </row>
    <row r="20214" spans="19:20" x14ac:dyDescent="0.3">
      <c r="S20214" s="50"/>
      <c r="T20214" s="49"/>
    </row>
    <row r="20215" spans="19:20" x14ac:dyDescent="0.3">
      <c r="S20215" s="50"/>
      <c r="T20215" s="49"/>
    </row>
    <row r="20216" spans="19:20" x14ac:dyDescent="0.3">
      <c r="S20216" s="50"/>
      <c r="T20216" s="49"/>
    </row>
    <row r="20217" spans="19:20" x14ac:dyDescent="0.3">
      <c r="S20217" s="50"/>
      <c r="T20217" s="49"/>
    </row>
    <row r="20218" spans="19:20" x14ac:dyDescent="0.3">
      <c r="S20218" s="50"/>
      <c r="T20218" s="49"/>
    </row>
    <row r="20219" spans="19:20" x14ac:dyDescent="0.3">
      <c r="S20219" s="50"/>
      <c r="T20219" s="49"/>
    </row>
    <row r="20220" spans="19:20" x14ac:dyDescent="0.3">
      <c r="S20220" s="50"/>
      <c r="T20220" s="49"/>
    </row>
    <row r="20221" spans="19:20" x14ac:dyDescent="0.3">
      <c r="S20221" s="50"/>
      <c r="T20221" s="49"/>
    </row>
    <row r="20222" spans="19:20" x14ac:dyDescent="0.3">
      <c r="S20222" s="50"/>
      <c r="T20222" s="49"/>
    </row>
    <row r="20223" spans="19:20" x14ac:dyDescent="0.3">
      <c r="S20223" s="50"/>
      <c r="T20223" s="49"/>
    </row>
    <row r="20224" spans="19:20" x14ac:dyDescent="0.3">
      <c r="S20224" s="50"/>
      <c r="T20224" s="49"/>
    </row>
    <row r="20225" spans="19:20" x14ac:dyDescent="0.3">
      <c r="S20225" s="50"/>
      <c r="T20225" s="49"/>
    </row>
    <row r="20226" spans="19:20" x14ac:dyDescent="0.3">
      <c r="S20226" s="50"/>
      <c r="T20226" s="49"/>
    </row>
    <row r="20227" spans="19:20" x14ac:dyDescent="0.3">
      <c r="S20227" s="50"/>
      <c r="T20227" s="49"/>
    </row>
    <row r="20228" spans="19:20" x14ac:dyDescent="0.3">
      <c r="S20228" s="50"/>
      <c r="T20228" s="49"/>
    </row>
    <row r="20229" spans="19:20" x14ac:dyDescent="0.3">
      <c r="S20229" s="50"/>
      <c r="T20229" s="49"/>
    </row>
    <row r="20230" spans="19:20" x14ac:dyDescent="0.3">
      <c r="S20230" s="50"/>
      <c r="T20230" s="49"/>
    </row>
    <row r="20231" spans="19:20" x14ac:dyDescent="0.3">
      <c r="S20231" s="50"/>
      <c r="T20231" s="49"/>
    </row>
    <row r="20232" spans="19:20" x14ac:dyDescent="0.3">
      <c r="S20232" s="50"/>
      <c r="T20232" s="49"/>
    </row>
    <row r="20233" spans="19:20" x14ac:dyDescent="0.3">
      <c r="S20233" s="50"/>
      <c r="T20233" s="49"/>
    </row>
    <row r="20234" spans="19:20" x14ac:dyDescent="0.3">
      <c r="S20234" s="50"/>
      <c r="T20234" s="49"/>
    </row>
    <row r="20235" spans="19:20" x14ac:dyDescent="0.3">
      <c r="S20235" s="50"/>
      <c r="T20235" s="49"/>
    </row>
    <row r="20236" spans="19:20" x14ac:dyDescent="0.3">
      <c r="S20236" s="50"/>
      <c r="T20236" s="49"/>
    </row>
    <row r="20237" spans="19:20" x14ac:dyDescent="0.3">
      <c r="S20237" s="50"/>
      <c r="T20237" s="49"/>
    </row>
    <row r="20238" spans="19:20" x14ac:dyDescent="0.3">
      <c r="S20238" s="50"/>
      <c r="T20238" s="49"/>
    </row>
    <row r="20239" spans="19:20" x14ac:dyDescent="0.3">
      <c r="S20239" s="50"/>
      <c r="T20239" s="49"/>
    </row>
    <row r="20240" spans="19:20" x14ac:dyDescent="0.3">
      <c r="S20240" s="50"/>
      <c r="T20240" s="49"/>
    </row>
    <row r="20241" spans="19:20" x14ac:dyDescent="0.3">
      <c r="S20241" s="50"/>
      <c r="T20241" s="49"/>
    </row>
    <row r="20242" spans="19:20" x14ac:dyDescent="0.3">
      <c r="S20242" s="50"/>
      <c r="T20242" s="49"/>
    </row>
    <row r="20243" spans="19:20" x14ac:dyDescent="0.3">
      <c r="S20243" s="50"/>
      <c r="T20243" s="49"/>
    </row>
    <row r="20244" spans="19:20" x14ac:dyDescent="0.3">
      <c r="S20244" s="50"/>
      <c r="T20244" s="49"/>
    </row>
    <row r="20245" spans="19:20" x14ac:dyDescent="0.3">
      <c r="S20245" s="50"/>
      <c r="T20245" s="49"/>
    </row>
    <row r="20246" spans="19:20" x14ac:dyDescent="0.3">
      <c r="S20246" s="50"/>
      <c r="T20246" s="49"/>
    </row>
    <row r="20247" spans="19:20" x14ac:dyDescent="0.3">
      <c r="S20247" s="50"/>
      <c r="T20247" s="49"/>
    </row>
    <row r="20248" spans="19:20" x14ac:dyDescent="0.3">
      <c r="S20248" s="50"/>
      <c r="T20248" s="49"/>
    </row>
    <row r="20249" spans="19:20" x14ac:dyDescent="0.3">
      <c r="S20249" s="50"/>
      <c r="T20249" s="49"/>
    </row>
    <row r="20250" spans="19:20" x14ac:dyDescent="0.3">
      <c r="S20250" s="50"/>
      <c r="T20250" s="49"/>
    </row>
    <row r="20251" spans="19:20" x14ac:dyDescent="0.3">
      <c r="S20251" s="50"/>
      <c r="T20251" s="49"/>
    </row>
    <row r="20252" spans="19:20" x14ac:dyDescent="0.3">
      <c r="S20252" s="50"/>
      <c r="T20252" s="49"/>
    </row>
    <row r="20253" spans="19:20" x14ac:dyDescent="0.3">
      <c r="S20253" s="50"/>
      <c r="T20253" s="49"/>
    </row>
    <row r="20254" spans="19:20" x14ac:dyDescent="0.3">
      <c r="S20254" s="50"/>
      <c r="T20254" s="49"/>
    </row>
    <row r="20255" spans="19:20" x14ac:dyDescent="0.3">
      <c r="S20255" s="50"/>
      <c r="T20255" s="49"/>
    </row>
    <row r="20256" spans="19:20" x14ac:dyDescent="0.3">
      <c r="S20256" s="50"/>
      <c r="T20256" s="49"/>
    </row>
    <row r="20257" spans="19:20" x14ac:dyDescent="0.3">
      <c r="S20257" s="50"/>
      <c r="T20257" s="49"/>
    </row>
    <row r="20258" spans="19:20" x14ac:dyDescent="0.3">
      <c r="S20258" s="50"/>
      <c r="T20258" s="49"/>
    </row>
    <row r="20259" spans="19:20" x14ac:dyDescent="0.3">
      <c r="S20259" s="50"/>
      <c r="T20259" s="49"/>
    </row>
    <row r="20260" spans="19:20" x14ac:dyDescent="0.3">
      <c r="S20260" s="50"/>
      <c r="T20260" s="49"/>
    </row>
    <row r="20261" spans="19:20" x14ac:dyDescent="0.3">
      <c r="S20261" s="50"/>
      <c r="T20261" s="49"/>
    </row>
    <row r="20262" spans="19:20" x14ac:dyDescent="0.3">
      <c r="S20262" s="50"/>
      <c r="T20262" s="49"/>
    </row>
    <row r="20263" spans="19:20" x14ac:dyDescent="0.3">
      <c r="S20263" s="50"/>
      <c r="T20263" s="49"/>
    </row>
    <row r="20264" spans="19:20" x14ac:dyDescent="0.3">
      <c r="S20264" s="50"/>
      <c r="T20264" s="49"/>
    </row>
    <row r="20265" spans="19:20" x14ac:dyDescent="0.3">
      <c r="S20265" s="50"/>
      <c r="T20265" s="49"/>
    </row>
    <row r="20266" spans="19:20" x14ac:dyDescent="0.3">
      <c r="S20266" s="50"/>
      <c r="T20266" s="49"/>
    </row>
    <row r="20267" spans="19:20" x14ac:dyDescent="0.3">
      <c r="S20267" s="50"/>
      <c r="T20267" s="49"/>
    </row>
    <row r="20268" spans="19:20" x14ac:dyDescent="0.3">
      <c r="S20268" s="50"/>
      <c r="T20268" s="49"/>
    </row>
    <row r="20269" spans="19:20" x14ac:dyDescent="0.3">
      <c r="S20269" s="50"/>
      <c r="T20269" s="49"/>
    </row>
    <row r="20270" spans="19:20" x14ac:dyDescent="0.3">
      <c r="S20270" s="50"/>
      <c r="T20270" s="49"/>
    </row>
    <row r="20271" spans="19:20" x14ac:dyDescent="0.3">
      <c r="S20271" s="50"/>
      <c r="T20271" s="49"/>
    </row>
    <row r="20272" spans="19:20" x14ac:dyDescent="0.3">
      <c r="S20272" s="50"/>
      <c r="T20272" s="49"/>
    </row>
    <row r="20273" spans="19:20" x14ac:dyDescent="0.3">
      <c r="S20273" s="50"/>
      <c r="T20273" s="49"/>
    </row>
    <row r="20274" spans="19:20" x14ac:dyDescent="0.3">
      <c r="S20274" s="50"/>
      <c r="T20274" s="49"/>
    </row>
    <row r="20275" spans="19:20" x14ac:dyDescent="0.3">
      <c r="S20275" s="50"/>
      <c r="T20275" s="49"/>
    </row>
    <row r="20276" spans="19:20" x14ac:dyDescent="0.3">
      <c r="S20276" s="50"/>
      <c r="T20276" s="49"/>
    </row>
    <row r="20277" spans="19:20" x14ac:dyDescent="0.3">
      <c r="S20277" s="50"/>
      <c r="T20277" s="49"/>
    </row>
    <row r="20278" spans="19:20" x14ac:dyDescent="0.3">
      <c r="S20278" s="50"/>
      <c r="T20278" s="49"/>
    </row>
    <row r="20279" spans="19:20" x14ac:dyDescent="0.3">
      <c r="S20279" s="50"/>
      <c r="T20279" s="49"/>
    </row>
    <row r="20280" spans="19:20" x14ac:dyDescent="0.3">
      <c r="S20280" s="50"/>
      <c r="T20280" s="49"/>
    </row>
    <row r="20281" spans="19:20" x14ac:dyDescent="0.3">
      <c r="S20281" s="50"/>
      <c r="T20281" s="49"/>
    </row>
    <row r="20282" spans="19:20" x14ac:dyDescent="0.3">
      <c r="S20282" s="50"/>
      <c r="T20282" s="49"/>
    </row>
    <row r="20283" spans="19:20" x14ac:dyDescent="0.3">
      <c r="S20283" s="50"/>
      <c r="T20283" s="49"/>
    </row>
    <row r="20284" spans="19:20" x14ac:dyDescent="0.3">
      <c r="S20284" s="50"/>
      <c r="T20284" s="49"/>
    </row>
    <row r="20285" spans="19:20" x14ac:dyDescent="0.3">
      <c r="S20285" s="50"/>
      <c r="T20285" s="49"/>
    </row>
    <row r="20286" spans="19:20" x14ac:dyDescent="0.3">
      <c r="S20286" s="50"/>
      <c r="T20286" s="49"/>
    </row>
    <row r="20287" spans="19:20" x14ac:dyDescent="0.3">
      <c r="S20287" s="50"/>
      <c r="T20287" s="49"/>
    </row>
    <row r="20288" spans="19:20" x14ac:dyDescent="0.3">
      <c r="S20288" s="50"/>
      <c r="T20288" s="49"/>
    </row>
    <row r="20289" spans="19:20" x14ac:dyDescent="0.3">
      <c r="S20289" s="50"/>
      <c r="T20289" s="49"/>
    </row>
    <row r="20290" spans="19:20" x14ac:dyDescent="0.3">
      <c r="S20290" s="50"/>
      <c r="T20290" s="49"/>
    </row>
    <row r="20291" spans="19:20" x14ac:dyDescent="0.3">
      <c r="S20291" s="50"/>
      <c r="T20291" s="49"/>
    </row>
    <row r="20292" spans="19:20" x14ac:dyDescent="0.3">
      <c r="S20292" s="50"/>
      <c r="T20292" s="49"/>
    </row>
    <row r="20293" spans="19:20" x14ac:dyDescent="0.3">
      <c r="S20293" s="50"/>
      <c r="T20293" s="49"/>
    </row>
    <row r="20294" spans="19:20" x14ac:dyDescent="0.3">
      <c r="S20294" s="50"/>
      <c r="T20294" s="49"/>
    </row>
    <row r="20295" spans="19:20" x14ac:dyDescent="0.3">
      <c r="S20295" s="50"/>
      <c r="T20295" s="49"/>
    </row>
    <row r="20296" spans="19:20" x14ac:dyDescent="0.3">
      <c r="S20296" s="50"/>
      <c r="T20296" s="49"/>
    </row>
    <row r="20297" spans="19:20" x14ac:dyDescent="0.3">
      <c r="S20297" s="50"/>
      <c r="T20297" s="49"/>
    </row>
    <row r="20298" spans="19:20" x14ac:dyDescent="0.3">
      <c r="S20298" s="50"/>
      <c r="T20298" s="49"/>
    </row>
    <row r="20299" spans="19:20" x14ac:dyDescent="0.3">
      <c r="S20299" s="50"/>
      <c r="T20299" s="49"/>
    </row>
    <row r="20300" spans="19:20" x14ac:dyDescent="0.3">
      <c r="S20300" s="50"/>
      <c r="T20300" s="49"/>
    </row>
    <row r="20301" spans="19:20" x14ac:dyDescent="0.3">
      <c r="S20301" s="50"/>
      <c r="T20301" s="49"/>
    </row>
    <row r="20302" spans="19:20" x14ac:dyDescent="0.3">
      <c r="S20302" s="50"/>
      <c r="T20302" s="49"/>
    </row>
    <row r="20303" spans="19:20" x14ac:dyDescent="0.3">
      <c r="S20303" s="50"/>
      <c r="T20303" s="49"/>
    </row>
    <row r="20304" spans="19:20" x14ac:dyDescent="0.3">
      <c r="S20304" s="50"/>
      <c r="T20304" s="49"/>
    </row>
    <row r="20305" spans="19:20" x14ac:dyDescent="0.3">
      <c r="S20305" s="50"/>
      <c r="T20305" s="49"/>
    </row>
    <row r="20306" spans="19:20" x14ac:dyDescent="0.3">
      <c r="S20306" s="50"/>
      <c r="T20306" s="49"/>
    </row>
    <row r="20307" spans="19:20" x14ac:dyDescent="0.3">
      <c r="S20307" s="50"/>
      <c r="T20307" s="49"/>
    </row>
    <row r="20308" spans="19:20" x14ac:dyDescent="0.3">
      <c r="S20308" s="50"/>
      <c r="T20308" s="49"/>
    </row>
    <row r="20309" spans="19:20" x14ac:dyDescent="0.3">
      <c r="S20309" s="50"/>
      <c r="T20309" s="49"/>
    </row>
    <row r="20310" spans="19:20" x14ac:dyDescent="0.3">
      <c r="S20310" s="50"/>
      <c r="T20310" s="49"/>
    </row>
    <row r="20311" spans="19:20" x14ac:dyDescent="0.3">
      <c r="S20311" s="50"/>
      <c r="T20311" s="49"/>
    </row>
    <row r="20312" spans="19:20" x14ac:dyDescent="0.3">
      <c r="S20312" s="50"/>
      <c r="T20312" s="49"/>
    </row>
    <row r="20313" spans="19:20" x14ac:dyDescent="0.3">
      <c r="S20313" s="50"/>
      <c r="T20313" s="49"/>
    </row>
    <row r="20314" spans="19:20" x14ac:dyDescent="0.3">
      <c r="S20314" s="50"/>
      <c r="T20314" s="49"/>
    </row>
    <row r="20315" spans="19:20" x14ac:dyDescent="0.3">
      <c r="S20315" s="50"/>
      <c r="T20315" s="49"/>
    </row>
    <row r="20316" spans="19:20" x14ac:dyDescent="0.3">
      <c r="S20316" s="50"/>
      <c r="T20316" s="49"/>
    </row>
    <row r="20317" spans="19:20" x14ac:dyDescent="0.3">
      <c r="S20317" s="50"/>
      <c r="T20317" s="49"/>
    </row>
    <row r="20318" spans="19:20" x14ac:dyDescent="0.3">
      <c r="S20318" s="50"/>
      <c r="T20318" s="49"/>
    </row>
    <row r="20319" spans="19:20" x14ac:dyDescent="0.3">
      <c r="S20319" s="50"/>
      <c r="T20319" s="49"/>
    </row>
    <row r="20320" spans="19:20" x14ac:dyDescent="0.3">
      <c r="S20320" s="50"/>
      <c r="T20320" s="49"/>
    </row>
    <row r="20321" spans="19:20" x14ac:dyDescent="0.3">
      <c r="S20321" s="50"/>
      <c r="T20321" s="49"/>
    </row>
    <row r="20322" spans="19:20" x14ac:dyDescent="0.3">
      <c r="S20322" s="50"/>
      <c r="T20322" s="49"/>
    </row>
    <row r="20323" spans="19:20" x14ac:dyDescent="0.3">
      <c r="S20323" s="50"/>
      <c r="T20323" s="49"/>
    </row>
    <row r="20324" spans="19:20" x14ac:dyDescent="0.3">
      <c r="S20324" s="50"/>
      <c r="T20324" s="49"/>
    </row>
    <row r="20325" spans="19:20" x14ac:dyDescent="0.3">
      <c r="S20325" s="50"/>
      <c r="T20325" s="49"/>
    </row>
    <row r="20326" spans="19:20" x14ac:dyDescent="0.3">
      <c r="S20326" s="50"/>
      <c r="T20326" s="49"/>
    </row>
    <row r="20327" spans="19:20" x14ac:dyDescent="0.3">
      <c r="S20327" s="50"/>
      <c r="T20327" s="49"/>
    </row>
    <row r="20328" spans="19:20" x14ac:dyDescent="0.3">
      <c r="S20328" s="50"/>
      <c r="T20328" s="49"/>
    </row>
    <row r="20329" spans="19:20" x14ac:dyDescent="0.3">
      <c r="S20329" s="50"/>
      <c r="T20329" s="49"/>
    </row>
    <row r="20330" spans="19:20" x14ac:dyDescent="0.3">
      <c r="S20330" s="50"/>
      <c r="T20330" s="49"/>
    </row>
    <row r="20331" spans="19:20" x14ac:dyDescent="0.3">
      <c r="S20331" s="50"/>
      <c r="T20331" s="49"/>
    </row>
    <row r="20332" spans="19:20" x14ac:dyDescent="0.3">
      <c r="S20332" s="50"/>
      <c r="T20332" s="49"/>
    </row>
    <row r="20333" spans="19:20" x14ac:dyDescent="0.3">
      <c r="S20333" s="50"/>
      <c r="T20333" s="49"/>
    </row>
    <row r="20334" spans="19:20" x14ac:dyDescent="0.3">
      <c r="S20334" s="50"/>
      <c r="T20334" s="49"/>
    </row>
    <row r="20335" spans="19:20" x14ac:dyDescent="0.3">
      <c r="S20335" s="50"/>
      <c r="T20335" s="49"/>
    </row>
    <row r="20336" spans="19:20" x14ac:dyDescent="0.3">
      <c r="S20336" s="50"/>
      <c r="T20336" s="49"/>
    </row>
    <row r="20337" spans="19:20" x14ac:dyDescent="0.3">
      <c r="S20337" s="50"/>
      <c r="T20337" s="49"/>
    </row>
    <row r="20338" spans="19:20" x14ac:dyDescent="0.3">
      <c r="S20338" s="50"/>
      <c r="T20338" s="49"/>
    </row>
    <row r="20339" spans="19:20" x14ac:dyDescent="0.3">
      <c r="S20339" s="50"/>
      <c r="T20339" s="49"/>
    </row>
    <row r="20340" spans="19:20" x14ac:dyDescent="0.3">
      <c r="S20340" s="50"/>
      <c r="T20340" s="49"/>
    </row>
    <row r="20341" spans="19:20" x14ac:dyDescent="0.3">
      <c r="S20341" s="50"/>
      <c r="T20341" s="49"/>
    </row>
    <row r="20342" spans="19:20" x14ac:dyDescent="0.3">
      <c r="S20342" s="50"/>
      <c r="T20342" s="49"/>
    </row>
    <row r="20343" spans="19:20" x14ac:dyDescent="0.3">
      <c r="S20343" s="50"/>
      <c r="T20343" s="49"/>
    </row>
    <row r="20344" spans="19:20" x14ac:dyDescent="0.3">
      <c r="S20344" s="50"/>
      <c r="T20344" s="49"/>
    </row>
    <row r="20345" spans="19:20" x14ac:dyDescent="0.3">
      <c r="S20345" s="50"/>
      <c r="T20345" s="49"/>
    </row>
    <row r="20346" spans="19:20" x14ac:dyDescent="0.3">
      <c r="S20346" s="50"/>
      <c r="T20346" s="49"/>
    </row>
    <row r="20347" spans="19:20" x14ac:dyDescent="0.3">
      <c r="S20347" s="50"/>
      <c r="T20347" s="49"/>
    </row>
    <row r="20348" spans="19:20" x14ac:dyDescent="0.3">
      <c r="S20348" s="50"/>
      <c r="T20348" s="49"/>
    </row>
    <row r="20349" spans="19:20" x14ac:dyDescent="0.3">
      <c r="S20349" s="50"/>
      <c r="T20349" s="49"/>
    </row>
    <row r="20350" spans="19:20" x14ac:dyDescent="0.3">
      <c r="S20350" s="50"/>
      <c r="T20350" s="49"/>
    </row>
    <row r="20351" spans="19:20" x14ac:dyDescent="0.3">
      <c r="S20351" s="50"/>
      <c r="T20351" s="49"/>
    </row>
    <row r="20352" spans="19:20" x14ac:dyDescent="0.3">
      <c r="S20352" s="50"/>
      <c r="T20352" s="49"/>
    </row>
    <row r="20353" spans="19:20" x14ac:dyDescent="0.3">
      <c r="S20353" s="50"/>
      <c r="T20353" s="49"/>
    </row>
    <row r="20354" spans="19:20" x14ac:dyDescent="0.3">
      <c r="S20354" s="50"/>
      <c r="T20354" s="49"/>
    </row>
    <row r="20355" spans="19:20" x14ac:dyDescent="0.3">
      <c r="S20355" s="50"/>
      <c r="T20355" s="49"/>
    </row>
    <row r="20356" spans="19:20" x14ac:dyDescent="0.3">
      <c r="S20356" s="50"/>
      <c r="T20356" s="49"/>
    </row>
    <row r="20357" spans="19:20" x14ac:dyDescent="0.3">
      <c r="S20357" s="50"/>
      <c r="T20357" s="49"/>
    </row>
    <row r="20358" spans="19:20" x14ac:dyDescent="0.3">
      <c r="S20358" s="50"/>
      <c r="T20358" s="49"/>
    </row>
    <row r="20359" spans="19:20" x14ac:dyDescent="0.3">
      <c r="S20359" s="50"/>
      <c r="T20359" s="49"/>
    </row>
    <row r="20360" spans="19:20" x14ac:dyDescent="0.3">
      <c r="S20360" s="50"/>
      <c r="T20360" s="49"/>
    </row>
    <row r="20361" spans="19:20" x14ac:dyDescent="0.3">
      <c r="S20361" s="50"/>
      <c r="T20361" s="49"/>
    </row>
    <row r="20362" spans="19:20" x14ac:dyDescent="0.3">
      <c r="S20362" s="50"/>
      <c r="T20362" s="49"/>
    </row>
    <row r="20363" spans="19:20" x14ac:dyDescent="0.3">
      <c r="S20363" s="50"/>
      <c r="T20363" s="49"/>
    </row>
    <row r="20364" spans="19:20" x14ac:dyDescent="0.3">
      <c r="S20364" s="50"/>
      <c r="T20364" s="49"/>
    </row>
    <row r="20365" spans="19:20" x14ac:dyDescent="0.3">
      <c r="S20365" s="50"/>
      <c r="T20365" s="49"/>
    </row>
    <row r="20366" spans="19:20" x14ac:dyDescent="0.3">
      <c r="S20366" s="50"/>
      <c r="T20366" s="49"/>
    </row>
    <row r="20367" spans="19:20" x14ac:dyDescent="0.3">
      <c r="S20367" s="50"/>
      <c r="T20367" s="49"/>
    </row>
    <row r="20368" spans="19:20" x14ac:dyDescent="0.3">
      <c r="S20368" s="50"/>
      <c r="T20368" s="49"/>
    </row>
    <row r="20369" spans="19:20" x14ac:dyDescent="0.3">
      <c r="S20369" s="50"/>
      <c r="T20369" s="49"/>
    </row>
    <row r="20370" spans="19:20" x14ac:dyDescent="0.3">
      <c r="S20370" s="50"/>
      <c r="T20370" s="49"/>
    </row>
    <row r="20371" spans="19:20" x14ac:dyDescent="0.3">
      <c r="S20371" s="50"/>
      <c r="T20371" s="49"/>
    </row>
    <row r="20372" spans="19:20" x14ac:dyDescent="0.3">
      <c r="S20372" s="50"/>
      <c r="T20372" s="49"/>
    </row>
    <row r="20373" spans="19:20" x14ac:dyDescent="0.3">
      <c r="S20373" s="50"/>
      <c r="T20373" s="49"/>
    </row>
    <row r="20374" spans="19:20" x14ac:dyDescent="0.3">
      <c r="S20374" s="50"/>
      <c r="T20374" s="49"/>
    </row>
    <row r="20375" spans="19:20" x14ac:dyDescent="0.3">
      <c r="S20375" s="50"/>
      <c r="T20375" s="49"/>
    </row>
    <row r="20376" spans="19:20" x14ac:dyDescent="0.3">
      <c r="S20376" s="50"/>
      <c r="T20376" s="49"/>
    </row>
    <row r="20377" spans="19:20" x14ac:dyDescent="0.3">
      <c r="S20377" s="50"/>
      <c r="T20377" s="49"/>
    </row>
    <row r="20378" spans="19:20" x14ac:dyDescent="0.3">
      <c r="S20378" s="50"/>
      <c r="T20378" s="49"/>
    </row>
    <row r="20379" spans="19:20" x14ac:dyDescent="0.3">
      <c r="S20379" s="50"/>
      <c r="T20379" s="49"/>
    </row>
    <row r="20380" spans="19:20" x14ac:dyDescent="0.3">
      <c r="S20380" s="50"/>
      <c r="T20380" s="49"/>
    </row>
    <row r="20381" spans="19:20" x14ac:dyDescent="0.3">
      <c r="S20381" s="50"/>
      <c r="T20381" s="49"/>
    </row>
    <row r="20382" spans="19:20" x14ac:dyDescent="0.3">
      <c r="S20382" s="50"/>
      <c r="T20382" s="49"/>
    </row>
    <row r="20383" spans="19:20" x14ac:dyDescent="0.3">
      <c r="S20383" s="50"/>
      <c r="T20383" s="49"/>
    </row>
    <row r="20384" spans="19:20" x14ac:dyDescent="0.3">
      <c r="S20384" s="50"/>
      <c r="T20384" s="49"/>
    </row>
    <row r="20385" spans="19:20" x14ac:dyDescent="0.3">
      <c r="S20385" s="50"/>
      <c r="T20385" s="49"/>
    </row>
    <row r="20386" spans="19:20" x14ac:dyDescent="0.3">
      <c r="S20386" s="50"/>
      <c r="T20386" s="49"/>
    </row>
    <row r="20387" spans="19:20" x14ac:dyDescent="0.3">
      <c r="S20387" s="50"/>
      <c r="T20387" s="49"/>
    </row>
    <row r="20388" spans="19:20" x14ac:dyDescent="0.3">
      <c r="S20388" s="50"/>
      <c r="T20388" s="49"/>
    </row>
    <row r="20389" spans="19:20" x14ac:dyDescent="0.3">
      <c r="S20389" s="50"/>
      <c r="T20389" s="49"/>
    </row>
    <row r="20390" spans="19:20" x14ac:dyDescent="0.3">
      <c r="S20390" s="50"/>
      <c r="T20390" s="49"/>
    </row>
    <row r="20391" spans="19:20" x14ac:dyDescent="0.3">
      <c r="S20391" s="50"/>
      <c r="T20391" s="49"/>
    </row>
    <row r="20392" spans="19:20" x14ac:dyDescent="0.3">
      <c r="S20392" s="50"/>
      <c r="T20392" s="49"/>
    </row>
    <row r="20393" spans="19:20" x14ac:dyDescent="0.3">
      <c r="S20393" s="50"/>
      <c r="T20393" s="49"/>
    </row>
    <row r="20394" spans="19:20" x14ac:dyDescent="0.3">
      <c r="S20394" s="50"/>
      <c r="T20394" s="49"/>
    </row>
    <row r="20395" spans="19:20" x14ac:dyDescent="0.3">
      <c r="S20395" s="50"/>
      <c r="T20395" s="49"/>
    </row>
    <row r="20396" spans="19:20" x14ac:dyDescent="0.3">
      <c r="S20396" s="50"/>
      <c r="T20396" s="49"/>
    </row>
    <row r="20397" spans="19:20" x14ac:dyDescent="0.3">
      <c r="S20397" s="50"/>
      <c r="T20397" s="49"/>
    </row>
    <row r="20398" spans="19:20" x14ac:dyDescent="0.3">
      <c r="S20398" s="50"/>
      <c r="T20398" s="49"/>
    </row>
    <row r="20399" spans="19:20" x14ac:dyDescent="0.3">
      <c r="S20399" s="50"/>
      <c r="T20399" s="49"/>
    </row>
    <row r="20400" spans="19:20" x14ac:dyDescent="0.3">
      <c r="S20400" s="50"/>
      <c r="T20400" s="49"/>
    </row>
    <row r="20401" spans="19:20" x14ac:dyDescent="0.3">
      <c r="S20401" s="50"/>
      <c r="T20401" s="49"/>
    </row>
    <row r="20402" spans="19:20" x14ac:dyDescent="0.3">
      <c r="S20402" s="50"/>
      <c r="T20402" s="49"/>
    </row>
    <row r="20403" spans="19:20" x14ac:dyDescent="0.3">
      <c r="S20403" s="50"/>
      <c r="T20403" s="49"/>
    </row>
    <row r="20404" spans="19:20" x14ac:dyDescent="0.3">
      <c r="S20404" s="50"/>
      <c r="T20404" s="49"/>
    </row>
    <row r="20405" spans="19:20" x14ac:dyDescent="0.3">
      <c r="S20405" s="50"/>
      <c r="T20405" s="49"/>
    </row>
    <row r="20406" spans="19:20" x14ac:dyDescent="0.3">
      <c r="S20406" s="50"/>
      <c r="T20406" s="49"/>
    </row>
    <row r="20407" spans="19:20" x14ac:dyDescent="0.3">
      <c r="S20407" s="50"/>
      <c r="T20407" s="49"/>
    </row>
    <row r="20408" spans="19:20" x14ac:dyDescent="0.3">
      <c r="S20408" s="50"/>
      <c r="T20408" s="49"/>
    </row>
    <row r="20409" spans="19:20" x14ac:dyDescent="0.3">
      <c r="S20409" s="50"/>
      <c r="T20409" s="49"/>
    </row>
    <row r="20410" spans="19:20" x14ac:dyDescent="0.3">
      <c r="S20410" s="50"/>
      <c r="T20410" s="49"/>
    </row>
    <row r="20411" spans="19:20" x14ac:dyDescent="0.3">
      <c r="S20411" s="50"/>
      <c r="T20411" s="49"/>
    </row>
    <row r="20412" spans="19:20" x14ac:dyDescent="0.3">
      <c r="S20412" s="50"/>
      <c r="T20412" s="49"/>
    </row>
    <row r="20413" spans="19:20" x14ac:dyDescent="0.3">
      <c r="S20413" s="50"/>
      <c r="T20413" s="49"/>
    </row>
    <row r="20414" spans="19:20" x14ac:dyDescent="0.3">
      <c r="S20414" s="50"/>
      <c r="T20414" s="49"/>
    </row>
    <row r="20415" spans="19:20" x14ac:dyDescent="0.3">
      <c r="S20415" s="50"/>
      <c r="T20415" s="49"/>
    </row>
    <row r="20416" spans="19:20" x14ac:dyDescent="0.3">
      <c r="S20416" s="50"/>
      <c r="T20416" s="49"/>
    </row>
    <row r="20417" spans="19:20" x14ac:dyDescent="0.3">
      <c r="S20417" s="50"/>
      <c r="T20417" s="49"/>
    </row>
    <row r="20418" spans="19:20" x14ac:dyDescent="0.3">
      <c r="S20418" s="50"/>
      <c r="T20418" s="49"/>
    </row>
    <row r="20419" spans="19:20" x14ac:dyDescent="0.3">
      <c r="S20419" s="50"/>
      <c r="T20419" s="49"/>
    </row>
    <row r="20420" spans="19:20" x14ac:dyDescent="0.3">
      <c r="S20420" s="50"/>
      <c r="T20420" s="49"/>
    </row>
    <row r="20421" spans="19:20" x14ac:dyDescent="0.3">
      <c r="S20421" s="50"/>
      <c r="T20421" s="49"/>
    </row>
    <row r="20422" spans="19:20" x14ac:dyDescent="0.3">
      <c r="S20422" s="50"/>
      <c r="T20422" s="49"/>
    </row>
    <row r="20423" spans="19:20" x14ac:dyDescent="0.3">
      <c r="S20423" s="50"/>
      <c r="T20423" s="49"/>
    </row>
    <row r="20424" spans="19:20" x14ac:dyDescent="0.3">
      <c r="S20424" s="50"/>
      <c r="T20424" s="49"/>
    </row>
    <row r="20425" spans="19:20" x14ac:dyDescent="0.3">
      <c r="S20425" s="50"/>
      <c r="T20425" s="49"/>
    </row>
    <row r="20426" spans="19:20" x14ac:dyDescent="0.3">
      <c r="S20426" s="50"/>
      <c r="T20426" s="49"/>
    </row>
    <row r="20427" spans="19:20" x14ac:dyDescent="0.3">
      <c r="S20427" s="50"/>
      <c r="T20427" s="49"/>
    </row>
    <row r="20428" spans="19:20" x14ac:dyDescent="0.3">
      <c r="S20428" s="50"/>
      <c r="T20428" s="49"/>
    </row>
    <row r="20429" spans="19:20" x14ac:dyDescent="0.3">
      <c r="S20429" s="50"/>
      <c r="T20429" s="49"/>
    </row>
    <row r="20430" spans="19:20" x14ac:dyDescent="0.3">
      <c r="S20430" s="50"/>
      <c r="T20430" s="49"/>
    </row>
    <row r="20431" spans="19:20" x14ac:dyDescent="0.3">
      <c r="S20431" s="50"/>
      <c r="T20431" s="49"/>
    </row>
    <row r="20432" spans="19:20" x14ac:dyDescent="0.3">
      <c r="S20432" s="50"/>
      <c r="T20432" s="49"/>
    </row>
    <row r="20433" spans="19:20" x14ac:dyDescent="0.3">
      <c r="S20433" s="50"/>
      <c r="T20433" s="49"/>
    </row>
    <row r="20434" spans="19:20" x14ac:dyDescent="0.3">
      <c r="S20434" s="50"/>
      <c r="T20434" s="49"/>
    </row>
    <row r="20435" spans="19:20" x14ac:dyDescent="0.3">
      <c r="S20435" s="50"/>
      <c r="T20435" s="49"/>
    </row>
    <row r="20436" spans="19:20" x14ac:dyDescent="0.3">
      <c r="S20436" s="50"/>
      <c r="T20436" s="49"/>
    </row>
    <row r="20437" spans="19:20" x14ac:dyDescent="0.3">
      <c r="S20437" s="50"/>
      <c r="T20437" s="49"/>
    </row>
    <row r="20438" spans="19:20" x14ac:dyDescent="0.3">
      <c r="S20438" s="50"/>
      <c r="T20438" s="49"/>
    </row>
    <row r="20439" spans="19:20" x14ac:dyDescent="0.3">
      <c r="S20439" s="50"/>
      <c r="T20439" s="49"/>
    </row>
    <row r="20440" spans="19:20" x14ac:dyDescent="0.3">
      <c r="S20440" s="50"/>
      <c r="T20440" s="49"/>
    </row>
    <row r="20441" spans="19:20" x14ac:dyDescent="0.3">
      <c r="S20441" s="50"/>
      <c r="T20441" s="49"/>
    </row>
    <row r="20442" spans="19:20" x14ac:dyDescent="0.3">
      <c r="S20442" s="50"/>
      <c r="T20442" s="49"/>
    </row>
    <row r="20443" spans="19:20" x14ac:dyDescent="0.3">
      <c r="S20443" s="50"/>
      <c r="T20443" s="49"/>
    </row>
    <row r="20444" spans="19:20" x14ac:dyDescent="0.3">
      <c r="S20444" s="50"/>
      <c r="T20444" s="49"/>
    </row>
    <row r="20445" spans="19:20" x14ac:dyDescent="0.3">
      <c r="S20445" s="50"/>
      <c r="T20445" s="49"/>
    </row>
    <row r="20446" spans="19:20" x14ac:dyDescent="0.3">
      <c r="S20446" s="50"/>
      <c r="T20446" s="49"/>
    </row>
    <row r="20447" spans="19:20" x14ac:dyDescent="0.3">
      <c r="S20447" s="50"/>
      <c r="T20447" s="49"/>
    </row>
    <row r="20448" spans="19:20" x14ac:dyDescent="0.3">
      <c r="S20448" s="50"/>
      <c r="T20448" s="49"/>
    </row>
    <row r="20449" spans="19:20" x14ac:dyDescent="0.3">
      <c r="S20449" s="50"/>
      <c r="T20449" s="49"/>
    </row>
    <row r="20450" spans="19:20" x14ac:dyDescent="0.3">
      <c r="S20450" s="50"/>
      <c r="T20450" s="49"/>
    </row>
    <row r="20451" spans="19:20" x14ac:dyDescent="0.3">
      <c r="S20451" s="50"/>
      <c r="T20451" s="49"/>
    </row>
    <row r="20452" spans="19:20" x14ac:dyDescent="0.3">
      <c r="S20452" s="50"/>
      <c r="T20452" s="49"/>
    </row>
    <row r="20453" spans="19:20" x14ac:dyDescent="0.3">
      <c r="S20453" s="50"/>
      <c r="T20453" s="49"/>
    </row>
    <row r="20454" spans="19:20" x14ac:dyDescent="0.3">
      <c r="S20454" s="50"/>
      <c r="T20454" s="49"/>
    </row>
    <row r="20455" spans="19:20" x14ac:dyDescent="0.3">
      <c r="S20455" s="50"/>
      <c r="T20455" s="49"/>
    </row>
    <row r="20456" spans="19:20" x14ac:dyDescent="0.3">
      <c r="S20456" s="50"/>
      <c r="T20456" s="49"/>
    </row>
    <row r="20457" spans="19:20" x14ac:dyDescent="0.3">
      <c r="S20457" s="50"/>
      <c r="T20457" s="49"/>
    </row>
    <row r="20458" spans="19:20" x14ac:dyDescent="0.3">
      <c r="S20458" s="50"/>
      <c r="T20458" s="49"/>
    </row>
    <row r="20459" spans="19:20" x14ac:dyDescent="0.3">
      <c r="S20459" s="50"/>
      <c r="T20459" s="49"/>
    </row>
    <row r="20460" spans="19:20" x14ac:dyDescent="0.3">
      <c r="S20460" s="50"/>
      <c r="T20460" s="49"/>
    </row>
    <row r="20461" spans="19:20" x14ac:dyDescent="0.3">
      <c r="S20461" s="50"/>
      <c r="T20461" s="49"/>
    </row>
    <row r="20462" spans="19:20" x14ac:dyDescent="0.3">
      <c r="S20462" s="50"/>
      <c r="T20462" s="49"/>
    </row>
    <row r="20463" spans="19:20" x14ac:dyDescent="0.3">
      <c r="S20463" s="50"/>
      <c r="T20463" s="49"/>
    </row>
    <row r="20464" spans="19:20" x14ac:dyDescent="0.3">
      <c r="S20464" s="50"/>
      <c r="T20464" s="49"/>
    </row>
    <row r="20465" spans="19:20" x14ac:dyDescent="0.3">
      <c r="S20465" s="50"/>
      <c r="T20465" s="49"/>
    </row>
    <row r="20466" spans="19:20" x14ac:dyDescent="0.3">
      <c r="S20466" s="50"/>
      <c r="T20466" s="49"/>
    </row>
    <row r="20467" spans="19:20" x14ac:dyDescent="0.3">
      <c r="S20467" s="50"/>
      <c r="T20467" s="49"/>
    </row>
    <row r="20468" spans="19:20" x14ac:dyDescent="0.3">
      <c r="S20468" s="50"/>
      <c r="T20468" s="49"/>
    </row>
    <row r="20469" spans="19:20" x14ac:dyDescent="0.3">
      <c r="S20469" s="50"/>
      <c r="T20469" s="49"/>
    </row>
    <row r="20470" spans="19:20" x14ac:dyDescent="0.3">
      <c r="S20470" s="50"/>
      <c r="T20470" s="49"/>
    </row>
    <row r="20471" spans="19:20" x14ac:dyDescent="0.3">
      <c r="S20471" s="50"/>
      <c r="T20471" s="49"/>
    </row>
    <row r="20472" spans="19:20" x14ac:dyDescent="0.3">
      <c r="S20472" s="50"/>
      <c r="T20472" s="49"/>
    </row>
    <row r="20473" spans="19:20" x14ac:dyDescent="0.3">
      <c r="S20473" s="50"/>
      <c r="T20473" s="49"/>
    </row>
    <row r="20474" spans="19:20" x14ac:dyDescent="0.3">
      <c r="S20474" s="50"/>
      <c r="T20474" s="49"/>
    </row>
    <row r="20475" spans="19:20" x14ac:dyDescent="0.3">
      <c r="S20475" s="50"/>
      <c r="T20475" s="49"/>
    </row>
    <row r="20476" spans="19:20" x14ac:dyDescent="0.3">
      <c r="S20476" s="50"/>
      <c r="T20476" s="49"/>
    </row>
    <row r="20477" spans="19:20" x14ac:dyDescent="0.3">
      <c r="S20477" s="50"/>
      <c r="T20477" s="49"/>
    </row>
    <row r="20478" spans="19:20" x14ac:dyDescent="0.3">
      <c r="S20478" s="50"/>
      <c r="T20478" s="49"/>
    </row>
    <row r="20479" spans="19:20" x14ac:dyDescent="0.3">
      <c r="S20479" s="50"/>
      <c r="T20479" s="49"/>
    </row>
    <row r="20480" spans="19:20" x14ac:dyDescent="0.3">
      <c r="S20480" s="50"/>
      <c r="T20480" s="49"/>
    </row>
    <row r="20481" spans="19:20" x14ac:dyDescent="0.3">
      <c r="S20481" s="50"/>
      <c r="T20481" s="49"/>
    </row>
    <row r="20482" spans="19:20" x14ac:dyDescent="0.3">
      <c r="S20482" s="50"/>
      <c r="T20482" s="49"/>
    </row>
    <row r="20483" spans="19:20" x14ac:dyDescent="0.3">
      <c r="S20483" s="50"/>
      <c r="T20483" s="49"/>
    </row>
    <row r="20484" spans="19:20" x14ac:dyDescent="0.3">
      <c r="S20484" s="50"/>
      <c r="T20484" s="49"/>
    </row>
    <row r="20485" spans="19:20" x14ac:dyDescent="0.3">
      <c r="S20485" s="50"/>
      <c r="T20485" s="49"/>
    </row>
    <row r="20486" spans="19:20" x14ac:dyDescent="0.3">
      <c r="S20486" s="50"/>
      <c r="T20486" s="49"/>
    </row>
    <row r="20487" spans="19:20" x14ac:dyDescent="0.3">
      <c r="S20487" s="50"/>
      <c r="T20487" s="49"/>
    </row>
    <row r="20488" spans="19:20" x14ac:dyDescent="0.3">
      <c r="S20488" s="50"/>
      <c r="T20488" s="49"/>
    </row>
    <row r="20489" spans="19:20" x14ac:dyDescent="0.3">
      <c r="S20489" s="50"/>
      <c r="T20489" s="49"/>
    </row>
    <row r="20490" spans="19:20" x14ac:dyDescent="0.3">
      <c r="S20490" s="50"/>
      <c r="T20490" s="49"/>
    </row>
    <row r="20491" spans="19:20" x14ac:dyDescent="0.3">
      <c r="S20491" s="50"/>
      <c r="T20491" s="49"/>
    </row>
    <row r="20492" spans="19:20" x14ac:dyDescent="0.3">
      <c r="S20492" s="50"/>
      <c r="T20492" s="49"/>
    </row>
    <row r="20493" spans="19:20" x14ac:dyDescent="0.3">
      <c r="S20493" s="50"/>
      <c r="T20493" s="49"/>
    </row>
    <row r="20494" spans="19:20" x14ac:dyDescent="0.3">
      <c r="S20494" s="50"/>
      <c r="T20494" s="49"/>
    </row>
    <row r="20495" spans="19:20" x14ac:dyDescent="0.3">
      <c r="S20495" s="50"/>
      <c r="T20495" s="49"/>
    </row>
    <row r="20496" spans="19:20" x14ac:dyDescent="0.3">
      <c r="S20496" s="50"/>
      <c r="T20496" s="49"/>
    </row>
    <row r="20497" spans="19:20" x14ac:dyDescent="0.3">
      <c r="S20497" s="50"/>
      <c r="T20497" s="49"/>
    </row>
    <row r="20498" spans="19:20" x14ac:dyDescent="0.3">
      <c r="S20498" s="50"/>
      <c r="T20498" s="49"/>
    </row>
    <row r="20499" spans="19:20" x14ac:dyDescent="0.3">
      <c r="S20499" s="50"/>
      <c r="T20499" s="49"/>
    </row>
    <row r="20500" spans="19:20" x14ac:dyDescent="0.3">
      <c r="S20500" s="50"/>
      <c r="T20500" s="49"/>
    </row>
    <row r="20501" spans="19:20" x14ac:dyDescent="0.3">
      <c r="S20501" s="50"/>
      <c r="T20501" s="49"/>
    </row>
    <row r="20502" spans="19:20" x14ac:dyDescent="0.3">
      <c r="S20502" s="50"/>
      <c r="T20502" s="49"/>
    </row>
    <row r="20503" spans="19:20" x14ac:dyDescent="0.3">
      <c r="S20503" s="50"/>
      <c r="T20503" s="49"/>
    </row>
    <row r="20504" spans="19:20" x14ac:dyDescent="0.3">
      <c r="S20504" s="50"/>
      <c r="T20504" s="49"/>
    </row>
    <row r="20505" spans="19:20" x14ac:dyDescent="0.3">
      <c r="S20505" s="50"/>
      <c r="T20505" s="49"/>
    </row>
    <row r="20506" spans="19:20" x14ac:dyDescent="0.3">
      <c r="S20506" s="50"/>
      <c r="T20506" s="49"/>
    </row>
    <row r="20507" spans="19:20" x14ac:dyDescent="0.3">
      <c r="S20507" s="50"/>
      <c r="T20507" s="49"/>
    </row>
    <row r="20508" spans="19:20" x14ac:dyDescent="0.3">
      <c r="S20508" s="50"/>
      <c r="T20508" s="49"/>
    </row>
    <row r="20509" spans="19:20" x14ac:dyDescent="0.3">
      <c r="S20509" s="50"/>
      <c r="T20509" s="49"/>
    </row>
    <row r="20510" spans="19:20" x14ac:dyDescent="0.3">
      <c r="S20510" s="50"/>
      <c r="T20510" s="49"/>
    </row>
    <row r="20511" spans="19:20" x14ac:dyDescent="0.3">
      <c r="S20511" s="50"/>
      <c r="T20511" s="49"/>
    </row>
    <row r="20512" spans="19:20" x14ac:dyDescent="0.3">
      <c r="S20512" s="50"/>
      <c r="T20512" s="49"/>
    </row>
    <row r="20513" spans="19:20" x14ac:dyDescent="0.3">
      <c r="S20513" s="50"/>
      <c r="T20513" s="49"/>
    </row>
    <row r="20514" spans="19:20" x14ac:dyDescent="0.3">
      <c r="S20514" s="50"/>
      <c r="T20514" s="49"/>
    </row>
    <row r="20515" spans="19:20" x14ac:dyDescent="0.3">
      <c r="S20515" s="50"/>
      <c r="T20515" s="49"/>
    </row>
    <row r="20516" spans="19:20" x14ac:dyDescent="0.3">
      <c r="S20516" s="50"/>
      <c r="T20516" s="49"/>
    </row>
    <row r="20517" spans="19:20" x14ac:dyDescent="0.3">
      <c r="S20517" s="50"/>
      <c r="T20517" s="49"/>
    </row>
    <row r="20518" spans="19:20" x14ac:dyDescent="0.3">
      <c r="S20518" s="50"/>
      <c r="T20518" s="49"/>
    </row>
    <row r="20519" spans="19:20" x14ac:dyDescent="0.3">
      <c r="S20519" s="50"/>
      <c r="T20519" s="49"/>
    </row>
    <row r="20520" spans="19:20" x14ac:dyDescent="0.3">
      <c r="S20520" s="50"/>
      <c r="T20520" s="49"/>
    </row>
    <row r="20521" spans="19:20" x14ac:dyDescent="0.3">
      <c r="S20521" s="50"/>
      <c r="T20521" s="49"/>
    </row>
    <row r="20522" spans="19:20" x14ac:dyDescent="0.3">
      <c r="S20522" s="50"/>
      <c r="T20522" s="49"/>
    </row>
    <row r="20523" spans="19:20" x14ac:dyDescent="0.3">
      <c r="S20523" s="50"/>
      <c r="T20523" s="49"/>
    </row>
    <row r="20524" spans="19:20" x14ac:dyDescent="0.3">
      <c r="S20524" s="50"/>
      <c r="T20524" s="49"/>
    </row>
    <row r="20525" spans="19:20" x14ac:dyDescent="0.3">
      <c r="S20525" s="50"/>
      <c r="T20525" s="49"/>
    </row>
    <row r="20526" spans="19:20" x14ac:dyDescent="0.3">
      <c r="S20526" s="50"/>
      <c r="T20526" s="49"/>
    </row>
    <row r="20527" spans="19:20" x14ac:dyDescent="0.3">
      <c r="S20527" s="50"/>
      <c r="T20527" s="49"/>
    </row>
    <row r="20528" spans="19:20" x14ac:dyDescent="0.3">
      <c r="S20528" s="50"/>
      <c r="T20528" s="49"/>
    </row>
    <row r="20529" spans="19:20" x14ac:dyDescent="0.3">
      <c r="S20529" s="50"/>
      <c r="T20529" s="49"/>
    </row>
    <row r="20530" spans="19:20" x14ac:dyDescent="0.3">
      <c r="S20530" s="50"/>
      <c r="T20530" s="49"/>
    </row>
    <row r="20531" spans="19:20" x14ac:dyDescent="0.3">
      <c r="S20531" s="50"/>
      <c r="T20531" s="49"/>
    </row>
    <row r="20532" spans="19:20" x14ac:dyDescent="0.3">
      <c r="S20532" s="50"/>
      <c r="T20532" s="49"/>
    </row>
    <row r="20533" spans="19:20" x14ac:dyDescent="0.3">
      <c r="S20533" s="50"/>
      <c r="T20533" s="49"/>
    </row>
    <row r="20534" spans="19:20" x14ac:dyDescent="0.3">
      <c r="S20534" s="50"/>
      <c r="T20534" s="49"/>
    </row>
    <row r="20535" spans="19:20" x14ac:dyDescent="0.3">
      <c r="S20535" s="50"/>
      <c r="T20535" s="49"/>
    </row>
    <row r="20536" spans="19:20" x14ac:dyDescent="0.3">
      <c r="S20536" s="50"/>
      <c r="T20536" s="49"/>
    </row>
    <row r="20537" spans="19:20" x14ac:dyDescent="0.3">
      <c r="S20537" s="50"/>
      <c r="T20537" s="49"/>
    </row>
    <row r="20538" spans="19:20" x14ac:dyDescent="0.3">
      <c r="S20538" s="50"/>
      <c r="T20538" s="49"/>
    </row>
    <row r="20539" spans="19:20" x14ac:dyDescent="0.3">
      <c r="S20539" s="50"/>
      <c r="T20539" s="49"/>
    </row>
    <row r="20540" spans="19:20" x14ac:dyDescent="0.3">
      <c r="S20540" s="50"/>
      <c r="T20540" s="49"/>
    </row>
    <row r="20541" spans="19:20" x14ac:dyDescent="0.3">
      <c r="S20541" s="50"/>
      <c r="T20541" s="49"/>
    </row>
    <row r="20542" spans="19:20" x14ac:dyDescent="0.3">
      <c r="S20542" s="50"/>
      <c r="T20542" s="49"/>
    </row>
    <row r="20543" spans="19:20" x14ac:dyDescent="0.3">
      <c r="S20543" s="50"/>
      <c r="T20543" s="49"/>
    </row>
    <row r="20544" spans="19:20" x14ac:dyDescent="0.3">
      <c r="S20544" s="50"/>
      <c r="T20544" s="49"/>
    </row>
    <row r="20545" spans="19:20" x14ac:dyDescent="0.3">
      <c r="S20545" s="50"/>
      <c r="T20545" s="49"/>
    </row>
    <row r="20546" spans="19:20" x14ac:dyDescent="0.3">
      <c r="S20546" s="50"/>
      <c r="T20546" s="49"/>
    </row>
    <row r="20547" spans="19:20" x14ac:dyDescent="0.3">
      <c r="S20547" s="50"/>
      <c r="T20547" s="49"/>
    </row>
    <row r="20548" spans="19:20" x14ac:dyDescent="0.3">
      <c r="S20548" s="50"/>
      <c r="T20548" s="49"/>
    </row>
    <row r="20549" spans="19:20" x14ac:dyDescent="0.3">
      <c r="S20549" s="50"/>
      <c r="T20549" s="49"/>
    </row>
    <row r="20550" spans="19:20" x14ac:dyDescent="0.3">
      <c r="S20550" s="50"/>
      <c r="T20550" s="49"/>
    </row>
    <row r="20551" spans="19:20" x14ac:dyDescent="0.3">
      <c r="S20551" s="50"/>
      <c r="T20551" s="49"/>
    </row>
    <row r="20552" spans="19:20" x14ac:dyDescent="0.3">
      <c r="S20552" s="50"/>
      <c r="T20552" s="49"/>
    </row>
    <row r="20553" spans="19:20" x14ac:dyDescent="0.3">
      <c r="S20553" s="50"/>
      <c r="T20553" s="49"/>
    </row>
    <row r="20554" spans="19:20" x14ac:dyDescent="0.3">
      <c r="S20554" s="50"/>
      <c r="T20554" s="49"/>
    </row>
    <row r="20555" spans="19:20" x14ac:dyDescent="0.3">
      <c r="S20555" s="50"/>
      <c r="T20555" s="49"/>
    </row>
    <row r="20556" spans="19:20" x14ac:dyDescent="0.3">
      <c r="S20556" s="50"/>
      <c r="T20556" s="49"/>
    </row>
    <row r="20557" spans="19:20" x14ac:dyDescent="0.3">
      <c r="S20557" s="50"/>
      <c r="T20557" s="49"/>
    </row>
    <row r="20558" spans="19:20" x14ac:dyDescent="0.3">
      <c r="S20558" s="50"/>
      <c r="T20558" s="49"/>
    </row>
    <row r="20559" spans="19:20" x14ac:dyDescent="0.3">
      <c r="S20559" s="50"/>
      <c r="T20559" s="49"/>
    </row>
    <row r="20560" spans="19:20" x14ac:dyDescent="0.3">
      <c r="S20560" s="50"/>
      <c r="T20560" s="49"/>
    </row>
    <row r="20561" spans="19:20" x14ac:dyDescent="0.3">
      <c r="S20561" s="50"/>
      <c r="T20561" s="49"/>
    </row>
    <row r="20562" spans="19:20" x14ac:dyDescent="0.3">
      <c r="S20562" s="50"/>
      <c r="T20562" s="49"/>
    </row>
    <row r="20563" spans="19:20" x14ac:dyDescent="0.3">
      <c r="S20563" s="50"/>
      <c r="T20563" s="49"/>
    </row>
    <row r="20564" spans="19:20" x14ac:dyDescent="0.3">
      <c r="S20564" s="50"/>
      <c r="T20564" s="49"/>
    </row>
    <row r="20565" spans="19:20" x14ac:dyDescent="0.3">
      <c r="S20565" s="50"/>
      <c r="T20565" s="49"/>
    </row>
    <row r="20566" spans="19:20" x14ac:dyDescent="0.3">
      <c r="S20566" s="50"/>
      <c r="T20566" s="49"/>
    </row>
    <row r="20567" spans="19:20" x14ac:dyDescent="0.3">
      <c r="S20567" s="50"/>
      <c r="T20567" s="49"/>
    </row>
    <row r="20568" spans="19:20" x14ac:dyDescent="0.3">
      <c r="S20568" s="50"/>
      <c r="T20568" s="49"/>
    </row>
    <row r="20569" spans="19:20" x14ac:dyDescent="0.3">
      <c r="S20569" s="50"/>
      <c r="T20569" s="49"/>
    </row>
    <row r="20570" spans="19:20" x14ac:dyDescent="0.3">
      <c r="S20570" s="50"/>
      <c r="T20570" s="49"/>
    </row>
    <row r="20571" spans="19:20" x14ac:dyDescent="0.3">
      <c r="S20571" s="50"/>
      <c r="T20571" s="49"/>
    </row>
    <row r="20572" spans="19:20" x14ac:dyDescent="0.3">
      <c r="S20572" s="50"/>
      <c r="T20572" s="49"/>
    </row>
    <row r="20573" spans="19:20" x14ac:dyDescent="0.3">
      <c r="S20573" s="50"/>
      <c r="T20573" s="49"/>
    </row>
    <row r="20574" spans="19:20" x14ac:dyDescent="0.3">
      <c r="S20574" s="50"/>
      <c r="T20574" s="49"/>
    </row>
    <row r="20575" spans="19:20" x14ac:dyDescent="0.3">
      <c r="S20575" s="50"/>
      <c r="T20575" s="49"/>
    </row>
    <row r="20576" spans="19:20" x14ac:dyDescent="0.3">
      <c r="S20576" s="50"/>
      <c r="T20576" s="49"/>
    </row>
    <row r="20577" spans="19:20" x14ac:dyDescent="0.3">
      <c r="S20577" s="50"/>
      <c r="T20577" s="49"/>
    </row>
    <row r="20578" spans="19:20" x14ac:dyDescent="0.3">
      <c r="S20578" s="50"/>
      <c r="T20578" s="49"/>
    </row>
    <row r="20579" spans="19:20" x14ac:dyDescent="0.3">
      <c r="S20579" s="50"/>
      <c r="T20579" s="49"/>
    </row>
    <row r="20580" spans="19:20" x14ac:dyDescent="0.3">
      <c r="S20580" s="50"/>
      <c r="T20580" s="49"/>
    </row>
    <row r="20581" spans="19:20" x14ac:dyDescent="0.3">
      <c r="S20581" s="50"/>
      <c r="T20581" s="49"/>
    </row>
    <row r="20582" spans="19:20" x14ac:dyDescent="0.3">
      <c r="S20582" s="50"/>
      <c r="T20582" s="49"/>
    </row>
    <row r="20583" spans="19:20" x14ac:dyDescent="0.3">
      <c r="S20583" s="50"/>
      <c r="T20583" s="49"/>
    </row>
    <row r="20584" spans="19:20" x14ac:dyDescent="0.3">
      <c r="S20584" s="50"/>
      <c r="T20584" s="49"/>
    </row>
    <row r="20585" spans="19:20" x14ac:dyDescent="0.3">
      <c r="S20585" s="50"/>
      <c r="T20585" s="49"/>
    </row>
    <row r="20586" spans="19:20" x14ac:dyDescent="0.3">
      <c r="S20586" s="50"/>
      <c r="T20586" s="49"/>
    </row>
    <row r="20587" spans="19:20" x14ac:dyDescent="0.3">
      <c r="S20587" s="50"/>
      <c r="T20587" s="49"/>
    </row>
    <row r="20588" spans="19:20" x14ac:dyDescent="0.3">
      <c r="S20588" s="50"/>
      <c r="T20588" s="49"/>
    </row>
    <row r="20589" spans="19:20" x14ac:dyDescent="0.3">
      <c r="S20589" s="50"/>
      <c r="T20589" s="49"/>
    </row>
    <row r="20590" spans="19:20" x14ac:dyDescent="0.3">
      <c r="S20590" s="50"/>
      <c r="T20590" s="49"/>
    </row>
    <row r="20591" spans="19:20" x14ac:dyDescent="0.3">
      <c r="S20591" s="50"/>
      <c r="T20591" s="49"/>
    </row>
    <row r="20592" spans="19:20" x14ac:dyDescent="0.3">
      <c r="S20592" s="50"/>
      <c r="T20592" s="49"/>
    </row>
    <row r="20593" spans="19:20" x14ac:dyDescent="0.3">
      <c r="S20593" s="50"/>
      <c r="T20593" s="49"/>
    </row>
    <row r="20594" spans="19:20" x14ac:dyDescent="0.3">
      <c r="S20594" s="50"/>
      <c r="T20594" s="49"/>
    </row>
    <row r="20595" spans="19:20" x14ac:dyDescent="0.3">
      <c r="S20595" s="50"/>
      <c r="T20595" s="49"/>
    </row>
    <row r="20596" spans="19:20" x14ac:dyDescent="0.3">
      <c r="S20596" s="50"/>
      <c r="T20596" s="49"/>
    </row>
    <row r="20597" spans="19:20" x14ac:dyDescent="0.3">
      <c r="S20597" s="50"/>
      <c r="T20597" s="49"/>
    </row>
    <row r="20598" spans="19:20" x14ac:dyDescent="0.3">
      <c r="S20598" s="50"/>
      <c r="T20598" s="49"/>
    </row>
    <row r="20599" spans="19:20" x14ac:dyDescent="0.3">
      <c r="S20599" s="50"/>
      <c r="T20599" s="49"/>
    </row>
    <row r="20600" spans="19:20" x14ac:dyDescent="0.3">
      <c r="S20600" s="50"/>
      <c r="T20600" s="49"/>
    </row>
    <row r="20601" spans="19:20" x14ac:dyDescent="0.3">
      <c r="S20601" s="50"/>
      <c r="T20601" s="49"/>
    </row>
    <row r="20602" spans="19:20" x14ac:dyDescent="0.3">
      <c r="S20602" s="50"/>
      <c r="T20602" s="49"/>
    </row>
    <row r="20603" spans="19:20" x14ac:dyDescent="0.3">
      <c r="S20603" s="50"/>
      <c r="T20603" s="49"/>
    </row>
    <row r="20604" spans="19:20" x14ac:dyDescent="0.3">
      <c r="S20604" s="50"/>
      <c r="T20604" s="49"/>
    </row>
    <row r="20605" spans="19:20" x14ac:dyDescent="0.3">
      <c r="S20605" s="50"/>
      <c r="T20605" s="49"/>
    </row>
    <row r="20606" spans="19:20" x14ac:dyDescent="0.3">
      <c r="S20606" s="50"/>
      <c r="T20606" s="49"/>
    </row>
    <row r="20607" spans="19:20" x14ac:dyDescent="0.3">
      <c r="S20607" s="50"/>
      <c r="T20607" s="49"/>
    </row>
    <row r="20608" spans="19:20" x14ac:dyDescent="0.3">
      <c r="S20608" s="50"/>
      <c r="T20608" s="49"/>
    </row>
    <row r="20609" spans="19:20" x14ac:dyDescent="0.3">
      <c r="S20609" s="50"/>
      <c r="T20609" s="49"/>
    </row>
    <row r="20610" spans="19:20" x14ac:dyDescent="0.3">
      <c r="S20610" s="50"/>
      <c r="T20610" s="49"/>
    </row>
    <row r="20611" spans="19:20" x14ac:dyDescent="0.3">
      <c r="S20611" s="50"/>
      <c r="T20611" s="49"/>
    </row>
    <row r="20612" spans="19:20" x14ac:dyDescent="0.3">
      <c r="S20612" s="50"/>
      <c r="T20612" s="49"/>
    </row>
    <row r="20613" spans="19:20" x14ac:dyDescent="0.3">
      <c r="S20613" s="50"/>
      <c r="T20613" s="49"/>
    </row>
    <row r="20614" spans="19:20" x14ac:dyDescent="0.3">
      <c r="S20614" s="50"/>
      <c r="T20614" s="49"/>
    </row>
    <row r="20615" spans="19:20" x14ac:dyDescent="0.3">
      <c r="S20615" s="50"/>
      <c r="T20615" s="49"/>
    </row>
    <row r="20616" spans="19:20" x14ac:dyDescent="0.3">
      <c r="S20616" s="50"/>
      <c r="T20616" s="49"/>
    </row>
    <row r="20617" spans="19:20" x14ac:dyDescent="0.3">
      <c r="S20617" s="50"/>
      <c r="T20617" s="49"/>
    </row>
    <row r="20618" spans="19:20" x14ac:dyDescent="0.3">
      <c r="S20618" s="50"/>
      <c r="T20618" s="49"/>
    </row>
    <row r="20619" spans="19:20" x14ac:dyDescent="0.3">
      <c r="S20619" s="50"/>
      <c r="T20619" s="49"/>
    </row>
    <row r="20620" spans="19:20" x14ac:dyDescent="0.3">
      <c r="S20620" s="50"/>
      <c r="T20620" s="49"/>
    </row>
    <row r="20621" spans="19:20" x14ac:dyDescent="0.3">
      <c r="S20621" s="50"/>
      <c r="T20621" s="49"/>
    </row>
    <row r="20622" spans="19:20" x14ac:dyDescent="0.3">
      <c r="S20622" s="50"/>
      <c r="T20622" s="49"/>
    </row>
    <row r="20623" spans="19:20" x14ac:dyDescent="0.3">
      <c r="S20623" s="50"/>
      <c r="T20623" s="49"/>
    </row>
    <row r="20624" spans="19:20" x14ac:dyDescent="0.3">
      <c r="S20624" s="50"/>
      <c r="T20624" s="49"/>
    </row>
    <row r="20625" spans="19:20" x14ac:dyDescent="0.3">
      <c r="S20625" s="50"/>
      <c r="T20625" s="49"/>
    </row>
    <row r="20626" spans="19:20" x14ac:dyDescent="0.3">
      <c r="S20626" s="50"/>
      <c r="T20626" s="49"/>
    </row>
    <row r="20627" spans="19:20" x14ac:dyDescent="0.3">
      <c r="S20627" s="50"/>
      <c r="T20627" s="49"/>
    </row>
    <row r="20628" spans="19:20" x14ac:dyDescent="0.3">
      <c r="S20628" s="50"/>
      <c r="T20628" s="49"/>
    </row>
    <row r="20629" spans="19:20" x14ac:dyDescent="0.3">
      <c r="S20629" s="50"/>
      <c r="T20629" s="49"/>
    </row>
    <row r="20630" spans="19:20" x14ac:dyDescent="0.3">
      <c r="S20630" s="50"/>
      <c r="T20630" s="49"/>
    </row>
    <row r="20631" spans="19:20" x14ac:dyDescent="0.3">
      <c r="S20631" s="50"/>
      <c r="T20631" s="49"/>
    </row>
    <row r="20632" spans="19:20" x14ac:dyDescent="0.3">
      <c r="S20632" s="50"/>
      <c r="T20632" s="49"/>
    </row>
    <row r="20633" spans="19:20" x14ac:dyDescent="0.3">
      <c r="S20633" s="50"/>
      <c r="T20633" s="49"/>
    </row>
    <row r="20634" spans="19:20" x14ac:dyDescent="0.3">
      <c r="S20634" s="50"/>
      <c r="T20634" s="49"/>
    </row>
    <row r="20635" spans="19:20" x14ac:dyDescent="0.3">
      <c r="S20635" s="50"/>
      <c r="T20635" s="49"/>
    </row>
    <row r="20636" spans="19:20" x14ac:dyDescent="0.3">
      <c r="S20636" s="50"/>
      <c r="T20636" s="49"/>
    </row>
    <row r="20637" spans="19:20" x14ac:dyDescent="0.3">
      <c r="S20637" s="50"/>
      <c r="T20637" s="49"/>
    </row>
    <row r="20638" spans="19:20" x14ac:dyDescent="0.3">
      <c r="S20638" s="50"/>
      <c r="T20638" s="49"/>
    </row>
    <row r="20639" spans="19:20" x14ac:dyDescent="0.3">
      <c r="S20639" s="50"/>
      <c r="T20639" s="49"/>
    </row>
    <row r="20640" spans="19:20" x14ac:dyDescent="0.3">
      <c r="S20640" s="50"/>
      <c r="T20640" s="49"/>
    </row>
    <row r="20641" spans="19:20" x14ac:dyDescent="0.3">
      <c r="S20641" s="50"/>
      <c r="T20641" s="49"/>
    </row>
    <row r="20642" spans="19:20" x14ac:dyDescent="0.3">
      <c r="S20642" s="50"/>
      <c r="T20642" s="49"/>
    </row>
    <row r="20643" spans="19:20" x14ac:dyDescent="0.3">
      <c r="S20643" s="50"/>
      <c r="T20643" s="49"/>
    </row>
    <row r="20644" spans="19:20" x14ac:dyDescent="0.3">
      <c r="S20644" s="50"/>
      <c r="T20644" s="49"/>
    </row>
    <row r="20645" spans="19:20" x14ac:dyDescent="0.3">
      <c r="S20645" s="50"/>
      <c r="T20645" s="49"/>
    </row>
    <row r="20646" spans="19:20" x14ac:dyDescent="0.3">
      <c r="S20646" s="50"/>
      <c r="T20646" s="49"/>
    </row>
    <row r="20647" spans="19:20" x14ac:dyDescent="0.3">
      <c r="S20647" s="50"/>
      <c r="T20647" s="49"/>
    </row>
    <row r="20648" spans="19:20" x14ac:dyDescent="0.3">
      <c r="S20648" s="50"/>
      <c r="T20648" s="49"/>
    </row>
    <row r="20649" spans="19:20" x14ac:dyDescent="0.3">
      <c r="S20649" s="50"/>
      <c r="T20649" s="49"/>
    </row>
    <row r="20650" spans="19:20" x14ac:dyDescent="0.3">
      <c r="S20650" s="50"/>
      <c r="T20650" s="49"/>
    </row>
    <row r="20651" spans="19:20" x14ac:dyDescent="0.3">
      <c r="S20651" s="50"/>
      <c r="T20651" s="49"/>
    </row>
    <row r="20652" spans="19:20" x14ac:dyDescent="0.3">
      <c r="S20652" s="50"/>
      <c r="T20652" s="49"/>
    </row>
    <row r="20653" spans="19:20" x14ac:dyDescent="0.3">
      <c r="S20653" s="50"/>
      <c r="T20653" s="49"/>
    </row>
    <row r="20654" spans="19:20" x14ac:dyDescent="0.3">
      <c r="S20654" s="50"/>
      <c r="T20654" s="49"/>
    </row>
    <row r="20655" spans="19:20" x14ac:dyDescent="0.3">
      <c r="S20655" s="50"/>
      <c r="T20655" s="49"/>
    </row>
    <row r="20656" spans="19:20" x14ac:dyDescent="0.3">
      <c r="S20656" s="50"/>
      <c r="T20656" s="49"/>
    </row>
    <row r="20657" spans="19:20" x14ac:dyDescent="0.3">
      <c r="S20657" s="50"/>
      <c r="T20657" s="49"/>
    </row>
    <row r="20658" spans="19:20" x14ac:dyDescent="0.3">
      <c r="S20658" s="50"/>
      <c r="T20658" s="49"/>
    </row>
    <row r="20659" spans="19:20" x14ac:dyDescent="0.3">
      <c r="S20659" s="50"/>
      <c r="T20659" s="49"/>
    </row>
    <row r="20660" spans="19:20" x14ac:dyDescent="0.3">
      <c r="S20660" s="50"/>
      <c r="T20660" s="49"/>
    </row>
    <row r="20661" spans="19:20" x14ac:dyDescent="0.3">
      <c r="S20661" s="50"/>
      <c r="T20661" s="49"/>
    </row>
    <row r="20662" spans="19:20" x14ac:dyDescent="0.3">
      <c r="S20662" s="50"/>
      <c r="T20662" s="49"/>
    </row>
    <row r="20663" spans="19:20" x14ac:dyDescent="0.3">
      <c r="S20663" s="50"/>
      <c r="T20663" s="49"/>
    </row>
    <row r="20664" spans="19:20" x14ac:dyDescent="0.3">
      <c r="S20664" s="50"/>
      <c r="T20664" s="49"/>
    </row>
    <row r="20665" spans="19:20" x14ac:dyDescent="0.3">
      <c r="S20665" s="50"/>
      <c r="T20665" s="49"/>
    </row>
    <row r="20666" spans="19:20" x14ac:dyDescent="0.3">
      <c r="S20666" s="50"/>
      <c r="T20666" s="49"/>
    </row>
    <row r="20667" spans="19:20" x14ac:dyDescent="0.3">
      <c r="S20667" s="50"/>
      <c r="T20667" s="49"/>
    </row>
    <row r="20668" spans="19:20" x14ac:dyDescent="0.3">
      <c r="S20668" s="50"/>
      <c r="T20668" s="49"/>
    </row>
    <row r="20669" spans="19:20" x14ac:dyDescent="0.3">
      <c r="S20669" s="50"/>
      <c r="T20669" s="49"/>
    </row>
    <row r="20670" spans="19:20" x14ac:dyDescent="0.3">
      <c r="S20670" s="50"/>
      <c r="T20670" s="49"/>
    </row>
    <row r="20671" spans="19:20" x14ac:dyDescent="0.3">
      <c r="S20671" s="50"/>
      <c r="T20671" s="49"/>
    </row>
    <row r="20672" spans="19:20" x14ac:dyDescent="0.3">
      <c r="S20672" s="50"/>
      <c r="T20672" s="49"/>
    </row>
    <row r="20673" spans="19:20" x14ac:dyDescent="0.3">
      <c r="S20673" s="50"/>
      <c r="T20673" s="49"/>
    </row>
    <row r="20674" spans="19:20" x14ac:dyDescent="0.3">
      <c r="S20674" s="50"/>
      <c r="T20674" s="49"/>
    </row>
    <row r="20675" spans="19:20" x14ac:dyDescent="0.3">
      <c r="S20675" s="50"/>
      <c r="T20675" s="49"/>
    </row>
    <row r="20676" spans="19:20" x14ac:dyDescent="0.3">
      <c r="S20676" s="50"/>
      <c r="T20676" s="49"/>
    </row>
    <row r="20677" spans="19:20" x14ac:dyDescent="0.3">
      <c r="S20677" s="50"/>
      <c r="T20677" s="49"/>
    </row>
    <row r="20678" spans="19:20" x14ac:dyDescent="0.3">
      <c r="S20678" s="50"/>
      <c r="T20678" s="49"/>
    </row>
    <row r="20679" spans="19:20" x14ac:dyDescent="0.3">
      <c r="S20679" s="50"/>
      <c r="T20679" s="49"/>
    </row>
    <row r="20680" spans="19:20" x14ac:dyDescent="0.3">
      <c r="S20680" s="50"/>
      <c r="T20680" s="49"/>
    </row>
    <row r="20681" spans="19:20" x14ac:dyDescent="0.3">
      <c r="S20681" s="50"/>
      <c r="T20681" s="49"/>
    </row>
    <row r="20682" spans="19:20" x14ac:dyDescent="0.3">
      <c r="S20682" s="50"/>
      <c r="T20682" s="49"/>
    </row>
    <row r="20683" spans="19:20" x14ac:dyDescent="0.3">
      <c r="S20683" s="50"/>
      <c r="T20683" s="49"/>
    </row>
    <row r="20684" spans="19:20" x14ac:dyDescent="0.3">
      <c r="S20684" s="50"/>
      <c r="T20684" s="49"/>
    </row>
    <row r="20685" spans="19:20" x14ac:dyDescent="0.3">
      <c r="S20685" s="50"/>
      <c r="T20685" s="49"/>
    </row>
    <row r="20686" spans="19:20" x14ac:dyDescent="0.3">
      <c r="S20686" s="50"/>
      <c r="T20686" s="49"/>
    </row>
    <row r="20687" spans="19:20" x14ac:dyDescent="0.3">
      <c r="S20687" s="50"/>
      <c r="T20687" s="49"/>
    </row>
    <row r="20688" spans="19:20" x14ac:dyDescent="0.3">
      <c r="S20688" s="50"/>
      <c r="T20688" s="49"/>
    </row>
    <row r="20689" spans="19:20" x14ac:dyDescent="0.3">
      <c r="S20689" s="50"/>
      <c r="T20689" s="49"/>
    </row>
    <row r="20690" spans="19:20" x14ac:dyDescent="0.3">
      <c r="S20690" s="50"/>
      <c r="T20690" s="49"/>
    </row>
    <row r="20691" spans="19:20" x14ac:dyDescent="0.3">
      <c r="S20691" s="50"/>
      <c r="T20691" s="49"/>
    </row>
    <row r="20692" spans="19:20" x14ac:dyDescent="0.3">
      <c r="S20692" s="50"/>
      <c r="T20692" s="49"/>
    </row>
    <row r="20693" spans="19:20" x14ac:dyDescent="0.3">
      <c r="S20693" s="50"/>
      <c r="T20693" s="49"/>
    </row>
    <row r="20694" spans="19:20" x14ac:dyDescent="0.3">
      <c r="S20694" s="50"/>
      <c r="T20694" s="49"/>
    </row>
    <row r="20695" spans="19:20" x14ac:dyDescent="0.3">
      <c r="S20695" s="50"/>
      <c r="T20695" s="49"/>
    </row>
    <row r="20696" spans="19:20" x14ac:dyDescent="0.3">
      <c r="S20696" s="50"/>
      <c r="T20696" s="49"/>
    </row>
    <row r="20697" spans="19:20" x14ac:dyDescent="0.3">
      <c r="S20697" s="50"/>
      <c r="T20697" s="49"/>
    </row>
    <row r="20698" spans="19:20" x14ac:dyDescent="0.3">
      <c r="S20698" s="50"/>
      <c r="T20698" s="49"/>
    </row>
    <row r="20699" spans="19:20" x14ac:dyDescent="0.3">
      <c r="S20699" s="50"/>
      <c r="T20699" s="49"/>
    </row>
    <row r="20700" spans="19:20" x14ac:dyDescent="0.3">
      <c r="S20700" s="50"/>
      <c r="T20700" s="49"/>
    </row>
    <row r="20701" spans="19:20" x14ac:dyDescent="0.3">
      <c r="S20701" s="50"/>
      <c r="T20701" s="49"/>
    </row>
    <row r="20702" spans="19:20" x14ac:dyDescent="0.3">
      <c r="S20702" s="50"/>
      <c r="T20702" s="49"/>
    </row>
    <row r="20703" spans="19:20" x14ac:dyDescent="0.3">
      <c r="S20703" s="50"/>
      <c r="T20703" s="49"/>
    </row>
    <row r="20704" spans="19:20" x14ac:dyDescent="0.3">
      <c r="S20704" s="50"/>
      <c r="T20704" s="49"/>
    </row>
    <row r="20705" spans="19:20" x14ac:dyDescent="0.3">
      <c r="S20705" s="50"/>
      <c r="T20705" s="49"/>
    </row>
    <row r="20706" spans="19:20" x14ac:dyDescent="0.3">
      <c r="S20706" s="50"/>
      <c r="T20706" s="49"/>
    </row>
    <row r="20707" spans="19:20" x14ac:dyDescent="0.3">
      <c r="S20707" s="50"/>
      <c r="T20707" s="49"/>
    </row>
    <row r="20708" spans="19:20" x14ac:dyDescent="0.3">
      <c r="S20708" s="50"/>
      <c r="T20708" s="49"/>
    </row>
    <row r="20709" spans="19:20" x14ac:dyDescent="0.3">
      <c r="S20709" s="50"/>
      <c r="T20709" s="49"/>
    </row>
    <row r="20710" spans="19:20" x14ac:dyDescent="0.3">
      <c r="S20710" s="50"/>
      <c r="T20710" s="49"/>
    </row>
    <row r="20711" spans="19:20" x14ac:dyDescent="0.3">
      <c r="S20711" s="50"/>
      <c r="T20711" s="49"/>
    </row>
    <row r="20712" spans="19:20" x14ac:dyDescent="0.3">
      <c r="S20712" s="50"/>
      <c r="T20712" s="49"/>
    </row>
    <row r="20713" spans="19:20" x14ac:dyDescent="0.3">
      <c r="S20713" s="50"/>
      <c r="T20713" s="49"/>
    </row>
    <row r="20714" spans="19:20" x14ac:dyDescent="0.3">
      <c r="S20714" s="50"/>
      <c r="T20714" s="49"/>
    </row>
    <row r="20715" spans="19:20" x14ac:dyDescent="0.3">
      <c r="S20715" s="50"/>
      <c r="T20715" s="49"/>
    </row>
    <row r="20716" spans="19:20" x14ac:dyDescent="0.3">
      <c r="S20716" s="50"/>
      <c r="T20716" s="49"/>
    </row>
    <row r="20717" spans="19:20" x14ac:dyDescent="0.3">
      <c r="S20717" s="50"/>
      <c r="T20717" s="49"/>
    </row>
    <row r="20718" spans="19:20" x14ac:dyDescent="0.3">
      <c r="S20718" s="50"/>
      <c r="T20718" s="49"/>
    </row>
    <row r="20719" spans="19:20" x14ac:dyDescent="0.3">
      <c r="S20719" s="50"/>
      <c r="T20719" s="49"/>
    </row>
    <row r="20720" spans="19:20" x14ac:dyDescent="0.3">
      <c r="S20720" s="50"/>
      <c r="T20720" s="49"/>
    </row>
    <row r="20721" spans="19:20" x14ac:dyDescent="0.3">
      <c r="S20721" s="50"/>
      <c r="T20721" s="49"/>
    </row>
    <row r="20722" spans="19:20" x14ac:dyDescent="0.3">
      <c r="S20722" s="50"/>
      <c r="T20722" s="49"/>
    </row>
    <row r="20723" spans="19:20" x14ac:dyDescent="0.3">
      <c r="S20723" s="50"/>
      <c r="T20723" s="49"/>
    </row>
    <row r="20724" spans="19:20" x14ac:dyDescent="0.3">
      <c r="S20724" s="50"/>
      <c r="T20724" s="49"/>
    </row>
    <row r="20725" spans="19:20" x14ac:dyDescent="0.3">
      <c r="S20725" s="50"/>
      <c r="T20725" s="49"/>
    </row>
    <row r="20726" spans="19:20" x14ac:dyDescent="0.3">
      <c r="S20726" s="50"/>
      <c r="T20726" s="49"/>
    </row>
    <row r="20727" spans="19:20" x14ac:dyDescent="0.3">
      <c r="S20727" s="50"/>
      <c r="T20727" s="49"/>
    </row>
    <row r="20728" spans="19:20" x14ac:dyDescent="0.3">
      <c r="S20728" s="50"/>
      <c r="T20728" s="49"/>
    </row>
    <row r="20729" spans="19:20" x14ac:dyDescent="0.3">
      <c r="S20729" s="50"/>
      <c r="T20729" s="49"/>
    </row>
    <row r="20730" spans="19:20" x14ac:dyDescent="0.3">
      <c r="S20730" s="50"/>
      <c r="T20730" s="49"/>
    </row>
    <row r="20731" spans="19:20" x14ac:dyDescent="0.3">
      <c r="S20731" s="50"/>
      <c r="T20731" s="49"/>
    </row>
    <row r="20732" spans="19:20" x14ac:dyDescent="0.3">
      <c r="S20732" s="50"/>
      <c r="T20732" s="49"/>
    </row>
    <row r="20733" spans="19:20" x14ac:dyDescent="0.3">
      <c r="S20733" s="50"/>
      <c r="T20733" s="49"/>
    </row>
    <row r="20734" spans="19:20" x14ac:dyDescent="0.3">
      <c r="S20734" s="50"/>
      <c r="T20734" s="49"/>
    </row>
    <row r="20735" spans="19:20" x14ac:dyDescent="0.3">
      <c r="S20735" s="50"/>
      <c r="T20735" s="49"/>
    </row>
    <row r="20736" spans="19:20" x14ac:dyDescent="0.3">
      <c r="S20736" s="50"/>
      <c r="T20736" s="49"/>
    </row>
    <row r="20737" spans="19:20" x14ac:dyDescent="0.3">
      <c r="S20737" s="50"/>
      <c r="T20737" s="49"/>
    </row>
    <row r="20738" spans="19:20" x14ac:dyDescent="0.3">
      <c r="S20738" s="50"/>
      <c r="T20738" s="49"/>
    </row>
    <row r="20739" spans="19:20" x14ac:dyDescent="0.3">
      <c r="S20739" s="50"/>
      <c r="T20739" s="49"/>
    </row>
    <row r="20740" spans="19:20" x14ac:dyDescent="0.3">
      <c r="S20740" s="50"/>
      <c r="T20740" s="49"/>
    </row>
    <row r="20741" spans="19:20" x14ac:dyDescent="0.3">
      <c r="S20741" s="50"/>
      <c r="T20741" s="49"/>
    </row>
    <row r="20742" spans="19:20" x14ac:dyDescent="0.3">
      <c r="S20742" s="50"/>
      <c r="T20742" s="49"/>
    </row>
    <row r="20743" spans="19:20" x14ac:dyDescent="0.3">
      <c r="S20743" s="50"/>
      <c r="T20743" s="49"/>
    </row>
    <row r="20744" spans="19:20" x14ac:dyDescent="0.3">
      <c r="S20744" s="50"/>
      <c r="T20744" s="49"/>
    </row>
    <row r="20745" spans="19:20" x14ac:dyDescent="0.3">
      <c r="S20745" s="50"/>
      <c r="T20745" s="49"/>
    </row>
    <row r="20746" spans="19:20" x14ac:dyDescent="0.3">
      <c r="S20746" s="50"/>
      <c r="T20746" s="49"/>
    </row>
    <row r="20747" spans="19:20" x14ac:dyDescent="0.3">
      <c r="S20747" s="50"/>
      <c r="T20747" s="49"/>
    </row>
    <row r="20748" spans="19:20" x14ac:dyDescent="0.3">
      <c r="S20748" s="50"/>
      <c r="T20748" s="49"/>
    </row>
    <row r="20749" spans="19:20" x14ac:dyDescent="0.3">
      <c r="S20749" s="50"/>
      <c r="T20749" s="49"/>
    </row>
    <row r="20750" spans="19:20" x14ac:dyDescent="0.3">
      <c r="S20750" s="50"/>
      <c r="T20750" s="49"/>
    </row>
    <row r="20751" spans="19:20" x14ac:dyDescent="0.3">
      <c r="S20751" s="50"/>
      <c r="T20751" s="49"/>
    </row>
    <row r="20752" spans="19:20" x14ac:dyDescent="0.3">
      <c r="S20752" s="50"/>
      <c r="T20752" s="49"/>
    </row>
    <row r="20753" spans="19:20" x14ac:dyDescent="0.3">
      <c r="S20753" s="50"/>
      <c r="T20753" s="49"/>
    </row>
    <row r="20754" spans="19:20" x14ac:dyDescent="0.3">
      <c r="S20754" s="50"/>
      <c r="T20754" s="49"/>
    </row>
    <row r="20755" spans="19:20" x14ac:dyDescent="0.3">
      <c r="S20755" s="50"/>
      <c r="T20755" s="49"/>
    </row>
    <row r="20756" spans="19:20" x14ac:dyDescent="0.3">
      <c r="S20756" s="50"/>
      <c r="T20756" s="49"/>
    </row>
    <row r="20757" spans="19:20" x14ac:dyDescent="0.3">
      <c r="S20757" s="50"/>
      <c r="T20757" s="49"/>
    </row>
    <row r="20758" spans="19:20" x14ac:dyDescent="0.3">
      <c r="S20758" s="50"/>
      <c r="T20758" s="49"/>
    </row>
    <row r="20759" spans="19:20" x14ac:dyDescent="0.3">
      <c r="S20759" s="50"/>
      <c r="T20759" s="49"/>
    </row>
    <row r="20760" spans="19:20" x14ac:dyDescent="0.3">
      <c r="S20760" s="50"/>
      <c r="T20760" s="49"/>
    </row>
    <row r="20761" spans="19:20" x14ac:dyDescent="0.3">
      <c r="S20761" s="50"/>
      <c r="T20761" s="49"/>
    </row>
    <row r="20762" spans="19:20" x14ac:dyDescent="0.3">
      <c r="S20762" s="50"/>
      <c r="T20762" s="49"/>
    </row>
    <row r="20763" spans="19:20" x14ac:dyDescent="0.3">
      <c r="S20763" s="50"/>
      <c r="T20763" s="49"/>
    </row>
    <row r="20764" spans="19:20" x14ac:dyDescent="0.3">
      <c r="S20764" s="50"/>
      <c r="T20764" s="49"/>
    </row>
    <row r="20765" spans="19:20" x14ac:dyDescent="0.3">
      <c r="S20765" s="50"/>
      <c r="T20765" s="49"/>
    </row>
    <row r="20766" spans="19:20" x14ac:dyDescent="0.3">
      <c r="S20766" s="50"/>
      <c r="T20766" s="49"/>
    </row>
    <row r="20767" spans="19:20" x14ac:dyDescent="0.3">
      <c r="S20767" s="50"/>
      <c r="T20767" s="49"/>
    </row>
    <row r="20768" spans="19:20" x14ac:dyDescent="0.3">
      <c r="S20768" s="50"/>
      <c r="T20768" s="49"/>
    </row>
    <row r="20769" spans="19:20" x14ac:dyDescent="0.3">
      <c r="S20769" s="50"/>
      <c r="T20769" s="49"/>
    </row>
    <row r="20770" spans="19:20" x14ac:dyDescent="0.3">
      <c r="S20770" s="50"/>
      <c r="T20770" s="49"/>
    </row>
    <row r="20771" spans="19:20" x14ac:dyDescent="0.3">
      <c r="S20771" s="50"/>
      <c r="T20771" s="49"/>
    </row>
    <row r="20772" spans="19:20" x14ac:dyDescent="0.3">
      <c r="S20772" s="50"/>
      <c r="T20772" s="49"/>
    </row>
    <row r="20773" spans="19:20" x14ac:dyDescent="0.3">
      <c r="S20773" s="50"/>
      <c r="T20773" s="49"/>
    </row>
    <row r="20774" spans="19:20" x14ac:dyDescent="0.3">
      <c r="S20774" s="50"/>
      <c r="T20774" s="49"/>
    </row>
    <row r="20775" spans="19:20" x14ac:dyDescent="0.3">
      <c r="S20775" s="50"/>
      <c r="T20775" s="49"/>
    </row>
    <row r="20776" spans="19:20" x14ac:dyDescent="0.3">
      <c r="S20776" s="50"/>
      <c r="T20776" s="49"/>
    </row>
    <row r="20777" spans="19:20" x14ac:dyDescent="0.3">
      <c r="S20777" s="50"/>
      <c r="T20777" s="49"/>
    </row>
    <row r="20778" spans="19:20" x14ac:dyDescent="0.3">
      <c r="S20778" s="50"/>
      <c r="T20778" s="49"/>
    </row>
    <row r="20779" spans="19:20" x14ac:dyDescent="0.3">
      <c r="S20779" s="50"/>
      <c r="T20779" s="49"/>
    </row>
    <row r="20780" spans="19:20" x14ac:dyDescent="0.3">
      <c r="S20780" s="50"/>
      <c r="T20780" s="49"/>
    </row>
    <row r="20781" spans="19:20" x14ac:dyDescent="0.3">
      <c r="S20781" s="50"/>
      <c r="T20781" s="49"/>
    </row>
    <row r="20782" spans="19:20" x14ac:dyDescent="0.3">
      <c r="S20782" s="50"/>
      <c r="T20782" s="49"/>
    </row>
    <row r="20783" spans="19:20" x14ac:dyDescent="0.3">
      <c r="S20783" s="50"/>
      <c r="T20783" s="49"/>
    </row>
    <row r="20784" spans="19:20" x14ac:dyDescent="0.3">
      <c r="S20784" s="50"/>
      <c r="T20784" s="49"/>
    </row>
    <row r="20785" spans="19:20" x14ac:dyDescent="0.3">
      <c r="S20785" s="50"/>
      <c r="T20785" s="49"/>
    </row>
    <row r="20786" spans="19:20" x14ac:dyDescent="0.3">
      <c r="S20786" s="50"/>
      <c r="T20786" s="49"/>
    </row>
    <row r="20787" spans="19:20" x14ac:dyDescent="0.3">
      <c r="S20787" s="50"/>
      <c r="T20787" s="49"/>
    </row>
    <row r="20788" spans="19:20" x14ac:dyDescent="0.3">
      <c r="S20788" s="50"/>
      <c r="T20788" s="49"/>
    </row>
    <row r="20789" spans="19:20" x14ac:dyDescent="0.3">
      <c r="S20789" s="50"/>
      <c r="T20789" s="49"/>
    </row>
    <row r="20790" spans="19:20" x14ac:dyDescent="0.3">
      <c r="S20790" s="50"/>
      <c r="T20790" s="49"/>
    </row>
    <row r="20791" spans="19:20" x14ac:dyDescent="0.3">
      <c r="S20791" s="50"/>
      <c r="T20791" s="49"/>
    </row>
    <row r="20792" spans="19:20" x14ac:dyDescent="0.3">
      <c r="S20792" s="50"/>
      <c r="T20792" s="49"/>
    </row>
    <row r="20793" spans="19:20" x14ac:dyDescent="0.3">
      <c r="S20793" s="50"/>
      <c r="T20793" s="49"/>
    </row>
    <row r="20794" spans="19:20" x14ac:dyDescent="0.3">
      <c r="S20794" s="50"/>
      <c r="T20794" s="49"/>
    </row>
    <row r="20795" spans="19:20" x14ac:dyDescent="0.3">
      <c r="S20795" s="50"/>
      <c r="T20795" s="49"/>
    </row>
    <row r="20796" spans="19:20" x14ac:dyDescent="0.3">
      <c r="S20796" s="50"/>
      <c r="T20796" s="49"/>
    </row>
    <row r="20797" spans="19:20" x14ac:dyDescent="0.3">
      <c r="S20797" s="50"/>
      <c r="T20797" s="49"/>
    </row>
    <row r="20798" spans="19:20" x14ac:dyDescent="0.3">
      <c r="S20798" s="50"/>
      <c r="T20798" s="49"/>
    </row>
    <row r="20799" spans="19:20" x14ac:dyDescent="0.3">
      <c r="S20799" s="50"/>
      <c r="T20799" s="49"/>
    </row>
    <row r="20800" spans="19:20" x14ac:dyDescent="0.3">
      <c r="S20800" s="50"/>
      <c r="T20800" s="49"/>
    </row>
    <row r="20801" spans="19:20" x14ac:dyDescent="0.3">
      <c r="S20801" s="50"/>
      <c r="T20801" s="49"/>
    </row>
    <row r="20802" spans="19:20" x14ac:dyDescent="0.3">
      <c r="S20802" s="50"/>
      <c r="T20802" s="49"/>
    </row>
    <row r="20803" spans="19:20" x14ac:dyDescent="0.3">
      <c r="S20803" s="50"/>
      <c r="T20803" s="49"/>
    </row>
    <row r="20804" spans="19:20" x14ac:dyDescent="0.3">
      <c r="S20804" s="50"/>
      <c r="T20804" s="49"/>
    </row>
    <row r="20805" spans="19:20" x14ac:dyDescent="0.3">
      <c r="S20805" s="50"/>
      <c r="T20805" s="49"/>
    </row>
    <row r="20806" spans="19:20" x14ac:dyDescent="0.3">
      <c r="S20806" s="50"/>
      <c r="T20806" s="49"/>
    </row>
    <row r="20807" spans="19:20" x14ac:dyDescent="0.3">
      <c r="S20807" s="50"/>
      <c r="T20807" s="49"/>
    </row>
    <row r="20808" spans="19:20" x14ac:dyDescent="0.3">
      <c r="S20808" s="50"/>
      <c r="T20808" s="49"/>
    </row>
    <row r="20809" spans="19:20" x14ac:dyDescent="0.3">
      <c r="S20809" s="50"/>
      <c r="T20809" s="49"/>
    </row>
    <row r="20810" spans="19:20" x14ac:dyDescent="0.3">
      <c r="S20810" s="50"/>
      <c r="T20810" s="49"/>
    </row>
    <row r="20811" spans="19:20" x14ac:dyDescent="0.3">
      <c r="S20811" s="50"/>
      <c r="T20811" s="49"/>
    </row>
    <row r="20812" spans="19:20" x14ac:dyDescent="0.3">
      <c r="S20812" s="50"/>
      <c r="T20812" s="49"/>
    </row>
    <row r="20813" spans="19:20" x14ac:dyDescent="0.3">
      <c r="S20813" s="50"/>
      <c r="T20813" s="49"/>
    </row>
    <row r="20814" spans="19:20" x14ac:dyDescent="0.3">
      <c r="S20814" s="50"/>
      <c r="T20814" s="49"/>
    </row>
    <row r="20815" spans="19:20" x14ac:dyDescent="0.3">
      <c r="S20815" s="50"/>
      <c r="T20815" s="49"/>
    </row>
    <row r="20816" spans="19:20" x14ac:dyDescent="0.3">
      <c r="S20816" s="50"/>
      <c r="T20816" s="49"/>
    </row>
    <row r="20817" spans="19:20" x14ac:dyDescent="0.3">
      <c r="S20817" s="50"/>
      <c r="T20817" s="49"/>
    </row>
    <row r="20818" spans="19:20" x14ac:dyDescent="0.3">
      <c r="S20818" s="50"/>
      <c r="T20818" s="49"/>
    </row>
    <row r="20819" spans="19:20" x14ac:dyDescent="0.3">
      <c r="S20819" s="50"/>
      <c r="T20819" s="49"/>
    </row>
    <row r="20820" spans="19:20" x14ac:dyDescent="0.3">
      <c r="S20820" s="50"/>
      <c r="T20820" s="49"/>
    </row>
    <row r="20821" spans="19:20" x14ac:dyDescent="0.3">
      <c r="S20821" s="50"/>
      <c r="T20821" s="49"/>
    </row>
    <row r="20822" spans="19:20" x14ac:dyDescent="0.3">
      <c r="S20822" s="50"/>
      <c r="T20822" s="49"/>
    </row>
    <row r="20823" spans="19:20" x14ac:dyDescent="0.3">
      <c r="S20823" s="50"/>
      <c r="T20823" s="49"/>
    </row>
    <row r="20824" spans="19:20" x14ac:dyDescent="0.3">
      <c r="S20824" s="50"/>
      <c r="T20824" s="49"/>
    </row>
    <row r="20825" spans="19:20" x14ac:dyDescent="0.3">
      <c r="S20825" s="50"/>
      <c r="T20825" s="49"/>
    </row>
    <row r="20826" spans="19:20" x14ac:dyDescent="0.3">
      <c r="S20826" s="50"/>
      <c r="T20826" s="49"/>
    </row>
    <row r="20827" spans="19:20" x14ac:dyDescent="0.3">
      <c r="S20827" s="50"/>
      <c r="T20827" s="49"/>
    </row>
    <row r="20828" spans="19:20" x14ac:dyDescent="0.3">
      <c r="S20828" s="50"/>
      <c r="T20828" s="49"/>
    </row>
    <row r="20829" spans="19:20" x14ac:dyDescent="0.3">
      <c r="S20829" s="50"/>
      <c r="T20829" s="49"/>
    </row>
    <row r="20830" spans="19:20" x14ac:dyDescent="0.3">
      <c r="S20830" s="50"/>
      <c r="T20830" s="49"/>
    </row>
    <row r="20831" spans="19:20" x14ac:dyDescent="0.3">
      <c r="S20831" s="50"/>
      <c r="T20831" s="49"/>
    </row>
    <row r="20832" spans="19:20" x14ac:dyDescent="0.3">
      <c r="S20832" s="50"/>
      <c r="T20832" s="49"/>
    </row>
    <row r="20833" spans="19:20" x14ac:dyDescent="0.3">
      <c r="S20833" s="50"/>
      <c r="T20833" s="49"/>
    </row>
    <row r="20834" spans="19:20" x14ac:dyDescent="0.3">
      <c r="S20834" s="50"/>
      <c r="T20834" s="49"/>
    </row>
    <row r="20835" spans="19:20" x14ac:dyDescent="0.3">
      <c r="S20835" s="50"/>
      <c r="T20835" s="49"/>
    </row>
    <row r="20836" spans="19:20" x14ac:dyDescent="0.3">
      <c r="S20836" s="50"/>
      <c r="T20836" s="49"/>
    </row>
    <row r="20837" spans="19:20" x14ac:dyDescent="0.3">
      <c r="S20837" s="50"/>
      <c r="T20837" s="49"/>
    </row>
    <row r="20838" spans="19:20" x14ac:dyDescent="0.3">
      <c r="S20838" s="50"/>
      <c r="T20838" s="49"/>
    </row>
    <row r="20839" spans="19:20" x14ac:dyDescent="0.3">
      <c r="S20839" s="50"/>
      <c r="T20839" s="49"/>
    </row>
    <row r="20840" spans="19:20" x14ac:dyDescent="0.3">
      <c r="S20840" s="50"/>
      <c r="T20840" s="49"/>
    </row>
    <row r="20841" spans="19:20" x14ac:dyDescent="0.3">
      <c r="S20841" s="50"/>
      <c r="T20841" s="49"/>
    </row>
    <row r="20842" spans="19:20" x14ac:dyDescent="0.3">
      <c r="S20842" s="50"/>
      <c r="T20842" s="49"/>
    </row>
    <row r="20843" spans="19:20" x14ac:dyDescent="0.3">
      <c r="S20843" s="50"/>
      <c r="T20843" s="49"/>
    </row>
    <row r="20844" spans="19:20" x14ac:dyDescent="0.3">
      <c r="S20844" s="50"/>
      <c r="T20844" s="49"/>
    </row>
    <row r="20845" spans="19:20" x14ac:dyDescent="0.3">
      <c r="S20845" s="50"/>
      <c r="T20845" s="49"/>
    </row>
    <row r="20846" spans="19:20" x14ac:dyDescent="0.3">
      <c r="S20846" s="50"/>
      <c r="T20846" s="49"/>
    </row>
    <row r="20847" spans="19:20" x14ac:dyDescent="0.3">
      <c r="S20847" s="50"/>
      <c r="T20847" s="49"/>
    </row>
    <row r="20848" spans="19:20" x14ac:dyDescent="0.3">
      <c r="S20848" s="50"/>
      <c r="T20848" s="49"/>
    </row>
    <row r="20849" spans="19:20" x14ac:dyDescent="0.3">
      <c r="S20849" s="50"/>
      <c r="T20849" s="49"/>
    </row>
    <row r="20850" spans="19:20" x14ac:dyDescent="0.3">
      <c r="S20850" s="50"/>
      <c r="T20850" s="49"/>
    </row>
    <row r="20851" spans="19:20" x14ac:dyDescent="0.3">
      <c r="S20851" s="50"/>
      <c r="T20851" s="49"/>
    </row>
    <row r="20852" spans="19:20" x14ac:dyDescent="0.3">
      <c r="S20852" s="50"/>
      <c r="T20852" s="49"/>
    </row>
    <row r="20853" spans="19:20" x14ac:dyDescent="0.3">
      <c r="S20853" s="50"/>
      <c r="T20853" s="49"/>
    </row>
    <row r="20854" spans="19:20" x14ac:dyDescent="0.3">
      <c r="S20854" s="50"/>
      <c r="T20854" s="49"/>
    </row>
    <row r="20855" spans="19:20" x14ac:dyDescent="0.3">
      <c r="S20855" s="50"/>
      <c r="T20855" s="49"/>
    </row>
    <row r="20856" spans="19:20" x14ac:dyDescent="0.3">
      <c r="S20856" s="50"/>
      <c r="T20856" s="49"/>
    </row>
    <row r="20857" spans="19:20" x14ac:dyDescent="0.3">
      <c r="S20857" s="50"/>
      <c r="T20857" s="49"/>
    </row>
    <row r="20858" spans="19:20" x14ac:dyDescent="0.3">
      <c r="S20858" s="50"/>
      <c r="T20858" s="49"/>
    </row>
    <row r="20859" spans="19:20" x14ac:dyDescent="0.3">
      <c r="S20859" s="50"/>
      <c r="T20859" s="49"/>
    </row>
    <row r="20860" spans="19:20" x14ac:dyDescent="0.3">
      <c r="S20860" s="50"/>
      <c r="T20860" s="49"/>
    </row>
    <row r="20861" spans="19:20" x14ac:dyDescent="0.3">
      <c r="S20861" s="50"/>
      <c r="T20861" s="49"/>
    </row>
    <row r="20862" spans="19:20" x14ac:dyDescent="0.3">
      <c r="S20862" s="50"/>
      <c r="T20862" s="49"/>
    </row>
    <row r="20863" spans="19:20" x14ac:dyDescent="0.3">
      <c r="S20863" s="50"/>
      <c r="T20863" s="49"/>
    </row>
    <row r="20864" spans="19:20" x14ac:dyDescent="0.3">
      <c r="S20864" s="50"/>
      <c r="T20864" s="49"/>
    </row>
    <row r="20865" spans="19:20" x14ac:dyDescent="0.3">
      <c r="S20865" s="50"/>
      <c r="T20865" s="49"/>
    </row>
    <row r="20866" spans="19:20" x14ac:dyDescent="0.3">
      <c r="S20866" s="50"/>
      <c r="T20866" s="49"/>
    </row>
    <row r="20867" spans="19:20" x14ac:dyDescent="0.3">
      <c r="S20867" s="50"/>
      <c r="T20867" s="49"/>
    </row>
    <row r="20868" spans="19:20" x14ac:dyDescent="0.3">
      <c r="S20868" s="50"/>
      <c r="T20868" s="49"/>
    </row>
    <row r="20869" spans="19:20" x14ac:dyDescent="0.3">
      <c r="S20869" s="50"/>
      <c r="T20869" s="49"/>
    </row>
    <row r="20870" spans="19:20" x14ac:dyDescent="0.3">
      <c r="S20870" s="50"/>
      <c r="T20870" s="49"/>
    </row>
    <row r="20871" spans="19:20" x14ac:dyDescent="0.3">
      <c r="S20871" s="50"/>
      <c r="T20871" s="49"/>
    </row>
    <row r="20872" spans="19:20" x14ac:dyDescent="0.3">
      <c r="S20872" s="50"/>
      <c r="T20872" s="49"/>
    </row>
    <row r="20873" spans="19:20" x14ac:dyDescent="0.3">
      <c r="S20873" s="50"/>
      <c r="T20873" s="49"/>
    </row>
    <row r="20874" spans="19:20" x14ac:dyDescent="0.3">
      <c r="S20874" s="50"/>
      <c r="T20874" s="49"/>
    </row>
    <row r="20875" spans="19:20" x14ac:dyDescent="0.3">
      <c r="S20875" s="50"/>
      <c r="T20875" s="49"/>
    </row>
    <row r="20876" spans="19:20" x14ac:dyDescent="0.3">
      <c r="S20876" s="50"/>
      <c r="T20876" s="49"/>
    </row>
    <row r="20877" spans="19:20" x14ac:dyDescent="0.3">
      <c r="S20877" s="50"/>
      <c r="T20877" s="49"/>
    </row>
    <row r="20878" spans="19:20" x14ac:dyDescent="0.3">
      <c r="S20878" s="50"/>
      <c r="T20878" s="49"/>
    </row>
    <row r="20879" spans="19:20" x14ac:dyDescent="0.3">
      <c r="S20879" s="50"/>
      <c r="T20879" s="49"/>
    </row>
    <row r="20880" spans="19:20" x14ac:dyDescent="0.3">
      <c r="S20880" s="50"/>
      <c r="T20880" s="49"/>
    </row>
    <row r="20881" spans="19:20" x14ac:dyDescent="0.3">
      <c r="S20881" s="50"/>
      <c r="T20881" s="49"/>
    </row>
    <row r="20882" spans="19:20" x14ac:dyDescent="0.3">
      <c r="S20882" s="50"/>
      <c r="T20882" s="49"/>
    </row>
    <row r="20883" spans="19:20" x14ac:dyDescent="0.3">
      <c r="S20883" s="50"/>
      <c r="T20883" s="49"/>
    </row>
    <row r="20884" spans="19:20" x14ac:dyDescent="0.3">
      <c r="S20884" s="50"/>
      <c r="T20884" s="49"/>
    </row>
    <row r="20885" spans="19:20" x14ac:dyDescent="0.3">
      <c r="S20885" s="50"/>
      <c r="T20885" s="49"/>
    </row>
    <row r="20886" spans="19:20" x14ac:dyDescent="0.3">
      <c r="S20886" s="50"/>
      <c r="T20886" s="49"/>
    </row>
    <row r="20887" spans="19:20" x14ac:dyDescent="0.3">
      <c r="S20887" s="50"/>
      <c r="T20887" s="49"/>
    </row>
    <row r="20888" spans="19:20" x14ac:dyDescent="0.3">
      <c r="S20888" s="50"/>
      <c r="T20888" s="49"/>
    </row>
    <row r="20889" spans="19:20" x14ac:dyDescent="0.3">
      <c r="S20889" s="50"/>
      <c r="T20889" s="49"/>
    </row>
    <row r="20890" spans="19:20" x14ac:dyDescent="0.3">
      <c r="S20890" s="50"/>
      <c r="T20890" s="49"/>
    </row>
    <row r="20891" spans="19:20" x14ac:dyDescent="0.3">
      <c r="S20891" s="50"/>
      <c r="T20891" s="49"/>
    </row>
    <row r="20892" spans="19:20" x14ac:dyDescent="0.3">
      <c r="S20892" s="50"/>
      <c r="T20892" s="49"/>
    </row>
    <row r="20893" spans="19:20" x14ac:dyDescent="0.3">
      <c r="S20893" s="50"/>
      <c r="T20893" s="49"/>
    </row>
    <row r="20894" spans="19:20" x14ac:dyDescent="0.3">
      <c r="S20894" s="50"/>
      <c r="T20894" s="49"/>
    </row>
    <row r="20895" spans="19:20" x14ac:dyDescent="0.3">
      <c r="S20895" s="50"/>
      <c r="T20895" s="49"/>
    </row>
    <row r="20896" spans="19:20" x14ac:dyDescent="0.3">
      <c r="S20896" s="50"/>
      <c r="T20896" s="49"/>
    </row>
    <row r="20897" spans="19:20" x14ac:dyDescent="0.3">
      <c r="S20897" s="50"/>
      <c r="T20897" s="49"/>
    </row>
    <row r="20898" spans="19:20" x14ac:dyDescent="0.3">
      <c r="S20898" s="50"/>
      <c r="T20898" s="49"/>
    </row>
    <row r="20899" spans="19:20" x14ac:dyDescent="0.3">
      <c r="S20899" s="50"/>
      <c r="T20899" s="49"/>
    </row>
    <row r="20900" spans="19:20" x14ac:dyDescent="0.3">
      <c r="S20900" s="50"/>
      <c r="T20900" s="49"/>
    </row>
    <row r="20901" spans="19:20" x14ac:dyDescent="0.3">
      <c r="S20901" s="50"/>
      <c r="T20901" s="49"/>
    </row>
    <row r="20902" spans="19:20" x14ac:dyDescent="0.3">
      <c r="S20902" s="50"/>
      <c r="T20902" s="49"/>
    </row>
    <row r="20903" spans="19:20" x14ac:dyDescent="0.3">
      <c r="S20903" s="50"/>
      <c r="T20903" s="49"/>
    </row>
    <row r="20904" spans="19:20" x14ac:dyDescent="0.3">
      <c r="S20904" s="50"/>
      <c r="T20904" s="49"/>
    </row>
    <row r="20905" spans="19:20" x14ac:dyDescent="0.3">
      <c r="S20905" s="50"/>
      <c r="T20905" s="49"/>
    </row>
    <row r="20906" spans="19:20" x14ac:dyDescent="0.3">
      <c r="S20906" s="50"/>
      <c r="T20906" s="49"/>
    </row>
    <row r="20907" spans="19:20" x14ac:dyDescent="0.3">
      <c r="S20907" s="50"/>
      <c r="T20907" s="49"/>
    </row>
    <row r="20908" spans="19:20" x14ac:dyDescent="0.3">
      <c r="S20908" s="50"/>
      <c r="T20908" s="49"/>
    </row>
    <row r="20909" spans="19:20" x14ac:dyDescent="0.3">
      <c r="S20909" s="50"/>
      <c r="T20909" s="49"/>
    </row>
    <row r="20910" spans="19:20" x14ac:dyDescent="0.3">
      <c r="S20910" s="50"/>
      <c r="T20910" s="49"/>
    </row>
    <row r="20911" spans="19:20" x14ac:dyDescent="0.3">
      <c r="S20911" s="50"/>
      <c r="T20911" s="49"/>
    </row>
    <row r="20912" spans="19:20" x14ac:dyDescent="0.3">
      <c r="S20912" s="50"/>
      <c r="T20912" s="49"/>
    </row>
    <row r="20913" spans="19:20" x14ac:dyDescent="0.3">
      <c r="S20913" s="50"/>
      <c r="T20913" s="49"/>
    </row>
    <row r="20914" spans="19:20" x14ac:dyDescent="0.3">
      <c r="S20914" s="50"/>
      <c r="T20914" s="49"/>
    </row>
    <row r="20915" spans="19:20" x14ac:dyDescent="0.3">
      <c r="S20915" s="50"/>
      <c r="T20915" s="49"/>
    </row>
    <row r="20916" spans="19:20" x14ac:dyDescent="0.3">
      <c r="S20916" s="50"/>
      <c r="T20916" s="49"/>
    </row>
    <row r="20917" spans="19:20" x14ac:dyDescent="0.3">
      <c r="S20917" s="50"/>
      <c r="T20917" s="49"/>
    </row>
    <row r="20918" spans="19:20" x14ac:dyDescent="0.3">
      <c r="S20918" s="50"/>
      <c r="T20918" s="49"/>
    </row>
    <row r="20919" spans="19:20" x14ac:dyDescent="0.3">
      <c r="S20919" s="50"/>
      <c r="T20919" s="49"/>
    </row>
    <row r="20920" spans="19:20" x14ac:dyDescent="0.3">
      <c r="S20920" s="50"/>
      <c r="T20920" s="49"/>
    </row>
    <row r="20921" spans="19:20" x14ac:dyDescent="0.3">
      <c r="S20921" s="50"/>
      <c r="T20921" s="49"/>
    </row>
    <row r="20922" spans="19:20" x14ac:dyDescent="0.3">
      <c r="S20922" s="50"/>
      <c r="T20922" s="49"/>
    </row>
    <row r="20923" spans="19:20" x14ac:dyDescent="0.3">
      <c r="S20923" s="50"/>
      <c r="T20923" s="49"/>
    </row>
    <row r="20924" spans="19:20" x14ac:dyDescent="0.3">
      <c r="S20924" s="50"/>
      <c r="T20924" s="49"/>
    </row>
    <row r="20925" spans="19:20" x14ac:dyDescent="0.3">
      <c r="S20925" s="50"/>
      <c r="T20925" s="49"/>
    </row>
    <row r="20926" spans="19:20" x14ac:dyDescent="0.3">
      <c r="S20926" s="50"/>
      <c r="T20926" s="49"/>
    </row>
    <row r="20927" spans="19:20" x14ac:dyDescent="0.3">
      <c r="S20927" s="50"/>
      <c r="T20927" s="49"/>
    </row>
    <row r="20928" spans="19:20" x14ac:dyDescent="0.3">
      <c r="S20928" s="50"/>
      <c r="T20928" s="49"/>
    </row>
    <row r="20929" spans="19:20" x14ac:dyDescent="0.3">
      <c r="S20929" s="50"/>
      <c r="T20929" s="49"/>
    </row>
    <row r="20930" spans="19:20" x14ac:dyDescent="0.3">
      <c r="S20930" s="50"/>
      <c r="T20930" s="49"/>
    </row>
    <row r="20931" spans="19:20" x14ac:dyDescent="0.3">
      <c r="S20931" s="50"/>
      <c r="T20931" s="49"/>
    </row>
    <row r="20932" spans="19:20" x14ac:dyDescent="0.3">
      <c r="S20932" s="50"/>
      <c r="T20932" s="49"/>
    </row>
    <row r="20933" spans="19:20" x14ac:dyDescent="0.3">
      <c r="S20933" s="50"/>
      <c r="T20933" s="49"/>
    </row>
    <row r="20934" spans="19:20" x14ac:dyDescent="0.3">
      <c r="S20934" s="50"/>
      <c r="T20934" s="49"/>
    </row>
    <row r="20935" spans="19:20" x14ac:dyDescent="0.3">
      <c r="S20935" s="50"/>
      <c r="T20935" s="49"/>
    </row>
    <row r="20936" spans="19:20" x14ac:dyDescent="0.3">
      <c r="S20936" s="50"/>
      <c r="T20936" s="49"/>
    </row>
    <row r="20937" spans="19:20" x14ac:dyDescent="0.3">
      <c r="S20937" s="50"/>
      <c r="T20937" s="49"/>
    </row>
    <row r="20938" spans="19:20" x14ac:dyDescent="0.3">
      <c r="S20938" s="50"/>
      <c r="T20938" s="49"/>
    </row>
    <row r="20939" spans="19:20" x14ac:dyDescent="0.3">
      <c r="S20939" s="50"/>
      <c r="T20939" s="49"/>
    </row>
    <row r="20940" spans="19:20" x14ac:dyDescent="0.3">
      <c r="S20940" s="50"/>
      <c r="T20940" s="49"/>
    </row>
    <row r="20941" spans="19:20" x14ac:dyDescent="0.3">
      <c r="S20941" s="50"/>
      <c r="T20941" s="49"/>
    </row>
    <row r="20942" spans="19:20" x14ac:dyDescent="0.3">
      <c r="S20942" s="50"/>
      <c r="T20942" s="49"/>
    </row>
    <row r="20943" spans="19:20" x14ac:dyDescent="0.3">
      <c r="S20943" s="50"/>
      <c r="T20943" s="49"/>
    </row>
    <row r="20944" spans="19:20" x14ac:dyDescent="0.3">
      <c r="S20944" s="50"/>
      <c r="T20944" s="49"/>
    </row>
    <row r="20945" spans="19:20" x14ac:dyDescent="0.3">
      <c r="S20945" s="50"/>
      <c r="T20945" s="49"/>
    </row>
    <row r="20946" spans="19:20" x14ac:dyDescent="0.3">
      <c r="S20946" s="50"/>
      <c r="T20946" s="49"/>
    </row>
    <row r="20947" spans="19:20" x14ac:dyDescent="0.3">
      <c r="S20947" s="50"/>
      <c r="T20947" s="49"/>
    </row>
    <row r="20948" spans="19:20" x14ac:dyDescent="0.3">
      <c r="S20948" s="50"/>
      <c r="T20948" s="49"/>
    </row>
    <row r="20949" spans="19:20" x14ac:dyDescent="0.3">
      <c r="S20949" s="50"/>
      <c r="T20949" s="49"/>
    </row>
    <row r="20950" spans="19:20" x14ac:dyDescent="0.3">
      <c r="S20950" s="50"/>
      <c r="T20950" s="49"/>
    </row>
    <row r="20951" spans="19:20" x14ac:dyDescent="0.3">
      <c r="S20951" s="50"/>
      <c r="T20951" s="49"/>
    </row>
    <row r="20952" spans="19:20" x14ac:dyDescent="0.3">
      <c r="S20952" s="50"/>
      <c r="T20952" s="49"/>
    </row>
    <row r="20953" spans="19:20" x14ac:dyDescent="0.3">
      <c r="S20953" s="50"/>
      <c r="T20953" s="49"/>
    </row>
    <row r="20954" spans="19:20" x14ac:dyDescent="0.3">
      <c r="S20954" s="50"/>
      <c r="T20954" s="49"/>
    </row>
    <row r="20955" spans="19:20" x14ac:dyDescent="0.3">
      <c r="S20955" s="50"/>
      <c r="T20955" s="49"/>
    </row>
    <row r="20956" spans="19:20" x14ac:dyDescent="0.3">
      <c r="S20956" s="50"/>
      <c r="T20956" s="49"/>
    </row>
    <row r="20957" spans="19:20" x14ac:dyDescent="0.3">
      <c r="S20957" s="50"/>
      <c r="T20957" s="49"/>
    </row>
    <row r="20958" spans="19:20" x14ac:dyDescent="0.3">
      <c r="S20958" s="50"/>
      <c r="T20958" s="49"/>
    </row>
    <row r="20959" spans="19:20" x14ac:dyDescent="0.3">
      <c r="S20959" s="50"/>
      <c r="T20959" s="49"/>
    </row>
    <row r="20960" spans="19:20" x14ac:dyDescent="0.3">
      <c r="S20960" s="50"/>
      <c r="T20960" s="49"/>
    </row>
    <row r="20961" spans="19:20" x14ac:dyDescent="0.3">
      <c r="S20961" s="50"/>
      <c r="T20961" s="49"/>
    </row>
    <row r="20962" spans="19:20" x14ac:dyDescent="0.3">
      <c r="S20962" s="50"/>
      <c r="T20962" s="49"/>
    </row>
    <row r="20963" spans="19:20" x14ac:dyDescent="0.3">
      <c r="S20963" s="50"/>
      <c r="T20963" s="49"/>
    </row>
    <row r="20964" spans="19:20" x14ac:dyDescent="0.3">
      <c r="S20964" s="50"/>
      <c r="T20964" s="49"/>
    </row>
    <row r="20965" spans="19:20" x14ac:dyDescent="0.3">
      <c r="S20965" s="50"/>
      <c r="T20965" s="49"/>
    </row>
    <row r="20966" spans="19:20" x14ac:dyDescent="0.3">
      <c r="S20966" s="50"/>
      <c r="T20966" s="49"/>
    </row>
    <row r="20967" spans="19:20" x14ac:dyDescent="0.3">
      <c r="S20967" s="50"/>
      <c r="T20967" s="49"/>
    </row>
    <row r="20968" spans="19:20" x14ac:dyDescent="0.3">
      <c r="S20968" s="50"/>
      <c r="T20968" s="49"/>
    </row>
    <row r="20969" spans="19:20" x14ac:dyDescent="0.3">
      <c r="S20969" s="50"/>
      <c r="T20969" s="49"/>
    </row>
    <row r="20970" spans="19:20" x14ac:dyDescent="0.3">
      <c r="S20970" s="50"/>
      <c r="T20970" s="49"/>
    </row>
    <row r="20971" spans="19:20" x14ac:dyDescent="0.3">
      <c r="S20971" s="50"/>
      <c r="T20971" s="49"/>
    </row>
    <row r="20972" spans="19:20" x14ac:dyDescent="0.3">
      <c r="S20972" s="50"/>
      <c r="T20972" s="49"/>
    </row>
    <row r="20973" spans="19:20" x14ac:dyDescent="0.3">
      <c r="S20973" s="50"/>
      <c r="T20973" s="49"/>
    </row>
    <row r="20974" spans="19:20" x14ac:dyDescent="0.3">
      <c r="S20974" s="50"/>
      <c r="T20974" s="49"/>
    </row>
    <row r="20975" spans="19:20" x14ac:dyDescent="0.3">
      <c r="S20975" s="50"/>
      <c r="T20975" s="49"/>
    </row>
    <row r="20976" spans="19:20" x14ac:dyDescent="0.3">
      <c r="S20976" s="50"/>
      <c r="T20976" s="49"/>
    </row>
    <row r="20977" spans="19:20" x14ac:dyDescent="0.3">
      <c r="S20977" s="50"/>
      <c r="T20977" s="49"/>
    </row>
    <row r="20978" spans="19:20" x14ac:dyDescent="0.3">
      <c r="S20978" s="50"/>
      <c r="T20978" s="49"/>
    </row>
    <row r="20979" spans="19:20" x14ac:dyDescent="0.3">
      <c r="S20979" s="50"/>
      <c r="T20979" s="49"/>
    </row>
    <row r="20980" spans="19:20" x14ac:dyDescent="0.3">
      <c r="S20980" s="50"/>
      <c r="T20980" s="49"/>
    </row>
    <row r="20981" spans="19:20" x14ac:dyDescent="0.3">
      <c r="S20981" s="50"/>
      <c r="T20981" s="49"/>
    </row>
    <row r="20982" spans="19:20" x14ac:dyDescent="0.3">
      <c r="S20982" s="50"/>
      <c r="T20982" s="49"/>
    </row>
    <row r="20983" spans="19:20" x14ac:dyDescent="0.3">
      <c r="S20983" s="50"/>
      <c r="T20983" s="49"/>
    </row>
    <row r="20984" spans="19:20" x14ac:dyDescent="0.3">
      <c r="S20984" s="50"/>
      <c r="T20984" s="49"/>
    </row>
    <row r="20985" spans="19:20" x14ac:dyDescent="0.3">
      <c r="S20985" s="50"/>
      <c r="T20985" s="49"/>
    </row>
    <row r="20986" spans="19:20" x14ac:dyDescent="0.3">
      <c r="S20986" s="50"/>
      <c r="T20986" s="49"/>
    </row>
    <row r="20987" spans="19:20" x14ac:dyDescent="0.3">
      <c r="S20987" s="50"/>
      <c r="T20987" s="49"/>
    </row>
    <row r="20988" spans="19:20" x14ac:dyDescent="0.3">
      <c r="S20988" s="50"/>
      <c r="T20988" s="49"/>
    </row>
    <row r="20989" spans="19:20" x14ac:dyDescent="0.3">
      <c r="S20989" s="50"/>
      <c r="T20989" s="49"/>
    </row>
    <row r="20990" spans="19:20" x14ac:dyDescent="0.3">
      <c r="S20990" s="50"/>
      <c r="T20990" s="49"/>
    </row>
    <row r="20991" spans="19:20" x14ac:dyDescent="0.3">
      <c r="S20991" s="50"/>
      <c r="T20991" s="49"/>
    </row>
    <row r="20992" spans="19:20" x14ac:dyDescent="0.3">
      <c r="S20992" s="50"/>
      <c r="T20992" s="49"/>
    </row>
    <row r="20993" spans="19:20" x14ac:dyDescent="0.3">
      <c r="S20993" s="50"/>
      <c r="T20993" s="49"/>
    </row>
    <row r="20994" spans="19:20" x14ac:dyDescent="0.3">
      <c r="S20994" s="50"/>
      <c r="T20994" s="49"/>
    </row>
    <row r="20995" spans="19:20" x14ac:dyDescent="0.3">
      <c r="S20995" s="50"/>
      <c r="T20995" s="49"/>
    </row>
    <row r="20996" spans="19:20" x14ac:dyDescent="0.3">
      <c r="S20996" s="50"/>
      <c r="T20996" s="49"/>
    </row>
    <row r="20997" spans="19:20" x14ac:dyDescent="0.3">
      <c r="S20997" s="50"/>
      <c r="T20997" s="49"/>
    </row>
    <row r="20998" spans="19:20" x14ac:dyDescent="0.3">
      <c r="S20998" s="50"/>
      <c r="T20998" s="49"/>
    </row>
    <row r="20999" spans="19:20" x14ac:dyDescent="0.3">
      <c r="S20999" s="50"/>
      <c r="T20999" s="49"/>
    </row>
    <row r="21000" spans="19:20" x14ac:dyDescent="0.3">
      <c r="S21000" s="50"/>
      <c r="T21000" s="49"/>
    </row>
    <row r="21001" spans="19:20" x14ac:dyDescent="0.3">
      <c r="S21001" s="50"/>
      <c r="T21001" s="49"/>
    </row>
    <row r="21002" spans="19:20" x14ac:dyDescent="0.3">
      <c r="S21002" s="50"/>
      <c r="T21002" s="49"/>
    </row>
    <row r="21003" spans="19:20" x14ac:dyDescent="0.3">
      <c r="S21003" s="50"/>
      <c r="T21003" s="49"/>
    </row>
    <row r="21004" spans="19:20" x14ac:dyDescent="0.3">
      <c r="S21004" s="50"/>
      <c r="T21004" s="49"/>
    </row>
    <row r="21005" spans="19:20" x14ac:dyDescent="0.3">
      <c r="S21005" s="50"/>
      <c r="T21005" s="49"/>
    </row>
    <row r="21006" spans="19:20" x14ac:dyDescent="0.3">
      <c r="S21006" s="50"/>
      <c r="T21006" s="49"/>
    </row>
    <row r="21007" spans="19:20" x14ac:dyDescent="0.3">
      <c r="S21007" s="50"/>
      <c r="T21007" s="49"/>
    </row>
    <row r="21008" spans="19:20" x14ac:dyDescent="0.3">
      <c r="S21008" s="50"/>
      <c r="T21008" s="49"/>
    </row>
    <row r="21009" spans="19:20" x14ac:dyDescent="0.3">
      <c r="S21009" s="50"/>
      <c r="T21009" s="49"/>
    </row>
    <row r="21010" spans="19:20" x14ac:dyDescent="0.3">
      <c r="S21010" s="50"/>
      <c r="T21010" s="49"/>
    </row>
    <row r="21011" spans="19:20" x14ac:dyDescent="0.3">
      <c r="S21011" s="50"/>
      <c r="T21011" s="49"/>
    </row>
    <row r="21012" spans="19:20" x14ac:dyDescent="0.3">
      <c r="S21012" s="50"/>
      <c r="T21012" s="49"/>
    </row>
    <row r="21013" spans="19:20" x14ac:dyDescent="0.3">
      <c r="S21013" s="50"/>
      <c r="T21013" s="49"/>
    </row>
    <row r="21014" spans="19:20" x14ac:dyDescent="0.3">
      <c r="S21014" s="50"/>
      <c r="T21014" s="49"/>
    </row>
    <row r="21015" spans="19:20" x14ac:dyDescent="0.3">
      <c r="S21015" s="50"/>
      <c r="T21015" s="49"/>
    </row>
    <row r="21016" spans="19:20" x14ac:dyDescent="0.3">
      <c r="S21016" s="50"/>
      <c r="T21016" s="49"/>
    </row>
    <row r="21017" spans="19:20" x14ac:dyDescent="0.3">
      <c r="S21017" s="50"/>
      <c r="T21017" s="49"/>
    </row>
    <row r="21018" spans="19:20" x14ac:dyDescent="0.3">
      <c r="S21018" s="50"/>
      <c r="T21018" s="49"/>
    </row>
    <row r="21019" spans="19:20" x14ac:dyDescent="0.3">
      <c r="S21019" s="50"/>
      <c r="T21019" s="49"/>
    </row>
    <row r="21020" spans="19:20" x14ac:dyDescent="0.3">
      <c r="S21020" s="50"/>
      <c r="T21020" s="49"/>
    </row>
    <row r="21021" spans="19:20" x14ac:dyDescent="0.3">
      <c r="S21021" s="50"/>
      <c r="T21021" s="49"/>
    </row>
    <row r="21022" spans="19:20" x14ac:dyDescent="0.3">
      <c r="S21022" s="50"/>
      <c r="T21022" s="49"/>
    </row>
    <row r="21023" spans="19:20" x14ac:dyDescent="0.3">
      <c r="S21023" s="50"/>
      <c r="T21023" s="49"/>
    </row>
    <row r="21024" spans="19:20" x14ac:dyDescent="0.3">
      <c r="S21024" s="50"/>
      <c r="T21024" s="49"/>
    </row>
    <row r="21025" spans="19:20" x14ac:dyDescent="0.3">
      <c r="S21025" s="50"/>
      <c r="T21025" s="49"/>
    </row>
    <row r="21026" spans="19:20" x14ac:dyDescent="0.3">
      <c r="S21026" s="50"/>
      <c r="T21026" s="49"/>
    </row>
    <row r="21027" spans="19:20" x14ac:dyDescent="0.3">
      <c r="S21027" s="50"/>
      <c r="T21027" s="49"/>
    </row>
    <row r="21028" spans="19:20" x14ac:dyDescent="0.3">
      <c r="S21028" s="50"/>
      <c r="T21028" s="49"/>
    </row>
    <row r="21029" spans="19:20" x14ac:dyDescent="0.3">
      <c r="S21029" s="50"/>
      <c r="T21029" s="49"/>
    </row>
    <row r="21030" spans="19:20" x14ac:dyDescent="0.3">
      <c r="S21030" s="50"/>
      <c r="T21030" s="49"/>
    </row>
    <row r="21031" spans="19:20" x14ac:dyDescent="0.3">
      <c r="S21031" s="50"/>
      <c r="T21031" s="49"/>
    </row>
    <row r="21032" spans="19:20" x14ac:dyDescent="0.3">
      <c r="S21032" s="50"/>
      <c r="T21032" s="49"/>
    </row>
    <row r="21033" spans="19:20" x14ac:dyDescent="0.3">
      <c r="S21033" s="50"/>
      <c r="T21033" s="49"/>
    </row>
    <row r="21034" spans="19:20" x14ac:dyDescent="0.3">
      <c r="S21034" s="50"/>
      <c r="T21034" s="49"/>
    </row>
    <row r="21035" spans="19:20" x14ac:dyDescent="0.3">
      <c r="S21035" s="50"/>
      <c r="T21035" s="49"/>
    </row>
    <row r="21036" spans="19:20" x14ac:dyDescent="0.3">
      <c r="S21036" s="50"/>
      <c r="T21036" s="49"/>
    </row>
    <row r="21037" spans="19:20" x14ac:dyDescent="0.3">
      <c r="S21037" s="50"/>
      <c r="T21037" s="49"/>
    </row>
    <row r="21038" spans="19:20" x14ac:dyDescent="0.3">
      <c r="S21038" s="50"/>
      <c r="T21038" s="49"/>
    </row>
    <row r="21039" spans="19:20" x14ac:dyDescent="0.3">
      <c r="S21039" s="50"/>
      <c r="T21039" s="49"/>
    </row>
    <row r="21040" spans="19:20" x14ac:dyDescent="0.3">
      <c r="S21040" s="50"/>
      <c r="T21040" s="49"/>
    </row>
    <row r="21041" spans="19:20" x14ac:dyDescent="0.3">
      <c r="S21041" s="50"/>
      <c r="T21041" s="49"/>
    </row>
    <row r="21042" spans="19:20" x14ac:dyDescent="0.3">
      <c r="S21042" s="50"/>
      <c r="T21042" s="49"/>
    </row>
    <row r="21043" spans="19:20" x14ac:dyDescent="0.3">
      <c r="S21043" s="50"/>
      <c r="T21043" s="49"/>
    </row>
    <row r="21044" spans="19:20" x14ac:dyDescent="0.3">
      <c r="S21044" s="50"/>
      <c r="T21044" s="49"/>
    </row>
    <row r="21045" spans="19:20" x14ac:dyDescent="0.3">
      <c r="S21045" s="50"/>
      <c r="T21045" s="49"/>
    </row>
    <row r="21046" spans="19:20" x14ac:dyDescent="0.3">
      <c r="S21046" s="50"/>
      <c r="T21046" s="49"/>
    </row>
    <row r="21047" spans="19:20" x14ac:dyDescent="0.3">
      <c r="S21047" s="50"/>
      <c r="T21047" s="49"/>
    </row>
    <row r="21048" spans="19:20" x14ac:dyDescent="0.3">
      <c r="S21048" s="50"/>
      <c r="T21048" s="49"/>
    </row>
    <row r="21049" spans="19:20" x14ac:dyDescent="0.3">
      <c r="S21049" s="50"/>
      <c r="T21049" s="49"/>
    </row>
    <row r="21050" spans="19:20" x14ac:dyDescent="0.3">
      <c r="S21050" s="50"/>
      <c r="T21050" s="49"/>
    </row>
    <row r="21051" spans="19:20" x14ac:dyDescent="0.3">
      <c r="S21051" s="50"/>
      <c r="T21051" s="49"/>
    </row>
    <row r="21052" spans="19:20" x14ac:dyDescent="0.3">
      <c r="S21052" s="50"/>
      <c r="T21052" s="49"/>
    </row>
    <row r="21053" spans="19:20" x14ac:dyDescent="0.3">
      <c r="S21053" s="50"/>
      <c r="T21053" s="49"/>
    </row>
    <row r="21054" spans="19:20" x14ac:dyDescent="0.3">
      <c r="S21054" s="50"/>
      <c r="T21054" s="49"/>
    </row>
    <row r="21055" spans="19:20" x14ac:dyDescent="0.3">
      <c r="S21055" s="50"/>
      <c r="T21055" s="49"/>
    </row>
    <row r="21056" spans="19:20" x14ac:dyDescent="0.3">
      <c r="S21056" s="50"/>
      <c r="T21056" s="49"/>
    </row>
    <row r="21057" spans="19:20" x14ac:dyDescent="0.3">
      <c r="S21057" s="50"/>
      <c r="T21057" s="49"/>
    </row>
    <row r="21058" spans="19:20" x14ac:dyDescent="0.3">
      <c r="S21058" s="50"/>
      <c r="T21058" s="49"/>
    </row>
    <row r="21059" spans="19:20" x14ac:dyDescent="0.3">
      <c r="S21059" s="50"/>
      <c r="T21059" s="49"/>
    </row>
    <row r="21060" spans="19:20" x14ac:dyDescent="0.3">
      <c r="S21060" s="50"/>
      <c r="T21060" s="49"/>
    </row>
    <row r="21061" spans="19:20" x14ac:dyDescent="0.3">
      <c r="S21061" s="50"/>
      <c r="T21061" s="49"/>
    </row>
    <row r="21062" spans="19:20" x14ac:dyDescent="0.3">
      <c r="S21062" s="50"/>
      <c r="T21062" s="49"/>
    </row>
    <row r="21063" spans="19:20" x14ac:dyDescent="0.3">
      <c r="S21063" s="50"/>
      <c r="T21063" s="49"/>
    </row>
    <row r="21064" spans="19:20" x14ac:dyDescent="0.3">
      <c r="S21064" s="50"/>
      <c r="T21064" s="49"/>
    </row>
    <row r="21065" spans="19:20" x14ac:dyDescent="0.3">
      <c r="S21065" s="50"/>
      <c r="T21065" s="49"/>
    </row>
    <row r="21066" spans="19:20" x14ac:dyDescent="0.3">
      <c r="S21066" s="50"/>
      <c r="T21066" s="49"/>
    </row>
    <row r="21067" spans="19:20" x14ac:dyDescent="0.3">
      <c r="S21067" s="50"/>
      <c r="T21067" s="49"/>
    </row>
    <row r="21068" spans="19:20" x14ac:dyDescent="0.3">
      <c r="S21068" s="50"/>
      <c r="T21068" s="49"/>
    </row>
    <row r="21069" spans="19:20" x14ac:dyDescent="0.3">
      <c r="S21069" s="50"/>
      <c r="T21069" s="49"/>
    </row>
    <row r="21070" spans="19:20" x14ac:dyDescent="0.3">
      <c r="S21070" s="50"/>
      <c r="T21070" s="49"/>
    </row>
    <row r="21071" spans="19:20" x14ac:dyDescent="0.3">
      <c r="S21071" s="50"/>
      <c r="T21071" s="49"/>
    </row>
    <row r="21072" spans="19:20" x14ac:dyDescent="0.3">
      <c r="S21072" s="50"/>
      <c r="T21072" s="49"/>
    </row>
    <row r="21073" spans="19:20" x14ac:dyDescent="0.3">
      <c r="S21073" s="50"/>
      <c r="T21073" s="49"/>
    </row>
    <row r="21074" spans="19:20" x14ac:dyDescent="0.3">
      <c r="S21074" s="50"/>
      <c r="T21074" s="49"/>
    </row>
    <row r="21075" spans="19:20" x14ac:dyDescent="0.3">
      <c r="S21075" s="50"/>
      <c r="T21075" s="49"/>
    </row>
    <row r="21076" spans="19:20" x14ac:dyDescent="0.3">
      <c r="S21076" s="50"/>
      <c r="T21076" s="49"/>
    </row>
    <row r="21077" spans="19:20" x14ac:dyDescent="0.3">
      <c r="S21077" s="50"/>
      <c r="T21077" s="49"/>
    </row>
    <row r="21078" spans="19:20" x14ac:dyDescent="0.3">
      <c r="S21078" s="50"/>
      <c r="T21078" s="49"/>
    </row>
    <row r="21079" spans="19:20" x14ac:dyDescent="0.3">
      <c r="S21079" s="50"/>
      <c r="T21079" s="49"/>
    </row>
    <row r="21080" spans="19:20" x14ac:dyDescent="0.3">
      <c r="S21080" s="50"/>
      <c r="T21080" s="49"/>
    </row>
    <row r="21081" spans="19:20" x14ac:dyDescent="0.3">
      <c r="S21081" s="50"/>
      <c r="T21081" s="49"/>
    </row>
    <row r="21082" spans="19:20" x14ac:dyDescent="0.3">
      <c r="S21082" s="50"/>
      <c r="T21082" s="49"/>
    </row>
    <row r="21083" spans="19:20" x14ac:dyDescent="0.3">
      <c r="S21083" s="50"/>
      <c r="T21083" s="49"/>
    </row>
    <row r="21084" spans="19:20" x14ac:dyDescent="0.3">
      <c r="S21084" s="50"/>
      <c r="T21084" s="49"/>
    </row>
    <row r="21085" spans="19:20" x14ac:dyDescent="0.3">
      <c r="S21085" s="50"/>
      <c r="T21085" s="49"/>
    </row>
    <row r="21086" spans="19:20" x14ac:dyDescent="0.3">
      <c r="S21086" s="50"/>
      <c r="T21086" s="49"/>
    </row>
    <row r="21087" spans="19:20" x14ac:dyDescent="0.3">
      <c r="S21087" s="50"/>
      <c r="T21087" s="49"/>
    </row>
    <row r="21088" spans="19:20" x14ac:dyDescent="0.3">
      <c r="S21088" s="50"/>
      <c r="T21088" s="49"/>
    </row>
    <row r="21089" spans="19:20" x14ac:dyDescent="0.3">
      <c r="S21089" s="50"/>
      <c r="T21089" s="49"/>
    </row>
    <row r="21090" spans="19:20" x14ac:dyDescent="0.3">
      <c r="S21090" s="50"/>
      <c r="T21090" s="49"/>
    </row>
    <row r="21091" spans="19:20" x14ac:dyDescent="0.3">
      <c r="S21091" s="50"/>
      <c r="T21091" s="49"/>
    </row>
    <row r="21092" spans="19:20" x14ac:dyDescent="0.3">
      <c r="S21092" s="50"/>
      <c r="T21092" s="49"/>
    </row>
    <row r="21093" spans="19:20" x14ac:dyDescent="0.3">
      <c r="S21093" s="50"/>
      <c r="T21093" s="49"/>
    </row>
    <row r="21094" spans="19:20" x14ac:dyDescent="0.3">
      <c r="S21094" s="50"/>
      <c r="T21094" s="49"/>
    </row>
    <row r="21095" spans="19:20" x14ac:dyDescent="0.3">
      <c r="S21095" s="50"/>
      <c r="T21095" s="49"/>
    </row>
    <row r="21096" spans="19:20" x14ac:dyDescent="0.3">
      <c r="S21096" s="50"/>
      <c r="T21096" s="49"/>
    </row>
    <row r="21097" spans="19:20" x14ac:dyDescent="0.3">
      <c r="S21097" s="50"/>
      <c r="T21097" s="49"/>
    </row>
    <row r="21098" spans="19:20" x14ac:dyDescent="0.3">
      <c r="S21098" s="50"/>
      <c r="T21098" s="49"/>
    </row>
    <row r="21099" spans="19:20" x14ac:dyDescent="0.3">
      <c r="S21099" s="50"/>
      <c r="T21099" s="49"/>
    </row>
    <row r="21100" spans="19:20" x14ac:dyDescent="0.3">
      <c r="S21100" s="50"/>
      <c r="T21100" s="49"/>
    </row>
    <row r="21101" spans="19:20" x14ac:dyDescent="0.3">
      <c r="S21101" s="50"/>
      <c r="T21101" s="49"/>
    </row>
    <row r="21102" spans="19:20" x14ac:dyDescent="0.3">
      <c r="S21102" s="50"/>
      <c r="T21102" s="49"/>
    </row>
    <row r="21103" spans="19:20" x14ac:dyDescent="0.3">
      <c r="S21103" s="50"/>
      <c r="T21103" s="49"/>
    </row>
    <row r="21104" spans="19:20" x14ac:dyDescent="0.3">
      <c r="S21104" s="50"/>
      <c r="T21104" s="49"/>
    </row>
    <row r="21105" spans="19:20" x14ac:dyDescent="0.3">
      <c r="S21105" s="50"/>
      <c r="T21105" s="49"/>
    </row>
    <row r="21106" spans="19:20" x14ac:dyDescent="0.3">
      <c r="S21106" s="50"/>
      <c r="T21106" s="49"/>
    </row>
    <row r="21107" spans="19:20" x14ac:dyDescent="0.3">
      <c r="S21107" s="50"/>
      <c r="T21107" s="49"/>
    </row>
    <row r="21108" spans="19:20" x14ac:dyDescent="0.3">
      <c r="S21108" s="50"/>
      <c r="T21108" s="49"/>
    </row>
    <row r="21109" spans="19:20" x14ac:dyDescent="0.3">
      <c r="S21109" s="50"/>
      <c r="T21109" s="49"/>
    </row>
    <row r="21110" spans="19:20" x14ac:dyDescent="0.3">
      <c r="S21110" s="50"/>
      <c r="T21110" s="49"/>
    </row>
    <row r="21111" spans="19:20" x14ac:dyDescent="0.3">
      <c r="S21111" s="50"/>
      <c r="T21111" s="49"/>
    </row>
    <row r="21112" spans="19:20" x14ac:dyDescent="0.3">
      <c r="S21112" s="50"/>
      <c r="T21112" s="49"/>
    </row>
    <row r="21113" spans="19:20" x14ac:dyDescent="0.3">
      <c r="S21113" s="50"/>
      <c r="T21113" s="49"/>
    </row>
    <row r="21114" spans="19:20" x14ac:dyDescent="0.3">
      <c r="S21114" s="50"/>
      <c r="T21114" s="49"/>
    </row>
    <row r="21115" spans="19:20" x14ac:dyDescent="0.3">
      <c r="S21115" s="50"/>
      <c r="T21115" s="49"/>
    </row>
    <row r="21116" spans="19:20" x14ac:dyDescent="0.3">
      <c r="S21116" s="50"/>
      <c r="T21116" s="49"/>
    </row>
    <row r="21117" spans="19:20" x14ac:dyDescent="0.3">
      <c r="S21117" s="50"/>
      <c r="T21117" s="49"/>
    </row>
    <row r="21118" spans="19:20" x14ac:dyDescent="0.3">
      <c r="S21118" s="50"/>
      <c r="T21118" s="49"/>
    </row>
    <row r="21119" spans="19:20" x14ac:dyDescent="0.3">
      <c r="S21119" s="50"/>
      <c r="T21119" s="49"/>
    </row>
    <row r="21120" spans="19:20" x14ac:dyDescent="0.3">
      <c r="S21120" s="50"/>
      <c r="T21120" s="49"/>
    </row>
    <row r="21121" spans="19:20" x14ac:dyDescent="0.3">
      <c r="S21121" s="50"/>
      <c r="T21121" s="49"/>
    </row>
    <row r="21122" spans="19:20" x14ac:dyDescent="0.3">
      <c r="S21122" s="50"/>
      <c r="T21122" s="49"/>
    </row>
    <row r="21123" spans="19:20" x14ac:dyDescent="0.3">
      <c r="S21123" s="50"/>
      <c r="T21123" s="49"/>
    </row>
    <row r="21124" spans="19:20" x14ac:dyDescent="0.3">
      <c r="S21124" s="50"/>
      <c r="T21124" s="49"/>
    </row>
    <row r="21125" spans="19:20" x14ac:dyDescent="0.3">
      <c r="S21125" s="50"/>
      <c r="T21125" s="49"/>
    </row>
    <row r="21126" spans="19:20" x14ac:dyDescent="0.3">
      <c r="S21126" s="50"/>
      <c r="T21126" s="49"/>
    </row>
    <row r="21127" spans="19:20" x14ac:dyDescent="0.3">
      <c r="S21127" s="50"/>
      <c r="T21127" s="49"/>
    </row>
    <row r="21128" spans="19:20" x14ac:dyDescent="0.3">
      <c r="S21128" s="50"/>
      <c r="T21128" s="49"/>
    </row>
    <row r="21129" spans="19:20" x14ac:dyDescent="0.3">
      <c r="S21129" s="50"/>
      <c r="T21129" s="49"/>
    </row>
    <row r="21130" spans="19:20" x14ac:dyDescent="0.3">
      <c r="S21130" s="50"/>
      <c r="T21130" s="49"/>
    </row>
    <row r="21131" spans="19:20" x14ac:dyDescent="0.3">
      <c r="S21131" s="50"/>
      <c r="T21131" s="49"/>
    </row>
    <row r="21132" spans="19:20" x14ac:dyDescent="0.3">
      <c r="S21132" s="50"/>
      <c r="T21132" s="49"/>
    </row>
    <row r="21133" spans="19:20" x14ac:dyDescent="0.3">
      <c r="S21133" s="50"/>
      <c r="T21133" s="49"/>
    </row>
    <row r="21134" spans="19:20" x14ac:dyDescent="0.3">
      <c r="S21134" s="50"/>
      <c r="T21134" s="49"/>
    </row>
    <row r="21135" spans="19:20" x14ac:dyDescent="0.3">
      <c r="S21135" s="50"/>
      <c r="T21135" s="49"/>
    </row>
    <row r="21136" spans="19:20" x14ac:dyDescent="0.3">
      <c r="S21136" s="50"/>
      <c r="T21136" s="49"/>
    </row>
    <row r="21137" spans="19:20" x14ac:dyDescent="0.3">
      <c r="S21137" s="50"/>
      <c r="T21137" s="49"/>
    </row>
    <row r="21138" spans="19:20" x14ac:dyDescent="0.3">
      <c r="S21138" s="50"/>
      <c r="T21138" s="49"/>
    </row>
    <row r="21139" spans="19:20" x14ac:dyDescent="0.3">
      <c r="S21139" s="50"/>
      <c r="T21139" s="49"/>
    </row>
    <row r="21140" spans="19:20" x14ac:dyDescent="0.3">
      <c r="S21140" s="50"/>
      <c r="T21140" s="49"/>
    </row>
    <row r="21141" spans="19:20" x14ac:dyDescent="0.3">
      <c r="S21141" s="50"/>
      <c r="T21141" s="49"/>
    </row>
    <row r="21142" spans="19:20" x14ac:dyDescent="0.3">
      <c r="S21142" s="50"/>
      <c r="T21142" s="49"/>
    </row>
    <row r="21143" spans="19:20" x14ac:dyDescent="0.3">
      <c r="S21143" s="50"/>
      <c r="T21143" s="49"/>
    </row>
    <row r="21144" spans="19:20" x14ac:dyDescent="0.3">
      <c r="S21144" s="50"/>
      <c r="T21144" s="49"/>
    </row>
    <row r="21145" spans="19:20" x14ac:dyDescent="0.3">
      <c r="S21145" s="50"/>
      <c r="T21145" s="49"/>
    </row>
    <row r="21146" spans="19:20" x14ac:dyDescent="0.3">
      <c r="S21146" s="50"/>
      <c r="T21146" s="49"/>
    </row>
    <row r="21147" spans="19:20" x14ac:dyDescent="0.3">
      <c r="S21147" s="50"/>
      <c r="T21147" s="49"/>
    </row>
    <row r="21148" spans="19:20" x14ac:dyDescent="0.3">
      <c r="S21148" s="50"/>
      <c r="T21148" s="49"/>
    </row>
    <row r="21149" spans="19:20" x14ac:dyDescent="0.3">
      <c r="S21149" s="50"/>
      <c r="T21149" s="49"/>
    </row>
    <row r="21150" spans="19:20" x14ac:dyDescent="0.3">
      <c r="S21150" s="50"/>
      <c r="T21150" s="49"/>
    </row>
    <row r="21151" spans="19:20" x14ac:dyDescent="0.3">
      <c r="S21151" s="50"/>
      <c r="T21151" s="49"/>
    </row>
    <row r="21152" spans="19:20" x14ac:dyDescent="0.3">
      <c r="S21152" s="50"/>
      <c r="T21152" s="49"/>
    </row>
    <row r="21153" spans="19:20" x14ac:dyDescent="0.3">
      <c r="S21153" s="50"/>
      <c r="T21153" s="49"/>
    </row>
    <row r="21154" spans="19:20" x14ac:dyDescent="0.3">
      <c r="S21154" s="50"/>
      <c r="T21154" s="49"/>
    </row>
    <row r="21155" spans="19:20" x14ac:dyDescent="0.3">
      <c r="S21155" s="50"/>
      <c r="T21155" s="49"/>
    </row>
    <row r="21156" spans="19:20" x14ac:dyDescent="0.3">
      <c r="S21156" s="50"/>
      <c r="T21156" s="49"/>
    </row>
    <row r="21157" spans="19:20" x14ac:dyDescent="0.3">
      <c r="S21157" s="50"/>
      <c r="T21157" s="49"/>
    </row>
    <row r="21158" spans="19:20" x14ac:dyDescent="0.3">
      <c r="S21158" s="50"/>
      <c r="T21158" s="49"/>
    </row>
    <row r="21159" spans="19:20" x14ac:dyDescent="0.3">
      <c r="S21159" s="50"/>
      <c r="T21159" s="49"/>
    </row>
    <row r="21160" spans="19:20" x14ac:dyDescent="0.3">
      <c r="S21160" s="50"/>
      <c r="T21160" s="49"/>
    </row>
    <row r="21161" spans="19:20" x14ac:dyDescent="0.3">
      <c r="S21161" s="50"/>
      <c r="T21161" s="49"/>
    </row>
    <row r="21162" spans="19:20" x14ac:dyDescent="0.3">
      <c r="S21162" s="50"/>
      <c r="T21162" s="49"/>
    </row>
    <row r="21163" spans="19:20" x14ac:dyDescent="0.3">
      <c r="S21163" s="50"/>
      <c r="T21163" s="49"/>
    </row>
    <row r="21164" spans="19:20" x14ac:dyDescent="0.3">
      <c r="S21164" s="50"/>
      <c r="T21164" s="49"/>
    </row>
    <row r="21165" spans="19:20" x14ac:dyDescent="0.3">
      <c r="S21165" s="50"/>
      <c r="T21165" s="49"/>
    </row>
    <row r="21166" spans="19:20" x14ac:dyDescent="0.3">
      <c r="S21166" s="50"/>
      <c r="T21166" s="49"/>
    </row>
    <row r="21167" spans="19:20" x14ac:dyDescent="0.3">
      <c r="S21167" s="50"/>
      <c r="T21167" s="49"/>
    </row>
    <row r="21168" spans="19:20" x14ac:dyDescent="0.3">
      <c r="S21168" s="50"/>
      <c r="T21168" s="49"/>
    </row>
    <row r="21169" spans="19:20" x14ac:dyDescent="0.3">
      <c r="S21169" s="50"/>
      <c r="T21169" s="49"/>
    </row>
    <row r="21170" spans="19:20" x14ac:dyDescent="0.3">
      <c r="S21170" s="50"/>
      <c r="T21170" s="49"/>
    </row>
    <row r="21171" spans="19:20" x14ac:dyDescent="0.3">
      <c r="S21171" s="50"/>
      <c r="T21171" s="49"/>
    </row>
    <row r="21172" spans="19:20" x14ac:dyDescent="0.3">
      <c r="S21172" s="50"/>
      <c r="T21172" s="49"/>
    </row>
    <row r="21173" spans="19:20" x14ac:dyDescent="0.3">
      <c r="S21173" s="50"/>
      <c r="T21173" s="49"/>
    </row>
    <row r="21174" spans="19:20" x14ac:dyDescent="0.3">
      <c r="S21174" s="50"/>
      <c r="T21174" s="49"/>
    </row>
    <row r="21175" spans="19:20" x14ac:dyDescent="0.3">
      <c r="S21175" s="50"/>
      <c r="T21175" s="49"/>
    </row>
    <row r="21176" spans="19:20" x14ac:dyDescent="0.3">
      <c r="S21176" s="50"/>
      <c r="T21176" s="49"/>
    </row>
    <row r="21177" spans="19:20" x14ac:dyDescent="0.3">
      <c r="S21177" s="50"/>
      <c r="T21177" s="49"/>
    </row>
    <row r="21178" spans="19:20" x14ac:dyDescent="0.3">
      <c r="S21178" s="50"/>
      <c r="T21178" s="49"/>
    </row>
    <row r="21179" spans="19:20" x14ac:dyDescent="0.3">
      <c r="S21179" s="50"/>
      <c r="T21179" s="49"/>
    </row>
    <row r="21180" spans="19:20" x14ac:dyDescent="0.3">
      <c r="S21180" s="50"/>
      <c r="T21180" s="49"/>
    </row>
    <row r="21181" spans="19:20" x14ac:dyDescent="0.3">
      <c r="S21181" s="50"/>
      <c r="T21181" s="49"/>
    </row>
    <row r="21182" spans="19:20" x14ac:dyDescent="0.3">
      <c r="S21182" s="50"/>
      <c r="T21182" s="49"/>
    </row>
    <row r="21183" spans="19:20" x14ac:dyDescent="0.3">
      <c r="S21183" s="50"/>
      <c r="T21183" s="49"/>
    </row>
    <row r="21184" spans="19:20" x14ac:dyDescent="0.3">
      <c r="S21184" s="50"/>
      <c r="T21184" s="49"/>
    </row>
    <row r="21185" spans="19:20" x14ac:dyDescent="0.3">
      <c r="S21185" s="50"/>
      <c r="T21185" s="49"/>
    </row>
    <row r="21186" spans="19:20" x14ac:dyDescent="0.3">
      <c r="S21186" s="50"/>
      <c r="T21186" s="49"/>
    </row>
    <row r="21187" spans="19:20" x14ac:dyDescent="0.3">
      <c r="S21187" s="50"/>
      <c r="T21187" s="49"/>
    </row>
    <row r="21188" spans="19:20" x14ac:dyDescent="0.3">
      <c r="S21188" s="50"/>
      <c r="T21188" s="49"/>
    </row>
    <row r="21189" spans="19:20" x14ac:dyDescent="0.3">
      <c r="S21189" s="50"/>
      <c r="T21189" s="49"/>
    </row>
    <row r="21190" spans="19:20" x14ac:dyDescent="0.3">
      <c r="S21190" s="50"/>
      <c r="T21190" s="49"/>
    </row>
    <row r="21191" spans="19:20" x14ac:dyDescent="0.3">
      <c r="S21191" s="50"/>
      <c r="T21191" s="49"/>
    </row>
    <row r="21192" spans="19:20" x14ac:dyDescent="0.3">
      <c r="S21192" s="50"/>
      <c r="T21192" s="49"/>
    </row>
    <row r="21193" spans="19:20" x14ac:dyDescent="0.3">
      <c r="S21193" s="50"/>
      <c r="T21193" s="49"/>
    </row>
    <row r="21194" spans="19:20" x14ac:dyDescent="0.3">
      <c r="S21194" s="50"/>
      <c r="T21194" s="49"/>
    </row>
    <row r="21195" spans="19:20" x14ac:dyDescent="0.3">
      <c r="S21195" s="50"/>
      <c r="T21195" s="49"/>
    </row>
    <row r="21196" spans="19:20" x14ac:dyDescent="0.3">
      <c r="S21196" s="50"/>
      <c r="T21196" s="49"/>
    </row>
    <row r="21197" spans="19:20" x14ac:dyDescent="0.3">
      <c r="S21197" s="50"/>
      <c r="T21197" s="49"/>
    </row>
    <row r="21198" spans="19:20" x14ac:dyDescent="0.3">
      <c r="S21198" s="50"/>
      <c r="T21198" s="49"/>
    </row>
    <row r="21199" spans="19:20" x14ac:dyDescent="0.3">
      <c r="S21199" s="50"/>
      <c r="T21199" s="49"/>
    </row>
    <row r="21200" spans="19:20" x14ac:dyDescent="0.3">
      <c r="S21200" s="50"/>
      <c r="T21200" s="49"/>
    </row>
    <row r="21201" spans="19:20" x14ac:dyDescent="0.3">
      <c r="S21201" s="50"/>
      <c r="T21201" s="49"/>
    </row>
    <row r="21202" spans="19:20" x14ac:dyDescent="0.3">
      <c r="S21202" s="50"/>
      <c r="T21202" s="49"/>
    </row>
    <row r="21203" spans="19:20" x14ac:dyDescent="0.3">
      <c r="S21203" s="50"/>
      <c r="T21203" s="49"/>
    </row>
    <row r="21204" spans="19:20" x14ac:dyDescent="0.3">
      <c r="S21204" s="50"/>
      <c r="T21204" s="49"/>
    </row>
    <row r="21205" spans="19:20" x14ac:dyDescent="0.3">
      <c r="S21205" s="50"/>
      <c r="T21205" s="49"/>
    </row>
    <row r="21206" spans="19:20" x14ac:dyDescent="0.3">
      <c r="S21206" s="50"/>
      <c r="T21206" s="49"/>
    </row>
    <row r="21207" spans="19:20" x14ac:dyDescent="0.3">
      <c r="S21207" s="50"/>
      <c r="T21207" s="49"/>
    </row>
    <row r="21208" spans="19:20" x14ac:dyDescent="0.3">
      <c r="S21208" s="50"/>
      <c r="T21208" s="49"/>
    </row>
    <row r="21209" spans="19:20" x14ac:dyDescent="0.3">
      <c r="S21209" s="50"/>
      <c r="T21209" s="49"/>
    </row>
    <row r="21210" spans="19:20" x14ac:dyDescent="0.3">
      <c r="S21210" s="50"/>
      <c r="T21210" s="49"/>
    </row>
    <row r="21211" spans="19:20" x14ac:dyDescent="0.3">
      <c r="S21211" s="50"/>
      <c r="T21211" s="49"/>
    </row>
    <row r="21212" spans="19:20" x14ac:dyDescent="0.3">
      <c r="S21212" s="50"/>
      <c r="T21212" s="49"/>
    </row>
    <row r="21213" spans="19:20" x14ac:dyDescent="0.3">
      <c r="S21213" s="50"/>
      <c r="T21213" s="49"/>
    </row>
    <row r="21214" spans="19:20" x14ac:dyDescent="0.3">
      <c r="S21214" s="50"/>
      <c r="T21214" s="49"/>
    </row>
    <row r="21215" spans="19:20" x14ac:dyDescent="0.3">
      <c r="S21215" s="50"/>
      <c r="T21215" s="49"/>
    </row>
    <row r="21216" spans="19:20" x14ac:dyDescent="0.3">
      <c r="S21216" s="50"/>
      <c r="T21216" s="49"/>
    </row>
    <row r="21217" spans="19:20" x14ac:dyDescent="0.3">
      <c r="S21217" s="50"/>
      <c r="T21217" s="49"/>
    </row>
    <row r="21218" spans="19:20" x14ac:dyDescent="0.3">
      <c r="S21218" s="50"/>
      <c r="T21218" s="49"/>
    </row>
    <row r="21219" spans="19:20" x14ac:dyDescent="0.3">
      <c r="S21219" s="50"/>
      <c r="T21219" s="49"/>
    </row>
    <row r="21220" spans="19:20" x14ac:dyDescent="0.3">
      <c r="S21220" s="50"/>
      <c r="T21220" s="49"/>
    </row>
    <row r="21221" spans="19:20" x14ac:dyDescent="0.3">
      <c r="S21221" s="50"/>
      <c r="T21221" s="49"/>
    </row>
    <row r="21222" spans="19:20" x14ac:dyDescent="0.3">
      <c r="S21222" s="50"/>
      <c r="T21222" s="49"/>
    </row>
    <row r="21223" spans="19:20" x14ac:dyDescent="0.3">
      <c r="S21223" s="50"/>
      <c r="T21223" s="49"/>
    </row>
    <row r="21224" spans="19:20" x14ac:dyDescent="0.3">
      <c r="S21224" s="50"/>
      <c r="T21224" s="49"/>
    </row>
    <row r="21225" spans="19:20" x14ac:dyDescent="0.3">
      <c r="S21225" s="50"/>
      <c r="T21225" s="49"/>
    </row>
    <row r="21226" spans="19:20" x14ac:dyDescent="0.3">
      <c r="S21226" s="50"/>
      <c r="T21226" s="49"/>
    </row>
    <row r="21227" spans="19:20" x14ac:dyDescent="0.3">
      <c r="S21227" s="50"/>
      <c r="T21227" s="49"/>
    </row>
    <row r="21228" spans="19:20" x14ac:dyDescent="0.3">
      <c r="S21228" s="50"/>
      <c r="T21228" s="49"/>
    </row>
    <row r="21229" spans="19:20" x14ac:dyDescent="0.3">
      <c r="S21229" s="50"/>
      <c r="T21229" s="49"/>
    </row>
    <row r="21230" spans="19:20" x14ac:dyDescent="0.3">
      <c r="S21230" s="50"/>
      <c r="T21230" s="49"/>
    </row>
    <row r="21231" spans="19:20" x14ac:dyDescent="0.3">
      <c r="S21231" s="50"/>
      <c r="T21231" s="49"/>
    </row>
    <row r="21232" spans="19:20" x14ac:dyDescent="0.3">
      <c r="S21232" s="50"/>
      <c r="T21232" s="49"/>
    </row>
    <row r="21233" spans="19:20" x14ac:dyDescent="0.3">
      <c r="S21233" s="50"/>
      <c r="T21233" s="49"/>
    </row>
    <row r="21234" spans="19:20" x14ac:dyDescent="0.3">
      <c r="S21234" s="50"/>
      <c r="T21234" s="49"/>
    </row>
    <row r="21235" spans="19:20" x14ac:dyDescent="0.3">
      <c r="S21235" s="50"/>
      <c r="T21235" s="49"/>
    </row>
    <row r="21236" spans="19:20" x14ac:dyDescent="0.3">
      <c r="S21236" s="50"/>
      <c r="T21236" s="49"/>
    </row>
    <row r="21237" spans="19:20" x14ac:dyDescent="0.3">
      <c r="S21237" s="50"/>
      <c r="T21237" s="49"/>
    </row>
    <row r="21238" spans="19:20" x14ac:dyDescent="0.3">
      <c r="S21238" s="50"/>
      <c r="T21238" s="49"/>
    </row>
    <row r="21239" spans="19:20" x14ac:dyDescent="0.3">
      <c r="S21239" s="50"/>
      <c r="T21239" s="49"/>
    </row>
    <row r="21240" spans="19:20" x14ac:dyDescent="0.3">
      <c r="S21240" s="50"/>
      <c r="T21240" s="49"/>
    </row>
    <row r="21241" spans="19:20" x14ac:dyDescent="0.3">
      <c r="S21241" s="50"/>
      <c r="T21241" s="49"/>
    </row>
    <row r="21242" spans="19:20" x14ac:dyDescent="0.3">
      <c r="S21242" s="50"/>
      <c r="T21242" s="49"/>
    </row>
    <row r="21243" spans="19:20" x14ac:dyDescent="0.3">
      <c r="S21243" s="50"/>
      <c r="T21243" s="49"/>
    </row>
    <row r="21244" spans="19:20" x14ac:dyDescent="0.3">
      <c r="S21244" s="50"/>
      <c r="T21244" s="49"/>
    </row>
    <row r="21245" spans="19:20" x14ac:dyDescent="0.3">
      <c r="S21245" s="50"/>
      <c r="T21245" s="49"/>
    </row>
    <row r="21246" spans="19:20" x14ac:dyDescent="0.3">
      <c r="S21246" s="50"/>
      <c r="T21246" s="49"/>
    </row>
    <row r="21247" spans="19:20" x14ac:dyDescent="0.3">
      <c r="S21247" s="50"/>
      <c r="T21247" s="49"/>
    </row>
    <row r="21248" spans="19:20" x14ac:dyDescent="0.3">
      <c r="S21248" s="50"/>
      <c r="T21248" s="49"/>
    </row>
    <row r="21249" spans="19:20" x14ac:dyDescent="0.3">
      <c r="S21249" s="50"/>
      <c r="T21249" s="49"/>
    </row>
    <row r="21250" spans="19:20" x14ac:dyDescent="0.3">
      <c r="S21250" s="50"/>
      <c r="T21250" s="49"/>
    </row>
    <row r="21251" spans="19:20" x14ac:dyDescent="0.3">
      <c r="S21251" s="50"/>
      <c r="T21251" s="49"/>
    </row>
    <row r="21252" spans="19:20" x14ac:dyDescent="0.3">
      <c r="S21252" s="50"/>
      <c r="T21252" s="49"/>
    </row>
    <row r="21253" spans="19:20" x14ac:dyDescent="0.3">
      <c r="S21253" s="50"/>
      <c r="T21253" s="49"/>
    </row>
    <row r="21254" spans="19:20" x14ac:dyDescent="0.3">
      <c r="S21254" s="50"/>
      <c r="T21254" s="49"/>
    </row>
    <row r="21255" spans="19:20" x14ac:dyDescent="0.3">
      <c r="S21255" s="50"/>
      <c r="T21255" s="49"/>
    </row>
    <row r="21256" spans="19:20" x14ac:dyDescent="0.3">
      <c r="S21256" s="50"/>
      <c r="T21256" s="49"/>
    </row>
    <row r="21257" spans="19:20" x14ac:dyDescent="0.3">
      <c r="S21257" s="50"/>
      <c r="T21257" s="49"/>
    </row>
    <row r="21258" spans="19:20" x14ac:dyDescent="0.3">
      <c r="S21258" s="50"/>
      <c r="T21258" s="49"/>
    </row>
    <row r="21259" spans="19:20" x14ac:dyDescent="0.3">
      <c r="S21259" s="50"/>
      <c r="T21259" s="49"/>
    </row>
    <row r="21260" spans="19:20" x14ac:dyDescent="0.3">
      <c r="S21260" s="50"/>
      <c r="T21260" s="49"/>
    </row>
    <row r="21261" spans="19:20" x14ac:dyDescent="0.3">
      <c r="S21261" s="50"/>
      <c r="T21261" s="49"/>
    </row>
    <row r="21262" spans="19:20" x14ac:dyDescent="0.3">
      <c r="S21262" s="50"/>
      <c r="T21262" s="49"/>
    </row>
    <row r="21263" spans="19:20" x14ac:dyDescent="0.3">
      <c r="S21263" s="50"/>
      <c r="T21263" s="49"/>
    </row>
    <row r="21264" spans="19:20" x14ac:dyDescent="0.3">
      <c r="S21264" s="50"/>
      <c r="T21264" s="49"/>
    </row>
    <row r="21265" spans="19:20" x14ac:dyDescent="0.3">
      <c r="S21265" s="50"/>
      <c r="T21265" s="49"/>
    </row>
    <row r="21266" spans="19:20" x14ac:dyDescent="0.3">
      <c r="S21266" s="50"/>
      <c r="T21266" s="49"/>
    </row>
    <row r="21267" spans="19:20" x14ac:dyDescent="0.3">
      <c r="S21267" s="50"/>
      <c r="T21267" s="49"/>
    </row>
    <row r="21268" spans="19:20" x14ac:dyDescent="0.3">
      <c r="S21268" s="50"/>
      <c r="T21268" s="49"/>
    </row>
    <row r="21269" spans="19:20" x14ac:dyDescent="0.3">
      <c r="S21269" s="50"/>
      <c r="T21269" s="49"/>
    </row>
    <row r="21270" spans="19:20" x14ac:dyDescent="0.3">
      <c r="S21270" s="50"/>
      <c r="T21270" s="49"/>
    </row>
    <row r="21271" spans="19:20" x14ac:dyDescent="0.3">
      <c r="S21271" s="50"/>
      <c r="T21271" s="49"/>
    </row>
    <row r="21272" spans="19:20" x14ac:dyDescent="0.3">
      <c r="S21272" s="50"/>
      <c r="T21272" s="49"/>
    </row>
    <row r="21273" spans="19:20" x14ac:dyDescent="0.3">
      <c r="S21273" s="50"/>
      <c r="T21273" s="49"/>
    </row>
    <row r="21274" spans="19:20" x14ac:dyDescent="0.3">
      <c r="S21274" s="50"/>
      <c r="T21274" s="49"/>
    </row>
    <row r="21275" spans="19:20" x14ac:dyDescent="0.3">
      <c r="S21275" s="50"/>
      <c r="T21275" s="49"/>
    </row>
    <row r="21276" spans="19:20" x14ac:dyDescent="0.3">
      <c r="S21276" s="50"/>
      <c r="T21276" s="49"/>
    </row>
    <row r="21277" spans="19:20" x14ac:dyDescent="0.3">
      <c r="S21277" s="50"/>
      <c r="T21277" s="49"/>
    </row>
    <row r="21278" spans="19:20" x14ac:dyDescent="0.3">
      <c r="S21278" s="50"/>
      <c r="T21278" s="49"/>
    </row>
    <row r="21279" spans="19:20" x14ac:dyDescent="0.3">
      <c r="S21279" s="50"/>
      <c r="T21279" s="49"/>
    </row>
    <row r="21280" spans="19:20" x14ac:dyDescent="0.3">
      <c r="S21280" s="50"/>
      <c r="T21280" s="49"/>
    </row>
    <row r="21281" spans="19:20" x14ac:dyDescent="0.3">
      <c r="S21281" s="50"/>
      <c r="T21281" s="49"/>
    </row>
    <row r="21282" spans="19:20" x14ac:dyDescent="0.3">
      <c r="S21282" s="50"/>
      <c r="T21282" s="49"/>
    </row>
    <row r="21283" spans="19:20" x14ac:dyDescent="0.3">
      <c r="S21283" s="50"/>
      <c r="T21283" s="49"/>
    </row>
    <row r="21284" spans="19:20" x14ac:dyDescent="0.3">
      <c r="S21284" s="50"/>
      <c r="T21284" s="49"/>
    </row>
    <row r="21285" spans="19:20" x14ac:dyDescent="0.3">
      <c r="S21285" s="50"/>
      <c r="T21285" s="49"/>
    </row>
    <row r="21286" spans="19:20" x14ac:dyDescent="0.3">
      <c r="S21286" s="50"/>
      <c r="T21286" s="49"/>
    </row>
    <row r="21287" spans="19:20" x14ac:dyDescent="0.3">
      <c r="S21287" s="50"/>
      <c r="T21287" s="49"/>
    </row>
    <row r="21288" spans="19:20" x14ac:dyDescent="0.3">
      <c r="S21288" s="50"/>
      <c r="T21288" s="49"/>
    </row>
    <row r="21289" spans="19:20" x14ac:dyDescent="0.3">
      <c r="S21289" s="50"/>
      <c r="T21289" s="49"/>
    </row>
    <row r="21290" spans="19:20" x14ac:dyDescent="0.3">
      <c r="S21290" s="50"/>
      <c r="T21290" s="49"/>
    </row>
    <row r="21291" spans="19:20" x14ac:dyDescent="0.3">
      <c r="S21291" s="50"/>
      <c r="T21291" s="49"/>
    </row>
    <row r="21292" spans="19:20" x14ac:dyDescent="0.3">
      <c r="S21292" s="50"/>
      <c r="T21292" s="49"/>
    </row>
    <row r="21293" spans="19:20" x14ac:dyDescent="0.3">
      <c r="S21293" s="50"/>
      <c r="T21293" s="49"/>
    </row>
    <row r="21294" spans="19:20" x14ac:dyDescent="0.3">
      <c r="S21294" s="50"/>
      <c r="T21294" s="49"/>
    </row>
    <row r="21295" spans="19:20" x14ac:dyDescent="0.3">
      <c r="S21295" s="50"/>
      <c r="T21295" s="49"/>
    </row>
    <row r="21296" spans="19:20" x14ac:dyDescent="0.3">
      <c r="S21296" s="50"/>
      <c r="T21296" s="49"/>
    </row>
    <row r="21297" spans="19:20" x14ac:dyDescent="0.3">
      <c r="S21297" s="50"/>
      <c r="T21297" s="49"/>
    </row>
    <row r="21298" spans="19:20" x14ac:dyDescent="0.3">
      <c r="S21298" s="50"/>
      <c r="T21298" s="49"/>
    </row>
    <row r="21299" spans="19:20" x14ac:dyDescent="0.3">
      <c r="S21299" s="50"/>
      <c r="T21299" s="49"/>
    </row>
    <row r="21300" spans="19:20" x14ac:dyDescent="0.3">
      <c r="S21300" s="50"/>
      <c r="T21300" s="49"/>
    </row>
    <row r="21301" spans="19:20" x14ac:dyDescent="0.3">
      <c r="S21301" s="50"/>
      <c r="T21301" s="49"/>
    </row>
    <row r="21302" spans="19:20" x14ac:dyDescent="0.3">
      <c r="S21302" s="50"/>
      <c r="T21302" s="49"/>
    </row>
    <row r="21303" spans="19:20" x14ac:dyDescent="0.3">
      <c r="S21303" s="50"/>
      <c r="T21303" s="49"/>
    </row>
    <row r="21304" spans="19:20" x14ac:dyDescent="0.3">
      <c r="S21304" s="50"/>
      <c r="T21304" s="49"/>
    </row>
    <row r="21305" spans="19:20" x14ac:dyDescent="0.3">
      <c r="S21305" s="50"/>
      <c r="T21305" s="49"/>
    </row>
    <row r="21306" spans="19:20" x14ac:dyDescent="0.3">
      <c r="S21306" s="50"/>
      <c r="T21306" s="49"/>
    </row>
    <row r="21307" spans="19:20" x14ac:dyDescent="0.3">
      <c r="S21307" s="50"/>
      <c r="T21307" s="49"/>
    </row>
    <row r="21308" spans="19:20" x14ac:dyDescent="0.3">
      <c r="S21308" s="50"/>
      <c r="T21308" s="49"/>
    </row>
    <row r="21309" spans="19:20" x14ac:dyDescent="0.3">
      <c r="S21309" s="50"/>
      <c r="T21309" s="49"/>
    </row>
    <row r="21310" spans="19:20" x14ac:dyDescent="0.3">
      <c r="S21310" s="50"/>
      <c r="T21310" s="49"/>
    </row>
    <row r="21311" spans="19:20" x14ac:dyDescent="0.3">
      <c r="S21311" s="50"/>
      <c r="T21311" s="49"/>
    </row>
    <row r="21312" spans="19:20" x14ac:dyDescent="0.3">
      <c r="S21312" s="50"/>
      <c r="T21312" s="49"/>
    </row>
    <row r="21313" spans="19:20" x14ac:dyDescent="0.3">
      <c r="S21313" s="50"/>
      <c r="T21313" s="49"/>
    </row>
    <row r="21314" spans="19:20" x14ac:dyDescent="0.3">
      <c r="S21314" s="50"/>
      <c r="T21314" s="49"/>
    </row>
    <row r="21315" spans="19:20" x14ac:dyDescent="0.3">
      <c r="S21315" s="50"/>
      <c r="T21315" s="49"/>
    </row>
    <row r="21316" spans="19:20" x14ac:dyDescent="0.3">
      <c r="S21316" s="50"/>
      <c r="T21316" s="49"/>
    </row>
    <row r="21317" spans="19:20" x14ac:dyDescent="0.3">
      <c r="S21317" s="50"/>
      <c r="T21317" s="49"/>
    </row>
    <row r="21318" spans="19:20" x14ac:dyDescent="0.3">
      <c r="S21318" s="50"/>
      <c r="T21318" s="49"/>
    </row>
    <row r="21319" spans="19:20" x14ac:dyDescent="0.3">
      <c r="S21319" s="50"/>
      <c r="T21319" s="49"/>
    </row>
    <row r="21320" spans="19:20" x14ac:dyDescent="0.3">
      <c r="S21320" s="50"/>
      <c r="T21320" s="49"/>
    </row>
    <row r="21321" spans="19:20" x14ac:dyDescent="0.3">
      <c r="S21321" s="50"/>
      <c r="T21321" s="49"/>
    </row>
    <row r="21322" spans="19:20" x14ac:dyDescent="0.3">
      <c r="S21322" s="50"/>
      <c r="T21322" s="49"/>
    </row>
    <row r="21323" spans="19:20" x14ac:dyDescent="0.3">
      <c r="S21323" s="50"/>
      <c r="T21323" s="49"/>
    </row>
    <row r="21324" spans="19:20" x14ac:dyDescent="0.3">
      <c r="S21324" s="50"/>
      <c r="T21324" s="49"/>
    </row>
    <row r="21325" spans="19:20" x14ac:dyDescent="0.3">
      <c r="S21325" s="50"/>
      <c r="T21325" s="49"/>
    </row>
    <row r="21326" spans="19:20" x14ac:dyDescent="0.3">
      <c r="S21326" s="50"/>
      <c r="T21326" s="49"/>
    </row>
    <row r="21327" spans="19:20" x14ac:dyDescent="0.3">
      <c r="S21327" s="50"/>
      <c r="T21327" s="49"/>
    </row>
    <row r="21328" spans="19:20" x14ac:dyDescent="0.3">
      <c r="S21328" s="50"/>
      <c r="T21328" s="49"/>
    </row>
    <row r="21329" spans="19:20" x14ac:dyDescent="0.3">
      <c r="S21329" s="50"/>
      <c r="T21329" s="49"/>
    </row>
    <row r="21330" spans="19:20" x14ac:dyDescent="0.3">
      <c r="S21330" s="50"/>
      <c r="T21330" s="49"/>
    </row>
    <row r="21331" spans="19:20" x14ac:dyDescent="0.3">
      <c r="S21331" s="50"/>
      <c r="T21331" s="49"/>
    </row>
    <row r="21332" spans="19:20" x14ac:dyDescent="0.3">
      <c r="S21332" s="50"/>
      <c r="T21332" s="49"/>
    </row>
    <row r="21333" spans="19:20" x14ac:dyDescent="0.3">
      <c r="S21333" s="50"/>
      <c r="T21333" s="49"/>
    </row>
    <row r="21334" spans="19:20" x14ac:dyDescent="0.3">
      <c r="S21334" s="50"/>
      <c r="T21334" s="49"/>
    </row>
    <row r="21335" spans="19:20" x14ac:dyDescent="0.3">
      <c r="S21335" s="50"/>
      <c r="T21335" s="49"/>
    </row>
    <row r="21336" spans="19:20" x14ac:dyDescent="0.3">
      <c r="S21336" s="50"/>
      <c r="T21336" s="49"/>
    </row>
    <row r="21337" spans="19:20" x14ac:dyDescent="0.3">
      <c r="S21337" s="50"/>
      <c r="T21337" s="49"/>
    </row>
    <row r="21338" spans="19:20" x14ac:dyDescent="0.3">
      <c r="S21338" s="50"/>
      <c r="T21338" s="49"/>
    </row>
    <row r="21339" spans="19:20" x14ac:dyDescent="0.3">
      <c r="S21339" s="50"/>
      <c r="T21339" s="49"/>
    </row>
    <row r="21340" spans="19:20" x14ac:dyDescent="0.3">
      <c r="S21340" s="50"/>
      <c r="T21340" s="49"/>
    </row>
    <row r="21341" spans="19:20" x14ac:dyDescent="0.3">
      <c r="S21341" s="50"/>
      <c r="T21341" s="49"/>
    </row>
    <row r="21342" spans="19:20" x14ac:dyDescent="0.3">
      <c r="S21342" s="50"/>
      <c r="T21342" s="49"/>
    </row>
    <row r="21343" spans="19:20" x14ac:dyDescent="0.3">
      <c r="S21343" s="50"/>
      <c r="T21343" s="49"/>
    </row>
    <row r="21344" spans="19:20" x14ac:dyDescent="0.3">
      <c r="S21344" s="50"/>
      <c r="T21344" s="49"/>
    </row>
    <row r="21345" spans="19:20" x14ac:dyDescent="0.3">
      <c r="S21345" s="50"/>
      <c r="T21345" s="49"/>
    </row>
    <row r="21346" spans="19:20" x14ac:dyDescent="0.3">
      <c r="S21346" s="50"/>
      <c r="T21346" s="49"/>
    </row>
    <row r="21347" spans="19:20" x14ac:dyDescent="0.3">
      <c r="S21347" s="50"/>
      <c r="T21347" s="49"/>
    </row>
    <row r="21348" spans="19:20" x14ac:dyDescent="0.3">
      <c r="S21348" s="50"/>
      <c r="T21348" s="49"/>
    </row>
    <row r="21349" spans="19:20" x14ac:dyDescent="0.3">
      <c r="S21349" s="50"/>
      <c r="T21349" s="49"/>
    </row>
    <row r="21350" spans="19:20" x14ac:dyDescent="0.3">
      <c r="S21350" s="50"/>
      <c r="T21350" s="49"/>
    </row>
    <row r="21351" spans="19:20" x14ac:dyDescent="0.3">
      <c r="S21351" s="50"/>
      <c r="T21351" s="49"/>
    </row>
    <row r="21352" spans="19:20" x14ac:dyDescent="0.3">
      <c r="S21352" s="50"/>
      <c r="T21352" s="49"/>
    </row>
    <row r="21353" spans="19:20" x14ac:dyDescent="0.3">
      <c r="S21353" s="50"/>
      <c r="T21353" s="49"/>
    </row>
    <row r="21354" spans="19:20" x14ac:dyDescent="0.3">
      <c r="S21354" s="50"/>
      <c r="T21354" s="49"/>
    </row>
    <row r="21355" spans="19:20" x14ac:dyDescent="0.3">
      <c r="S21355" s="50"/>
      <c r="T21355" s="49"/>
    </row>
    <row r="21356" spans="19:20" x14ac:dyDescent="0.3">
      <c r="S21356" s="50"/>
      <c r="T21356" s="49"/>
    </row>
    <row r="21357" spans="19:20" x14ac:dyDescent="0.3">
      <c r="S21357" s="50"/>
      <c r="T21357" s="49"/>
    </row>
    <row r="21358" spans="19:20" x14ac:dyDescent="0.3">
      <c r="S21358" s="50"/>
      <c r="T21358" s="49"/>
    </row>
    <row r="21359" spans="19:20" x14ac:dyDescent="0.3">
      <c r="S21359" s="50"/>
      <c r="T21359" s="49"/>
    </row>
    <row r="21360" spans="19:20" x14ac:dyDescent="0.3">
      <c r="S21360" s="50"/>
      <c r="T21360" s="49"/>
    </row>
    <row r="21361" spans="19:20" x14ac:dyDescent="0.3">
      <c r="S21361" s="50"/>
      <c r="T21361" s="49"/>
    </row>
    <row r="21362" spans="19:20" x14ac:dyDescent="0.3">
      <c r="S21362" s="50"/>
      <c r="T21362" s="49"/>
    </row>
    <row r="21363" spans="19:20" x14ac:dyDescent="0.3">
      <c r="S21363" s="50"/>
      <c r="T21363" s="49"/>
    </row>
    <row r="21364" spans="19:20" x14ac:dyDescent="0.3">
      <c r="S21364" s="50"/>
      <c r="T21364" s="49"/>
    </row>
    <row r="21365" spans="19:20" x14ac:dyDescent="0.3">
      <c r="S21365" s="50"/>
      <c r="T21365" s="49"/>
    </row>
    <row r="21366" spans="19:20" x14ac:dyDescent="0.3">
      <c r="S21366" s="50"/>
      <c r="T21366" s="49"/>
    </row>
    <row r="21367" spans="19:20" x14ac:dyDescent="0.3">
      <c r="S21367" s="50"/>
      <c r="T21367" s="49"/>
    </row>
    <row r="21368" spans="19:20" x14ac:dyDescent="0.3">
      <c r="S21368" s="50"/>
      <c r="T21368" s="49"/>
    </row>
    <row r="21369" spans="19:20" x14ac:dyDescent="0.3">
      <c r="S21369" s="50"/>
      <c r="T21369" s="49"/>
    </row>
    <row r="21370" spans="19:20" x14ac:dyDescent="0.3">
      <c r="S21370" s="50"/>
      <c r="T21370" s="49"/>
    </row>
    <row r="21371" spans="19:20" x14ac:dyDescent="0.3">
      <c r="S21371" s="50"/>
      <c r="T21371" s="49"/>
    </row>
    <row r="21372" spans="19:20" x14ac:dyDescent="0.3">
      <c r="S21372" s="50"/>
      <c r="T21372" s="49"/>
    </row>
    <row r="21373" spans="19:20" x14ac:dyDescent="0.3">
      <c r="S21373" s="50"/>
      <c r="T21373" s="49"/>
    </row>
    <row r="21374" spans="19:20" x14ac:dyDescent="0.3">
      <c r="S21374" s="50"/>
      <c r="T21374" s="49"/>
    </row>
    <row r="21375" spans="19:20" x14ac:dyDescent="0.3">
      <c r="S21375" s="50"/>
      <c r="T21375" s="49"/>
    </row>
    <row r="21376" spans="19:20" x14ac:dyDescent="0.3">
      <c r="S21376" s="50"/>
      <c r="T21376" s="49"/>
    </row>
    <row r="21377" spans="19:20" x14ac:dyDescent="0.3">
      <c r="S21377" s="50"/>
      <c r="T21377" s="49"/>
    </row>
    <row r="21378" spans="19:20" x14ac:dyDescent="0.3">
      <c r="S21378" s="50"/>
      <c r="T21378" s="49"/>
    </row>
    <row r="21379" spans="19:20" x14ac:dyDescent="0.3">
      <c r="S21379" s="50"/>
      <c r="T21379" s="49"/>
    </row>
    <row r="21380" spans="19:20" x14ac:dyDescent="0.3">
      <c r="S21380" s="50"/>
      <c r="T21380" s="49"/>
    </row>
    <row r="21381" spans="19:20" x14ac:dyDescent="0.3">
      <c r="S21381" s="50"/>
      <c r="T21381" s="49"/>
    </row>
    <row r="21382" spans="19:20" x14ac:dyDescent="0.3">
      <c r="S21382" s="50"/>
      <c r="T21382" s="49"/>
    </row>
    <row r="21383" spans="19:20" x14ac:dyDescent="0.3">
      <c r="S21383" s="50"/>
      <c r="T21383" s="49"/>
    </row>
    <row r="21384" spans="19:20" x14ac:dyDescent="0.3">
      <c r="S21384" s="50"/>
      <c r="T21384" s="49"/>
    </row>
    <row r="21385" spans="19:20" x14ac:dyDescent="0.3">
      <c r="S21385" s="50"/>
      <c r="T21385" s="49"/>
    </row>
    <row r="21386" spans="19:20" x14ac:dyDescent="0.3">
      <c r="S21386" s="50"/>
      <c r="T21386" s="49"/>
    </row>
    <row r="21387" spans="19:20" x14ac:dyDescent="0.3">
      <c r="S21387" s="50"/>
      <c r="T21387" s="49"/>
    </row>
    <row r="21388" spans="19:20" x14ac:dyDescent="0.3">
      <c r="S21388" s="50"/>
      <c r="T21388" s="49"/>
    </row>
    <row r="21389" spans="19:20" x14ac:dyDescent="0.3">
      <c r="S21389" s="50"/>
      <c r="T21389" s="49"/>
    </row>
    <row r="21390" spans="19:20" x14ac:dyDescent="0.3">
      <c r="S21390" s="50"/>
      <c r="T21390" s="49"/>
    </row>
    <row r="21391" spans="19:20" x14ac:dyDescent="0.3">
      <c r="S21391" s="50"/>
      <c r="T21391" s="49"/>
    </row>
    <row r="21392" spans="19:20" x14ac:dyDescent="0.3">
      <c r="S21392" s="50"/>
      <c r="T21392" s="49"/>
    </row>
    <row r="21393" spans="19:20" x14ac:dyDescent="0.3">
      <c r="S21393" s="50"/>
      <c r="T21393" s="49"/>
    </row>
    <row r="21394" spans="19:20" x14ac:dyDescent="0.3">
      <c r="S21394" s="50"/>
      <c r="T21394" s="49"/>
    </row>
    <row r="21395" spans="19:20" x14ac:dyDescent="0.3">
      <c r="S21395" s="50"/>
      <c r="T21395" s="49"/>
    </row>
    <row r="21396" spans="19:20" x14ac:dyDescent="0.3">
      <c r="S21396" s="50"/>
      <c r="T21396" s="49"/>
    </row>
    <row r="21397" spans="19:20" x14ac:dyDescent="0.3">
      <c r="S21397" s="50"/>
      <c r="T21397" s="49"/>
    </row>
    <row r="21398" spans="19:20" x14ac:dyDescent="0.3">
      <c r="S21398" s="50"/>
      <c r="T21398" s="49"/>
    </row>
    <row r="21399" spans="19:20" x14ac:dyDescent="0.3">
      <c r="S21399" s="50"/>
      <c r="T21399" s="49"/>
    </row>
    <row r="21400" spans="19:20" x14ac:dyDescent="0.3">
      <c r="S21400" s="50"/>
      <c r="T21400" s="49"/>
    </row>
    <row r="21401" spans="19:20" x14ac:dyDescent="0.3">
      <c r="S21401" s="50"/>
      <c r="T21401" s="49"/>
    </row>
    <row r="21402" spans="19:20" x14ac:dyDescent="0.3">
      <c r="S21402" s="50"/>
      <c r="T21402" s="49"/>
    </row>
    <row r="21403" spans="19:20" x14ac:dyDescent="0.3">
      <c r="S21403" s="50"/>
      <c r="T21403" s="49"/>
    </row>
    <row r="21404" spans="19:20" x14ac:dyDescent="0.3">
      <c r="S21404" s="50"/>
      <c r="T21404" s="49"/>
    </row>
    <row r="21405" spans="19:20" x14ac:dyDescent="0.3">
      <c r="S21405" s="50"/>
      <c r="T21405" s="49"/>
    </row>
    <row r="21406" spans="19:20" x14ac:dyDescent="0.3">
      <c r="S21406" s="50"/>
      <c r="T21406" s="49"/>
    </row>
    <row r="21407" spans="19:20" x14ac:dyDescent="0.3">
      <c r="S21407" s="50"/>
      <c r="T21407" s="49"/>
    </row>
    <row r="21408" spans="19:20" x14ac:dyDescent="0.3">
      <c r="S21408" s="50"/>
      <c r="T21408" s="49"/>
    </row>
    <row r="21409" spans="19:20" x14ac:dyDescent="0.3">
      <c r="S21409" s="50"/>
      <c r="T21409" s="49"/>
    </row>
    <row r="21410" spans="19:20" x14ac:dyDescent="0.3">
      <c r="S21410" s="50"/>
      <c r="T21410" s="49"/>
    </row>
    <row r="21411" spans="19:20" x14ac:dyDescent="0.3">
      <c r="S21411" s="50"/>
      <c r="T21411" s="49"/>
    </row>
    <row r="21412" spans="19:20" x14ac:dyDescent="0.3">
      <c r="S21412" s="50"/>
      <c r="T21412" s="49"/>
    </row>
    <row r="21413" spans="19:20" x14ac:dyDescent="0.3">
      <c r="S21413" s="50"/>
      <c r="T21413" s="49"/>
    </row>
    <row r="21414" spans="19:20" x14ac:dyDescent="0.3">
      <c r="S21414" s="50"/>
      <c r="T21414" s="49"/>
    </row>
    <row r="21415" spans="19:20" x14ac:dyDescent="0.3">
      <c r="S21415" s="50"/>
      <c r="T21415" s="49"/>
    </row>
    <row r="21416" spans="19:20" x14ac:dyDescent="0.3">
      <c r="S21416" s="50"/>
      <c r="T21416" s="49"/>
    </row>
    <row r="21417" spans="19:20" x14ac:dyDescent="0.3">
      <c r="S21417" s="50"/>
      <c r="T21417" s="49"/>
    </row>
    <row r="21418" spans="19:20" x14ac:dyDescent="0.3">
      <c r="S21418" s="50"/>
      <c r="T21418" s="49"/>
    </row>
    <row r="21419" spans="19:20" x14ac:dyDescent="0.3">
      <c r="S21419" s="50"/>
      <c r="T21419" s="49"/>
    </row>
    <row r="21420" spans="19:20" x14ac:dyDescent="0.3">
      <c r="S21420" s="50"/>
      <c r="T21420" s="49"/>
    </row>
    <row r="21421" spans="19:20" x14ac:dyDescent="0.3">
      <c r="S21421" s="50"/>
      <c r="T21421" s="49"/>
    </row>
    <row r="21422" spans="19:20" x14ac:dyDescent="0.3">
      <c r="S21422" s="50"/>
      <c r="T21422" s="49"/>
    </row>
    <row r="21423" spans="19:20" x14ac:dyDescent="0.3">
      <c r="S21423" s="50"/>
      <c r="T21423" s="49"/>
    </row>
    <row r="21424" spans="19:20" x14ac:dyDescent="0.3">
      <c r="S21424" s="50"/>
      <c r="T21424" s="49"/>
    </row>
    <row r="21425" spans="19:20" x14ac:dyDescent="0.3">
      <c r="S21425" s="50"/>
      <c r="T21425" s="49"/>
    </row>
    <row r="21426" spans="19:20" x14ac:dyDescent="0.3">
      <c r="S21426" s="50"/>
      <c r="T21426" s="49"/>
    </row>
    <row r="21427" spans="19:20" x14ac:dyDescent="0.3">
      <c r="S21427" s="50"/>
      <c r="T21427" s="49"/>
    </row>
    <row r="21428" spans="19:20" x14ac:dyDescent="0.3">
      <c r="S21428" s="50"/>
      <c r="T21428" s="49"/>
    </row>
    <row r="21429" spans="19:20" x14ac:dyDescent="0.3">
      <c r="S21429" s="50"/>
      <c r="T21429" s="49"/>
    </row>
    <row r="21430" spans="19:20" x14ac:dyDescent="0.3">
      <c r="S21430" s="50"/>
      <c r="T21430" s="49"/>
    </row>
    <row r="21431" spans="19:20" x14ac:dyDescent="0.3">
      <c r="S21431" s="50"/>
      <c r="T21431" s="49"/>
    </row>
    <row r="21432" spans="19:20" x14ac:dyDescent="0.3">
      <c r="S21432" s="50"/>
      <c r="T21432" s="49"/>
    </row>
    <row r="21433" spans="19:20" x14ac:dyDescent="0.3">
      <c r="S21433" s="50"/>
      <c r="T21433" s="49"/>
    </row>
    <row r="21434" spans="19:20" x14ac:dyDescent="0.3">
      <c r="S21434" s="50"/>
      <c r="T21434" s="49"/>
    </row>
    <row r="21435" spans="19:20" x14ac:dyDescent="0.3">
      <c r="S21435" s="50"/>
      <c r="T21435" s="49"/>
    </row>
    <row r="21436" spans="19:20" x14ac:dyDescent="0.3">
      <c r="S21436" s="50"/>
      <c r="T21436" s="49"/>
    </row>
    <row r="21437" spans="19:20" x14ac:dyDescent="0.3">
      <c r="S21437" s="50"/>
      <c r="T21437" s="49"/>
    </row>
    <row r="21438" spans="19:20" x14ac:dyDescent="0.3">
      <c r="S21438" s="50"/>
      <c r="T21438" s="49"/>
    </row>
    <row r="21439" spans="19:20" x14ac:dyDescent="0.3">
      <c r="S21439" s="50"/>
      <c r="T21439" s="49"/>
    </row>
    <row r="21440" spans="19:20" x14ac:dyDescent="0.3">
      <c r="S21440" s="50"/>
      <c r="T21440" s="49"/>
    </row>
    <row r="21441" spans="19:20" x14ac:dyDescent="0.3">
      <c r="S21441" s="50"/>
      <c r="T21441" s="49"/>
    </row>
    <row r="21442" spans="19:20" x14ac:dyDescent="0.3">
      <c r="S21442" s="50"/>
      <c r="T21442" s="49"/>
    </row>
    <row r="21443" spans="19:20" x14ac:dyDescent="0.3">
      <c r="S21443" s="50"/>
      <c r="T21443" s="49"/>
    </row>
    <row r="21444" spans="19:20" x14ac:dyDescent="0.3">
      <c r="S21444" s="50"/>
      <c r="T21444" s="49"/>
    </row>
    <row r="21445" spans="19:20" x14ac:dyDescent="0.3">
      <c r="S21445" s="50"/>
      <c r="T21445" s="49"/>
    </row>
    <row r="21446" spans="19:20" x14ac:dyDescent="0.3">
      <c r="S21446" s="50"/>
      <c r="T21446" s="49"/>
    </row>
    <row r="21447" spans="19:20" x14ac:dyDescent="0.3">
      <c r="S21447" s="50"/>
      <c r="T21447" s="49"/>
    </row>
    <row r="21448" spans="19:20" x14ac:dyDescent="0.3">
      <c r="S21448" s="50"/>
      <c r="T21448" s="49"/>
    </row>
    <row r="21449" spans="19:20" x14ac:dyDescent="0.3">
      <c r="S21449" s="50"/>
      <c r="T21449" s="49"/>
    </row>
    <row r="21450" spans="19:20" x14ac:dyDescent="0.3">
      <c r="S21450" s="50"/>
      <c r="T21450" s="49"/>
    </row>
    <row r="21451" spans="19:20" x14ac:dyDescent="0.3">
      <c r="S21451" s="50"/>
      <c r="T21451" s="49"/>
    </row>
    <row r="21452" spans="19:20" x14ac:dyDescent="0.3">
      <c r="S21452" s="50"/>
      <c r="T21452" s="49"/>
    </row>
    <row r="21453" spans="19:20" x14ac:dyDescent="0.3">
      <c r="S21453" s="50"/>
      <c r="T21453" s="49"/>
    </row>
    <row r="21454" spans="19:20" x14ac:dyDescent="0.3">
      <c r="S21454" s="50"/>
      <c r="T21454" s="49"/>
    </row>
    <row r="21455" spans="19:20" x14ac:dyDescent="0.3">
      <c r="S21455" s="50"/>
      <c r="T21455" s="49"/>
    </row>
    <row r="21456" spans="19:20" x14ac:dyDescent="0.3">
      <c r="S21456" s="50"/>
      <c r="T21456" s="49"/>
    </row>
    <row r="21457" spans="19:20" x14ac:dyDescent="0.3">
      <c r="S21457" s="50"/>
      <c r="T21457" s="49"/>
    </row>
    <row r="21458" spans="19:20" x14ac:dyDescent="0.3">
      <c r="S21458" s="50"/>
      <c r="T21458" s="49"/>
    </row>
    <row r="21459" spans="19:20" x14ac:dyDescent="0.3">
      <c r="S21459" s="50"/>
      <c r="T21459" s="49"/>
    </row>
    <row r="21460" spans="19:20" x14ac:dyDescent="0.3">
      <c r="S21460" s="50"/>
      <c r="T21460" s="49"/>
    </row>
    <row r="21461" spans="19:20" x14ac:dyDescent="0.3">
      <c r="S21461" s="50"/>
      <c r="T21461" s="49"/>
    </row>
    <row r="21462" spans="19:20" x14ac:dyDescent="0.3">
      <c r="S21462" s="50"/>
      <c r="T21462" s="49"/>
    </row>
    <row r="21463" spans="19:20" x14ac:dyDescent="0.3">
      <c r="S21463" s="50"/>
      <c r="T21463" s="49"/>
    </row>
    <row r="21464" spans="19:20" x14ac:dyDescent="0.3">
      <c r="S21464" s="50"/>
      <c r="T21464" s="49"/>
    </row>
    <row r="21465" spans="19:20" x14ac:dyDescent="0.3">
      <c r="S21465" s="50"/>
      <c r="T21465" s="49"/>
    </row>
    <row r="21466" spans="19:20" x14ac:dyDescent="0.3">
      <c r="S21466" s="50"/>
      <c r="T21466" s="49"/>
    </row>
    <row r="21467" spans="19:20" x14ac:dyDescent="0.3">
      <c r="S21467" s="50"/>
      <c r="T21467" s="49"/>
    </row>
    <row r="21468" spans="19:20" x14ac:dyDescent="0.3">
      <c r="S21468" s="50"/>
      <c r="T21468" s="49"/>
    </row>
    <row r="21469" spans="19:20" x14ac:dyDescent="0.3">
      <c r="S21469" s="50"/>
      <c r="T21469" s="49"/>
    </row>
    <row r="21470" spans="19:20" x14ac:dyDescent="0.3">
      <c r="S21470" s="50"/>
      <c r="T21470" s="49"/>
    </row>
    <row r="21471" spans="19:20" x14ac:dyDescent="0.3">
      <c r="S21471" s="50"/>
      <c r="T21471" s="49"/>
    </row>
    <row r="21472" spans="19:20" x14ac:dyDescent="0.3">
      <c r="S21472" s="50"/>
      <c r="T21472" s="49"/>
    </row>
    <row r="21473" spans="19:20" x14ac:dyDescent="0.3">
      <c r="S21473" s="50"/>
      <c r="T21473" s="49"/>
    </row>
    <row r="21474" spans="19:20" x14ac:dyDescent="0.3">
      <c r="S21474" s="50"/>
      <c r="T21474" s="49"/>
    </row>
    <row r="21475" spans="19:20" x14ac:dyDescent="0.3">
      <c r="S21475" s="50"/>
      <c r="T21475" s="49"/>
    </row>
    <row r="21476" spans="19:20" x14ac:dyDescent="0.3">
      <c r="S21476" s="50"/>
      <c r="T21476" s="49"/>
    </row>
    <row r="21477" spans="19:20" x14ac:dyDescent="0.3">
      <c r="S21477" s="50"/>
      <c r="T21477" s="49"/>
    </row>
    <row r="21478" spans="19:20" x14ac:dyDescent="0.3">
      <c r="S21478" s="50"/>
      <c r="T21478" s="49"/>
    </row>
    <row r="21479" spans="19:20" x14ac:dyDescent="0.3">
      <c r="S21479" s="50"/>
      <c r="T21479" s="49"/>
    </row>
    <row r="21480" spans="19:20" x14ac:dyDescent="0.3">
      <c r="S21480" s="50"/>
      <c r="T21480" s="49"/>
    </row>
    <row r="21481" spans="19:20" x14ac:dyDescent="0.3">
      <c r="S21481" s="50"/>
      <c r="T21481" s="49"/>
    </row>
    <row r="21482" spans="19:20" x14ac:dyDescent="0.3">
      <c r="S21482" s="50"/>
      <c r="T21482" s="49"/>
    </row>
    <row r="21483" spans="19:20" x14ac:dyDescent="0.3">
      <c r="S21483" s="50"/>
      <c r="T21483" s="49"/>
    </row>
    <row r="21484" spans="19:20" x14ac:dyDescent="0.3">
      <c r="S21484" s="50"/>
      <c r="T21484" s="49"/>
    </row>
    <row r="21485" spans="19:20" x14ac:dyDescent="0.3">
      <c r="S21485" s="50"/>
      <c r="T21485" s="49"/>
    </row>
    <row r="21486" spans="19:20" x14ac:dyDescent="0.3">
      <c r="S21486" s="50"/>
      <c r="T21486" s="49"/>
    </row>
    <row r="21487" spans="19:20" x14ac:dyDescent="0.3">
      <c r="S21487" s="50"/>
      <c r="T21487" s="49"/>
    </row>
    <row r="21488" spans="19:20" x14ac:dyDescent="0.3">
      <c r="S21488" s="50"/>
      <c r="T21488" s="49"/>
    </row>
    <row r="21489" spans="19:20" x14ac:dyDescent="0.3">
      <c r="S21489" s="50"/>
      <c r="T21489" s="49"/>
    </row>
    <row r="21490" spans="19:20" x14ac:dyDescent="0.3">
      <c r="S21490" s="50"/>
      <c r="T21490" s="49"/>
    </row>
    <row r="21491" spans="19:20" x14ac:dyDescent="0.3">
      <c r="S21491" s="50"/>
      <c r="T21491" s="49"/>
    </row>
    <row r="21492" spans="19:20" x14ac:dyDescent="0.3">
      <c r="S21492" s="50"/>
      <c r="T21492" s="49"/>
    </row>
    <row r="21493" spans="19:20" x14ac:dyDescent="0.3">
      <c r="S21493" s="50"/>
      <c r="T21493" s="49"/>
    </row>
    <row r="21494" spans="19:20" x14ac:dyDescent="0.3">
      <c r="S21494" s="50"/>
      <c r="T21494" s="49"/>
    </row>
    <row r="21495" spans="19:20" x14ac:dyDescent="0.3">
      <c r="S21495" s="50"/>
      <c r="T21495" s="49"/>
    </row>
    <row r="21496" spans="19:20" x14ac:dyDescent="0.3">
      <c r="S21496" s="50"/>
      <c r="T21496" s="49"/>
    </row>
    <row r="21497" spans="19:20" x14ac:dyDescent="0.3">
      <c r="S21497" s="50"/>
      <c r="T21497" s="49"/>
    </row>
    <row r="21498" spans="19:20" x14ac:dyDescent="0.3">
      <c r="S21498" s="50"/>
      <c r="T21498" s="49"/>
    </row>
    <row r="21499" spans="19:20" x14ac:dyDescent="0.3">
      <c r="S21499" s="50"/>
      <c r="T21499" s="49"/>
    </row>
    <row r="21500" spans="19:20" x14ac:dyDescent="0.3">
      <c r="S21500" s="50"/>
      <c r="T21500" s="49"/>
    </row>
    <row r="21501" spans="19:20" x14ac:dyDescent="0.3">
      <c r="S21501" s="50"/>
      <c r="T21501" s="49"/>
    </row>
    <row r="21502" spans="19:20" x14ac:dyDescent="0.3">
      <c r="S21502" s="50"/>
      <c r="T21502" s="49"/>
    </row>
    <row r="21503" spans="19:20" x14ac:dyDescent="0.3">
      <c r="S21503" s="50"/>
      <c r="T21503" s="49"/>
    </row>
    <row r="21504" spans="19:20" x14ac:dyDescent="0.3">
      <c r="S21504" s="50"/>
      <c r="T21504" s="49"/>
    </row>
    <row r="21505" spans="19:20" x14ac:dyDescent="0.3">
      <c r="S21505" s="50"/>
      <c r="T21505" s="49"/>
    </row>
    <row r="21506" spans="19:20" x14ac:dyDescent="0.3">
      <c r="S21506" s="50"/>
      <c r="T21506" s="49"/>
    </row>
    <row r="21507" spans="19:20" x14ac:dyDescent="0.3">
      <c r="S21507" s="50"/>
      <c r="T21507" s="49"/>
    </row>
    <row r="21508" spans="19:20" x14ac:dyDescent="0.3">
      <c r="S21508" s="50"/>
      <c r="T21508" s="49"/>
    </row>
    <row r="21509" spans="19:20" x14ac:dyDescent="0.3">
      <c r="S21509" s="50"/>
      <c r="T21509" s="49"/>
    </row>
    <row r="21510" spans="19:20" x14ac:dyDescent="0.3">
      <c r="S21510" s="50"/>
      <c r="T21510" s="49"/>
    </row>
    <row r="21511" spans="19:20" x14ac:dyDescent="0.3">
      <c r="S21511" s="50"/>
      <c r="T21511" s="49"/>
    </row>
    <row r="21512" spans="19:20" x14ac:dyDescent="0.3">
      <c r="S21512" s="50"/>
      <c r="T21512" s="49"/>
    </row>
    <row r="21513" spans="19:20" x14ac:dyDescent="0.3">
      <c r="S21513" s="50"/>
      <c r="T21513" s="49"/>
    </row>
    <row r="21514" spans="19:20" x14ac:dyDescent="0.3">
      <c r="S21514" s="50"/>
      <c r="T21514" s="49"/>
    </row>
    <row r="21515" spans="19:20" x14ac:dyDescent="0.3">
      <c r="S21515" s="50"/>
      <c r="T21515" s="49"/>
    </row>
    <row r="21516" spans="19:20" x14ac:dyDescent="0.3">
      <c r="S21516" s="50"/>
      <c r="T21516" s="49"/>
    </row>
    <row r="21517" spans="19:20" x14ac:dyDescent="0.3">
      <c r="S21517" s="50"/>
      <c r="T21517" s="49"/>
    </row>
    <row r="21518" spans="19:20" x14ac:dyDescent="0.3">
      <c r="S21518" s="50"/>
      <c r="T21518" s="49"/>
    </row>
    <row r="21519" spans="19:20" x14ac:dyDescent="0.3">
      <c r="S21519" s="50"/>
      <c r="T21519" s="49"/>
    </row>
    <row r="21520" spans="19:20" x14ac:dyDescent="0.3">
      <c r="S21520" s="50"/>
      <c r="T21520" s="49"/>
    </row>
    <row r="21521" spans="19:20" x14ac:dyDescent="0.3">
      <c r="S21521" s="50"/>
      <c r="T21521" s="49"/>
    </row>
    <row r="21522" spans="19:20" x14ac:dyDescent="0.3">
      <c r="S21522" s="50"/>
      <c r="T21522" s="49"/>
    </row>
    <row r="21523" spans="19:20" x14ac:dyDescent="0.3">
      <c r="S21523" s="50"/>
      <c r="T21523" s="49"/>
    </row>
    <row r="21524" spans="19:20" x14ac:dyDescent="0.3">
      <c r="S21524" s="50"/>
      <c r="T21524" s="49"/>
    </row>
    <row r="21525" spans="19:20" x14ac:dyDescent="0.3">
      <c r="S21525" s="50"/>
      <c r="T21525" s="49"/>
    </row>
    <row r="21526" spans="19:20" x14ac:dyDescent="0.3">
      <c r="S21526" s="50"/>
      <c r="T21526" s="49"/>
    </row>
    <row r="21527" spans="19:20" x14ac:dyDescent="0.3">
      <c r="S21527" s="50"/>
      <c r="T21527" s="49"/>
    </row>
    <row r="21528" spans="19:20" x14ac:dyDescent="0.3">
      <c r="S21528" s="50"/>
      <c r="T21528" s="49"/>
    </row>
    <row r="21529" spans="19:20" x14ac:dyDescent="0.3">
      <c r="S21529" s="50"/>
      <c r="T21529" s="49"/>
    </row>
    <row r="21530" spans="19:20" x14ac:dyDescent="0.3">
      <c r="S21530" s="50"/>
      <c r="T21530" s="49"/>
    </row>
    <row r="21531" spans="19:20" x14ac:dyDescent="0.3">
      <c r="S21531" s="50"/>
      <c r="T21531" s="49"/>
    </row>
    <row r="21532" spans="19:20" x14ac:dyDescent="0.3">
      <c r="S21532" s="50"/>
      <c r="T21532" s="49"/>
    </row>
    <row r="21533" spans="19:20" x14ac:dyDescent="0.3">
      <c r="S21533" s="50"/>
      <c r="T21533" s="49"/>
    </row>
    <row r="21534" spans="19:20" x14ac:dyDescent="0.3">
      <c r="S21534" s="50"/>
      <c r="T21534" s="49"/>
    </row>
    <row r="21535" spans="19:20" x14ac:dyDescent="0.3">
      <c r="S21535" s="50"/>
      <c r="T21535" s="49"/>
    </row>
    <row r="21536" spans="19:20" x14ac:dyDescent="0.3">
      <c r="S21536" s="50"/>
      <c r="T21536" s="49"/>
    </row>
    <row r="21537" spans="19:20" x14ac:dyDescent="0.3">
      <c r="S21537" s="50"/>
      <c r="T21537" s="49"/>
    </row>
    <row r="21538" spans="19:20" x14ac:dyDescent="0.3">
      <c r="S21538" s="50"/>
      <c r="T21538" s="49"/>
    </row>
    <row r="21539" spans="19:20" x14ac:dyDescent="0.3">
      <c r="S21539" s="50"/>
      <c r="T21539" s="49"/>
    </row>
    <row r="21540" spans="19:20" x14ac:dyDescent="0.3">
      <c r="S21540" s="50"/>
      <c r="T21540" s="49"/>
    </row>
    <row r="21541" spans="19:20" x14ac:dyDescent="0.3">
      <c r="S21541" s="50"/>
      <c r="T21541" s="49"/>
    </row>
    <row r="21542" spans="19:20" x14ac:dyDescent="0.3">
      <c r="S21542" s="50"/>
      <c r="T21542" s="49"/>
    </row>
    <row r="21543" spans="19:20" x14ac:dyDescent="0.3">
      <c r="S21543" s="50"/>
      <c r="T21543" s="49"/>
    </row>
    <row r="21544" spans="19:20" x14ac:dyDescent="0.3">
      <c r="S21544" s="50"/>
      <c r="T21544" s="49"/>
    </row>
    <row r="21545" spans="19:20" x14ac:dyDescent="0.3">
      <c r="S21545" s="50"/>
      <c r="T21545" s="49"/>
    </row>
    <row r="21546" spans="19:20" x14ac:dyDescent="0.3">
      <c r="S21546" s="50"/>
      <c r="T21546" s="49"/>
    </row>
    <row r="21547" spans="19:20" x14ac:dyDescent="0.3">
      <c r="S21547" s="50"/>
      <c r="T21547" s="49"/>
    </row>
    <row r="21548" spans="19:20" x14ac:dyDescent="0.3">
      <c r="S21548" s="50"/>
      <c r="T21548" s="49"/>
    </row>
    <row r="21549" spans="19:20" x14ac:dyDescent="0.3">
      <c r="S21549" s="50"/>
      <c r="T21549" s="49"/>
    </row>
    <row r="21550" spans="19:20" x14ac:dyDescent="0.3">
      <c r="S21550" s="50"/>
      <c r="T21550" s="49"/>
    </row>
    <row r="21551" spans="19:20" x14ac:dyDescent="0.3">
      <c r="S21551" s="50"/>
      <c r="T21551" s="49"/>
    </row>
    <row r="21552" spans="19:20" x14ac:dyDescent="0.3">
      <c r="S21552" s="50"/>
      <c r="T21552" s="49"/>
    </row>
    <row r="21553" spans="19:20" x14ac:dyDescent="0.3">
      <c r="S21553" s="50"/>
      <c r="T21553" s="49"/>
    </row>
    <row r="21554" spans="19:20" x14ac:dyDescent="0.3">
      <c r="S21554" s="50"/>
      <c r="T21554" s="49"/>
    </row>
    <row r="21555" spans="19:20" x14ac:dyDescent="0.3">
      <c r="S21555" s="50"/>
      <c r="T21555" s="49"/>
    </row>
    <row r="21556" spans="19:20" x14ac:dyDescent="0.3">
      <c r="S21556" s="50"/>
      <c r="T21556" s="49"/>
    </row>
    <row r="21557" spans="19:20" x14ac:dyDescent="0.3">
      <c r="S21557" s="50"/>
      <c r="T21557" s="49"/>
    </row>
    <row r="21558" spans="19:20" x14ac:dyDescent="0.3">
      <c r="S21558" s="50"/>
      <c r="T21558" s="49"/>
    </row>
    <row r="21559" spans="19:20" x14ac:dyDescent="0.3">
      <c r="S21559" s="50"/>
      <c r="T21559" s="49"/>
    </row>
    <row r="21560" spans="19:20" x14ac:dyDescent="0.3">
      <c r="S21560" s="50"/>
      <c r="T21560" s="49"/>
    </row>
    <row r="21561" spans="19:20" x14ac:dyDescent="0.3">
      <c r="S21561" s="50"/>
      <c r="T21561" s="49"/>
    </row>
    <row r="21562" spans="19:20" x14ac:dyDescent="0.3">
      <c r="S21562" s="50"/>
      <c r="T21562" s="49"/>
    </row>
    <row r="21563" spans="19:20" x14ac:dyDescent="0.3">
      <c r="S21563" s="50"/>
      <c r="T21563" s="49"/>
    </row>
    <row r="21564" spans="19:20" x14ac:dyDescent="0.3">
      <c r="S21564" s="50"/>
      <c r="T21564" s="49"/>
    </row>
    <row r="21565" spans="19:20" x14ac:dyDescent="0.3">
      <c r="S21565" s="50"/>
      <c r="T21565" s="49"/>
    </row>
    <row r="21566" spans="19:20" x14ac:dyDescent="0.3">
      <c r="S21566" s="50"/>
      <c r="T21566" s="49"/>
    </row>
    <row r="21567" spans="19:20" x14ac:dyDescent="0.3">
      <c r="S21567" s="50"/>
      <c r="T21567" s="49"/>
    </row>
    <row r="21568" spans="19:20" x14ac:dyDescent="0.3">
      <c r="S21568" s="50"/>
      <c r="T21568" s="49"/>
    </row>
    <row r="21569" spans="19:20" x14ac:dyDescent="0.3">
      <c r="S21569" s="50"/>
      <c r="T21569" s="49"/>
    </row>
    <row r="21570" spans="19:20" x14ac:dyDescent="0.3">
      <c r="S21570" s="50"/>
      <c r="T21570" s="49"/>
    </row>
    <row r="21571" spans="19:20" x14ac:dyDescent="0.3">
      <c r="S21571" s="50"/>
      <c r="T21571" s="49"/>
    </row>
    <row r="21572" spans="19:20" x14ac:dyDescent="0.3">
      <c r="S21572" s="50"/>
      <c r="T21572" s="49"/>
    </row>
    <row r="21573" spans="19:20" x14ac:dyDescent="0.3">
      <c r="S21573" s="50"/>
      <c r="T21573" s="49"/>
    </row>
    <row r="21574" spans="19:20" x14ac:dyDescent="0.3">
      <c r="S21574" s="50"/>
      <c r="T21574" s="49"/>
    </row>
    <row r="21575" spans="19:20" x14ac:dyDescent="0.3">
      <c r="S21575" s="50"/>
      <c r="T21575" s="49"/>
    </row>
    <row r="21576" spans="19:20" x14ac:dyDescent="0.3">
      <c r="S21576" s="50"/>
      <c r="T21576" s="49"/>
    </row>
    <row r="21577" spans="19:20" x14ac:dyDescent="0.3">
      <c r="S21577" s="50"/>
      <c r="T21577" s="49"/>
    </row>
    <row r="21578" spans="19:20" x14ac:dyDescent="0.3">
      <c r="S21578" s="50"/>
      <c r="T21578" s="49"/>
    </row>
    <row r="21579" spans="19:20" x14ac:dyDescent="0.3">
      <c r="S21579" s="50"/>
      <c r="T21579" s="49"/>
    </row>
    <row r="21580" spans="19:20" x14ac:dyDescent="0.3">
      <c r="S21580" s="50"/>
      <c r="T21580" s="49"/>
    </row>
    <row r="21581" spans="19:20" x14ac:dyDescent="0.3">
      <c r="S21581" s="50"/>
      <c r="T21581" s="49"/>
    </row>
    <row r="21582" spans="19:20" x14ac:dyDescent="0.3">
      <c r="S21582" s="50"/>
      <c r="T21582" s="49"/>
    </row>
    <row r="21583" spans="19:20" x14ac:dyDescent="0.3">
      <c r="S21583" s="50"/>
      <c r="T21583" s="49"/>
    </row>
    <row r="21584" spans="19:20" x14ac:dyDescent="0.3">
      <c r="S21584" s="50"/>
      <c r="T21584" s="49"/>
    </row>
    <row r="21585" spans="19:20" x14ac:dyDescent="0.3">
      <c r="S21585" s="50"/>
      <c r="T21585" s="49"/>
    </row>
    <row r="21586" spans="19:20" x14ac:dyDescent="0.3">
      <c r="S21586" s="50"/>
      <c r="T21586" s="49"/>
    </row>
    <row r="21587" spans="19:20" x14ac:dyDescent="0.3">
      <c r="S21587" s="50"/>
      <c r="T21587" s="49"/>
    </row>
    <row r="21588" spans="19:20" x14ac:dyDescent="0.3">
      <c r="S21588" s="50"/>
      <c r="T21588" s="49"/>
    </row>
    <row r="21589" spans="19:20" x14ac:dyDescent="0.3">
      <c r="S21589" s="50"/>
      <c r="T21589" s="49"/>
    </row>
    <row r="21590" spans="19:20" x14ac:dyDescent="0.3">
      <c r="S21590" s="50"/>
      <c r="T21590" s="49"/>
    </row>
    <row r="21591" spans="19:20" x14ac:dyDescent="0.3">
      <c r="S21591" s="50"/>
      <c r="T21591" s="49"/>
    </row>
    <row r="21592" spans="19:20" x14ac:dyDescent="0.3">
      <c r="S21592" s="50"/>
      <c r="T21592" s="49"/>
    </row>
    <row r="21593" spans="19:20" x14ac:dyDescent="0.3">
      <c r="S21593" s="50"/>
      <c r="T21593" s="49"/>
    </row>
    <row r="21594" spans="19:20" x14ac:dyDescent="0.3">
      <c r="S21594" s="50"/>
      <c r="T21594" s="49"/>
    </row>
    <row r="21595" spans="19:20" x14ac:dyDescent="0.3">
      <c r="S21595" s="50"/>
      <c r="T21595" s="49"/>
    </row>
    <row r="21596" spans="19:20" x14ac:dyDescent="0.3">
      <c r="S21596" s="50"/>
      <c r="T21596" s="49"/>
    </row>
    <row r="21597" spans="19:20" x14ac:dyDescent="0.3">
      <c r="S21597" s="50"/>
      <c r="T21597" s="49"/>
    </row>
    <row r="21598" spans="19:20" x14ac:dyDescent="0.3">
      <c r="S21598" s="50"/>
      <c r="T21598" s="49"/>
    </row>
    <row r="21599" spans="19:20" x14ac:dyDescent="0.3">
      <c r="S21599" s="50"/>
      <c r="T21599" s="49"/>
    </row>
    <row r="21600" spans="19:20" x14ac:dyDescent="0.3">
      <c r="S21600" s="50"/>
      <c r="T21600" s="49"/>
    </row>
    <row r="21601" spans="19:20" x14ac:dyDescent="0.3">
      <c r="S21601" s="50"/>
      <c r="T21601" s="49"/>
    </row>
    <row r="21602" spans="19:20" x14ac:dyDescent="0.3">
      <c r="S21602" s="50"/>
      <c r="T21602" s="49"/>
    </row>
    <row r="21603" spans="19:20" x14ac:dyDescent="0.3">
      <c r="S21603" s="50"/>
      <c r="T21603" s="49"/>
    </row>
    <row r="21604" spans="19:20" x14ac:dyDescent="0.3">
      <c r="S21604" s="50"/>
      <c r="T21604" s="49"/>
    </row>
    <row r="21605" spans="19:20" x14ac:dyDescent="0.3">
      <c r="S21605" s="50"/>
      <c r="T21605" s="49"/>
    </row>
    <row r="21606" spans="19:20" x14ac:dyDescent="0.3">
      <c r="S21606" s="50"/>
      <c r="T21606" s="49"/>
    </row>
    <row r="21607" spans="19:20" x14ac:dyDescent="0.3">
      <c r="S21607" s="50"/>
      <c r="T21607" s="49"/>
    </row>
    <row r="21608" spans="19:20" x14ac:dyDescent="0.3">
      <c r="S21608" s="50"/>
      <c r="T21608" s="49"/>
    </row>
    <row r="21609" spans="19:20" x14ac:dyDescent="0.3">
      <c r="S21609" s="50"/>
      <c r="T21609" s="49"/>
    </row>
    <row r="21610" spans="19:20" x14ac:dyDescent="0.3">
      <c r="S21610" s="50"/>
      <c r="T21610" s="49"/>
    </row>
    <row r="21611" spans="19:20" x14ac:dyDescent="0.3">
      <c r="S21611" s="50"/>
      <c r="T21611" s="49"/>
    </row>
    <row r="21612" spans="19:20" x14ac:dyDescent="0.3">
      <c r="S21612" s="50"/>
      <c r="T21612" s="49"/>
    </row>
    <row r="21613" spans="19:20" x14ac:dyDescent="0.3">
      <c r="S21613" s="50"/>
      <c r="T21613" s="49"/>
    </row>
    <row r="21614" spans="19:20" x14ac:dyDescent="0.3">
      <c r="S21614" s="50"/>
      <c r="T21614" s="49"/>
    </row>
    <row r="21615" spans="19:20" x14ac:dyDescent="0.3">
      <c r="S21615" s="50"/>
      <c r="T21615" s="49"/>
    </row>
    <row r="21616" spans="19:20" x14ac:dyDescent="0.3">
      <c r="S21616" s="50"/>
      <c r="T21616" s="49"/>
    </row>
    <row r="21617" spans="19:20" x14ac:dyDescent="0.3">
      <c r="S21617" s="50"/>
      <c r="T21617" s="49"/>
    </row>
    <row r="21618" spans="19:20" x14ac:dyDescent="0.3">
      <c r="S21618" s="50"/>
      <c r="T21618" s="49"/>
    </row>
    <row r="21619" spans="19:20" x14ac:dyDescent="0.3">
      <c r="S21619" s="50"/>
      <c r="T21619" s="49"/>
    </row>
    <row r="21620" spans="19:20" x14ac:dyDescent="0.3">
      <c r="S21620" s="50"/>
      <c r="T21620" s="49"/>
    </row>
    <row r="21621" spans="19:20" x14ac:dyDescent="0.3">
      <c r="S21621" s="50"/>
      <c r="T21621" s="49"/>
    </row>
    <row r="21622" spans="19:20" x14ac:dyDescent="0.3">
      <c r="S21622" s="50"/>
      <c r="T21622" s="49"/>
    </row>
    <row r="21623" spans="19:20" x14ac:dyDescent="0.3">
      <c r="S21623" s="50"/>
      <c r="T21623" s="49"/>
    </row>
    <row r="21624" spans="19:20" x14ac:dyDescent="0.3">
      <c r="S21624" s="50"/>
      <c r="T21624" s="49"/>
    </row>
    <row r="21625" spans="19:20" x14ac:dyDescent="0.3">
      <c r="S21625" s="50"/>
      <c r="T21625" s="49"/>
    </row>
    <row r="21626" spans="19:20" x14ac:dyDescent="0.3">
      <c r="S21626" s="50"/>
      <c r="T21626" s="49"/>
    </row>
    <row r="21627" spans="19:20" x14ac:dyDescent="0.3">
      <c r="S21627" s="50"/>
      <c r="T21627" s="49"/>
    </row>
    <row r="21628" spans="19:20" x14ac:dyDescent="0.3">
      <c r="S21628" s="50"/>
      <c r="T21628" s="49"/>
    </row>
    <row r="21629" spans="19:20" x14ac:dyDescent="0.3">
      <c r="S21629" s="50"/>
      <c r="T21629" s="49"/>
    </row>
    <row r="21630" spans="19:20" x14ac:dyDescent="0.3">
      <c r="S21630" s="50"/>
      <c r="T21630" s="49"/>
    </row>
    <row r="21631" spans="19:20" x14ac:dyDescent="0.3">
      <c r="S21631" s="50"/>
      <c r="T21631" s="49"/>
    </row>
    <row r="21632" spans="19:20" x14ac:dyDescent="0.3">
      <c r="S21632" s="50"/>
      <c r="T21632" s="49"/>
    </row>
    <row r="21633" spans="19:20" x14ac:dyDescent="0.3">
      <c r="S21633" s="50"/>
      <c r="T21633" s="49"/>
    </row>
    <row r="21634" spans="19:20" x14ac:dyDescent="0.3">
      <c r="S21634" s="50"/>
      <c r="T21634" s="49"/>
    </row>
    <row r="21635" spans="19:20" x14ac:dyDescent="0.3">
      <c r="S21635" s="50"/>
      <c r="T21635" s="49"/>
    </row>
    <row r="21636" spans="19:20" x14ac:dyDescent="0.3">
      <c r="S21636" s="50"/>
      <c r="T21636" s="49"/>
    </row>
    <row r="21637" spans="19:20" x14ac:dyDescent="0.3">
      <c r="S21637" s="50"/>
      <c r="T21637" s="49"/>
    </row>
    <row r="21638" spans="19:20" x14ac:dyDescent="0.3">
      <c r="S21638" s="50"/>
      <c r="T21638" s="49"/>
    </row>
    <row r="21639" spans="19:20" x14ac:dyDescent="0.3">
      <c r="S21639" s="50"/>
      <c r="T21639" s="49"/>
    </row>
    <row r="21640" spans="19:20" x14ac:dyDescent="0.3">
      <c r="S21640" s="50"/>
      <c r="T21640" s="49"/>
    </row>
    <row r="21641" spans="19:20" x14ac:dyDescent="0.3">
      <c r="S21641" s="50"/>
      <c r="T21641" s="49"/>
    </row>
    <row r="21642" spans="19:20" x14ac:dyDescent="0.3">
      <c r="S21642" s="50"/>
      <c r="T21642" s="49"/>
    </row>
    <row r="21643" spans="19:20" x14ac:dyDescent="0.3">
      <c r="S21643" s="50"/>
      <c r="T21643" s="49"/>
    </row>
    <row r="21644" spans="19:20" x14ac:dyDescent="0.3">
      <c r="S21644" s="50"/>
      <c r="T21644" s="49"/>
    </row>
    <row r="21645" spans="19:20" x14ac:dyDescent="0.3">
      <c r="S21645" s="50"/>
      <c r="T21645" s="49"/>
    </row>
    <row r="21646" spans="19:20" x14ac:dyDescent="0.3">
      <c r="S21646" s="50"/>
      <c r="T21646" s="49"/>
    </row>
    <row r="21647" spans="19:20" x14ac:dyDescent="0.3">
      <c r="S21647" s="50"/>
      <c r="T21647" s="49"/>
    </row>
    <row r="21648" spans="19:20" x14ac:dyDescent="0.3">
      <c r="S21648" s="50"/>
      <c r="T21648" s="49"/>
    </row>
    <row r="21649" spans="19:20" x14ac:dyDescent="0.3">
      <c r="S21649" s="50"/>
      <c r="T21649" s="49"/>
    </row>
    <row r="21650" spans="19:20" x14ac:dyDescent="0.3">
      <c r="S21650" s="50"/>
      <c r="T21650" s="49"/>
    </row>
    <row r="21651" spans="19:20" x14ac:dyDescent="0.3">
      <c r="S21651" s="50"/>
      <c r="T21651" s="49"/>
    </row>
    <row r="21652" spans="19:20" x14ac:dyDescent="0.3">
      <c r="S21652" s="50"/>
      <c r="T21652" s="49"/>
    </row>
    <row r="21653" spans="19:20" x14ac:dyDescent="0.3">
      <c r="S21653" s="50"/>
      <c r="T21653" s="49"/>
    </row>
    <row r="21654" spans="19:20" x14ac:dyDescent="0.3">
      <c r="S21654" s="50"/>
      <c r="T21654" s="49"/>
    </row>
    <row r="21655" spans="19:20" x14ac:dyDescent="0.3">
      <c r="S21655" s="50"/>
      <c r="T21655" s="49"/>
    </row>
    <row r="21656" spans="19:20" x14ac:dyDescent="0.3">
      <c r="S21656" s="50"/>
      <c r="T21656" s="49"/>
    </row>
    <row r="21657" spans="19:20" x14ac:dyDescent="0.3">
      <c r="S21657" s="50"/>
      <c r="T21657" s="49"/>
    </row>
    <row r="21658" spans="19:20" x14ac:dyDescent="0.3">
      <c r="S21658" s="50"/>
      <c r="T21658" s="49"/>
    </row>
    <row r="21659" spans="19:20" x14ac:dyDescent="0.3">
      <c r="S21659" s="50"/>
      <c r="T21659" s="49"/>
    </row>
    <row r="21660" spans="19:20" x14ac:dyDescent="0.3">
      <c r="S21660" s="50"/>
      <c r="T21660" s="49"/>
    </row>
    <row r="21661" spans="19:20" x14ac:dyDescent="0.3">
      <c r="S21661" s="50"/>
      <c r="T21661" s="49"/>
    </row>
    <row r="21662" spans="19:20" x14ac:dyDescent="0.3">
      <c r="S21662" s="50"/>
      <c r="T21662" s="49"/>
    </row>
    <row r="21663" spans="19:20" x14ac:dyDescent="0.3">
      <c r="S21663" s="50"/>
      <c r="T21663" s="49"/>
    </row>
    <row r="21664" spans="19:20" x14ac:dyDescent="0.3">
      <c r="S21664" s="50"/>
      <c r="T21664" s="49"/>
    </row>
    <row r="21665" spans="19:20" x14ac:dyDescent="0.3">
      <c r="S21665" s="50"/>
      <c r="T21665" s="49"/>
    </row>
    <row r="21666" spans="19:20" x14ac:dyDescent="0.3">
      <c r="S21666" s="50"/>
      <c r="T21666" s="49"/>
    </row>
    <row r="21667" spans="19:20" x14ac:dyDescent="0.3">
      <c r="S21667" s="50"/>
      <c r="T21667" s="49"/>
    </row>
    <row r="21668" spans="19:20" x14ac:dyDescent="0.3">
      <c r="S21668" s="50"/>
      <c r="T21668" s="49"/>
    </row>
    <row r="21669" spans="19:20" x14ac:dyDescent="0.3">
      <c r="S21669" s="50"/>
      <c r="T21669" s="49"/>
    </row>
    <row r="21670" spans="19:20" x14ac:dyDescent="0.3">
      <c r="S21670" s="50"/>
      <c r="T21670" s="49"/>
    </row>
    <row r="21671" spans="19:20" x14ac:dyDescent="0.3">
      <c r="S21671" s="50"/>
      <c r="T21671" s="49"/>
    </row>
    <row r="21672" spans="19:20" x14ac:dyDescent="0.3">
      <c r="S21672" s="50"/>
      <c r="T21672" s="49"/>
    </row>
    <row r="21673" spans="19:20" x14ac:dyDescent="0.3">
      <c r="S21673" s="50"/>
      <c r="T21673" s="49"/>
    </row>
    <row r="21674" spans="19:20" x14ac:dyDescent="0.3">
      <c r="S21674" s="50"/>
      <c r="T21674" s="49"/>
    </row>
    <row r="21675" spans="19:20" x14ac:dyDescent="0.3">
      <c r="S21675" s="50"/>
      <c r="T21675" s="49"/>
    </row>
    <row r="21676" spans="19:20" x14ac:dyDescent="0.3">
      <c r="S21676" s="50"/>
      <c r="T21676" s="49"/>
    </row>
    <row r="21677" spans="19:20" x14ac:dyDescent="0.3">
      <c r="S21677" s="50"/>
      <c r="T21677" s="49"/>
    </row>
    <row r="21678" spans="19:20" x14ac:dyDescent="0.3">
      <c r="S21678" s="50"/>
      <c r="T21678" s="49"/>
    </row>
    <row r="21679" spans="19:20" x14ac:dyDescent="0.3">
      <c r="S21679" s="50"/>
      <c r="T21679" s="49"/>
    </row>
    <row r="21680" spans="19:20" x14ac:dyDescent="0.3">
      <c r="S21680" s="50"/>
      <c r="T21680" s="49"/>
    </row>
    <row r="21681" spans="19:20" x14ac:dyDescent="0.3">
      <c r="S21681" s="50"/>
      <c r="T21681" s="49"/>
    </row>
    <row r="21682" spans="19:20" x14ac:dyDescent="0.3">
      <c r="S21682" s="50"/>
      <c r="T21682" s="49"/>
    </row>
    <row r="21683" spans="19:20" x14ac:dyDescent="0.3">
      <c r="S21683" s="50"/>
      <c r="T21683" s="49"/>
    </row>
    <row r="21684" spans="19:20" x14ac:dyDescent="0.3">
      <c r="S21684" s="50"/>
      <c r="T21684" s="49"/>
    </row>
    <row r="21685" spans="19:20" x14ac:dyDescent="0.3">
      <c r="S21685" s="50"/>
      <c r="T21685" s="49"/>
    </row>
    <row r="21686" spans="19:20" x14ac:dyDescent="0.3">
      <c r="S21686" s="50"/>
      <c r="T21686" s="49"/>
    </row>
    <row r="21687" spans="19:20" x14ac:dyDescent="0.3">
      <c r="S21687" s="50"/>
      <c r="T21687" s="49"/>
    </row>
    <row r="21688" spans="19:20" x14ac:dyDescent="0.3">
      <c r="S21688" s="50"/>
      <c r="T21688" s="49"/>
    </row>
    <row r="21689" spans="19:20" x14ac:dyDescent="0.3">
      <c r="S21689" s="50"/>
      <c r="T21689" s="49"/>
    </row>
    <row r="21690" spans="19:20" x14ac:dyDescent="0.3">
      <c r="S21690" s="50"/>
      <c r="T21690" s="49"/>
    </row>
    <row r="21691" spans="19:20" x14ac:dyDescent="0.3">
      <c r="S21691" s="50"/>
      <c r="T21691" s="49"/>
    </row>
    <row r="21692" spans="19:20" x14ac:dyDescent="0.3">
      <c r="S21692" s="50"/>
      <c r="T21692" s="49"/>
    </row>
    <row r="21693" spans="19:20" x14ac:dyDescent="0.3">
      <c r="S21693" s="50"/>
      <c r="T21693" s="49"/>
    </row>
    <row r="21694" spans="19:20" x14ac:dyDescent="0.3">
      <c r="S21694" s="50"/>
      <c r="T21694" s="49"/>
    </row>
    <row r="21695" spans="19:20" x14ac:dyDescent="0.3">
      <c r="S21695" s="50"/>
      <c r="T21695" s="49"/>
    </row>
    <row r="21696" spans="19:20" x14ac:dyDescent="0.3">
      <c r="S21696" s="50"/>
      <c r="T21696" s="49"/>
    </row>
    <row r="21697" spans="19:20" x14ac:dyDescent="0.3">
      <c r="S21697" s="50"/>
      <c r="T21697" s="49"/>
    </row>
    <row r="21698" spans="19:20" x14ac:dyDescent="0.3">
      <c r="S21698" s="50"/>
      <c r="T21698" s="49"/>
    </row>
    <row r="21699" spans="19:20" x14ac:dyDescent="0.3">
      <c r="S21699" s="50"/>
      <c r="T21699" s="49"/>
    </row>
    <row r="21700" spans="19:20" x14ac:dyDescent="0.3">
      <c r="S21700" s="50"/>
      <c r="T21700" s="49"/>
    </row>
    <row r="21701" spans="19:20" x14ac:dyDescent="0.3">
      <c r="S21701" s="50"/>
      <c r="T21701" s="49"/>
    </row>
    <row r="21702" spans="19:20" x14ac:dyDescent="0.3">
      <c r="S21702" s="50"/>
      <c r="T21702" s="49"/>
    </row>
    <row r="21703" spans="19:20" x14ac:dyDescent="0.3">
      <c r="S21703" s="50"/>
      <c r="T21703" s="49"/>
    </row>
    <row r="21704" spans="19:20" x14ac:dyDescent="0.3">
      <c r="S21704" s="50"/>
      <c r="T21704" s="49"/>
    </row>
    <row r="21705" spans="19:20" x14ac:dyDescent="0.3">
      <c r="S21705" s="50"/>
      <c r="T21705" s="49"/>
    </row>
    <row r="21706" spans="19:20" x14ac:dyDescent="0.3">
      <c r="S21706" s="50"/>
      <c r="T21706" s="49"/>
    </row>
    <row r="21707" spans="19:20" x14ac:dyDescent="0.3">
      <c r="S21707" s="50"/>
      <c r="T21707" s="49"/>
    </row>
    <row r="21708" spans="19:20" x14ac:dyDescent="0.3">
      <c r="S21708" s="50"/>
      <c r="T21708" s="49"/>
    </row>
    <row r="21709" spans="19:20" x14ac:dyDescent="0.3">
      <c r="S21709" s="50"/>
      <c r="T21709" s="49"/>
    </row>
    <row r="21710" spans="19:20" x14ac:dyDescent="0.3">
      <c r="S21710" s="50"/>
      <c r="T21710" s="49"/>
    </row>
    <row r="21711" spans="19:20" x14ac:dyDescent="0.3">
      <c r="S21711" s="50"/>
      <c r="T21711" s="49"/>
    </row>
    <row r="21712" spans="19:20" x14ac:dyDescent="0.3">
      <c r="S21712" s="50"/>
      <c r="T21712" s="49"/>
    </row>
    <row r="21713" spans="19:20" x14ac:dyDescent="0.3">
      <c r="S21713" s="50"/>
      <c r="T21713" s="49"/>
    </row>
    <row r="21714" spans="19:20" x14ac:dyDescent="0.3">
      <c r="S21714" s="50"/>
      <c r="T21714" s="49"/>
    </row>
    <row r="21715" spans="19:20" x14ac:dyDescent="0.3">
      <c r="S21715" s="50"/>
      <c r="T21715" s="49"/>
    </row>
    <row r="21716" spans="19:20" x14ac:dyDescent="0.3">
      <c r="S21716" s="50"/>
      <c r="T21716" s="49"/>
    </row>
    <row r="21717" spans="19:20" x14ac:dyDescent="0.3">
      <c r="S21717" s="50"/>
      <c r="T21717" s="49"/>
    </row>
    <row r="21718" spans="19:20" x14ac:dyDescent="0.3">
      <c r="S21718" s="50"/>
      <c r="T21718" s="49"/>
    </row>
    <row r="21719" spans="19:20" x14ac:dyDescent="0.3">
      <c r="S21719" s="50"/>
      <c r="T21719" s="49"/>
    </row>
    <row r="21720" spans="19:20" x14ac:dyDescent="0.3">
      <c r="S21720" s="50"/>
      <c r="T21720" s="49"/>
    </row>
    <row r="21721" spans="19:20" x14ac:dyDescent="0.3">
      <c r="S21721" s="50"/>
      <c r="T21721" s="49"/>
    </row>
    <row r="21722" spans="19:20" x14ac:dyDescent="0.3">
      <c r="S21722" s="50"/>
      <c r="T21722" s="49"/>
    </row>
    <row r="21723" spans="19:20" x14ac:dyDescent="0.3">
      <c r="S21723" s="50"/>
      <c r="T21723" s="49"/>
    </row>
    <row r="21724" spans="19:20" x14ac:dyDescent="0.3">
      <c r="S21724" s="50"/>
      <c r="T21724" s="49"/>
    </row>
    <row r="21725" spans="19:20" x14ac:dyDescent="0.3">
      <c r="S21725" s="50"/>
      <c r="T21725" s="49"/>
    </row>
    <row r="21726" spans="19:20" x14ac:dyDescent="0.3">
      <c r="S21726" s="50"/>
      <c r="T21726" s="49"/>
    </row>
    <row r="21727" spans="19:20" x14ac:dyDescent="0.3">
      <c r="S21727" s="50"/>
      <c r="T21727" s="49"/>
    </row>
    <row r="21728" spans="19:20" x14ac:dyDescent="0.3">
      <c r="S21728" s="50"/>
      <c r="T21728" s="49"/>
    </row>
    <row r="21729" spans="19:20" x14ac:dyDescent="0.3">
      <c r="S21729" s="50"/>
      <c r="T21729" s="49"/>
    </row>
    <row r="21730" spans="19:20" x14ac:dyDescent="0.3">
      <c r="S21730" s="50"/>
      <c r="T21730" s="49"/>
    </row>
    <row r="21731" spans="19:20" x14ac:dyDescent="0.3">
      <c r="S21731" s="50"/>
      <c r="T21731" s="49"/>
    </row>
    <row r="21732" spans="19:20" x14ac:dyDescent="0.3">
      <c r="S21732" s="50"/>
      <c r="T21732" s="49"/>
    </row>
    <row r="21733" spans="19:20" x14ac:dyDescent="0.3">
      <c r="S21733" s="50"/>
      <c r="T21733" s="49"/>
    </row>
    <row r="21734" spans="19:20" x14ac:dyDescent="0.3">
      <c r="S21734" s="50"/>
      <c r="T21734" s="49"/>
    </row>
    <row r="21735" spans="19:20" x14ac:dyDescent="0.3">
      <c r="S21735" s="50"/>
      <c r="T21735" s="49"/>
    </row>
    <row r="21736" spans="19:20" x14ac:dyDescent="0.3">
      <c r="S21736" s="50"/>
      <c r="T21736" s="49"/>
    </row>
    <row r="21737" spans="19:20" x14ac:dyDescent="0.3">
      <c r="S21737" s="50"/>
      <c r="T21737" s="49"/>
    </row>
    <row r="21738" spans="19:20" x14ac:dyDescent="0.3">
      <c r="S21738" s="50"/>
      <c r="T21738" s="49"/>
    </row>
    <row r="21739" spans="19:20" x14ac:dyDescent="0.3">
      <c r="S21739" s="50"/>
      <c r="T21739" s="49"/>
    </row>
    <row r="21740" spans="19:20" x14ac:dyDescent="0.3">
      <c r="S21740" s="50"/>
      <c r="T21740" s="49"/>
    </row>
    <row r="21741" spans="19:20" x14ac:dyDescent="0.3">
      <c r="S21741" s="50"/>
      <c r="T21741" s="49"/>
    </row>
    <row r="21742" spans="19:20" x14ac:dyDescent="0.3">
      <c r="S21742" s="50"/>
      <c r="T21742" s="49"/>
    </row>
    <row r="21743" spans="19:20" x14ac:dyDescent="0.3">
      <c r="S21743" s="50"/>
      <c r="T21743" s="49"/>
    </row>
    <row r="21744" spans="19:20" x14ac:dyDescent="0.3">
      <c r="S21744" s="50"/>
      <c r="T21744" s="49"/>
    </row>
    <row r="21745" spans="19:20" x14ac:dyDescent="0.3">
      <c r="S21745" s="50"/>
      <c r="T21745" s="49"/>
    </row>
    <row r="21746" spans="19:20" x14ac:dyDescent="0.3">
      <c r="S21746" s="50"/>
      <c r="T21746" s="49"/>
    </row>
    <row r="21747" spans="19:20" x14ac:dyDescent="0.3">
      <c r="S21747" s="50"/>
      <c r="T21747" s="49"/>
    </row>
    <row r="21748" spans="19:20" x14ac:dyDescent="0.3">
      <c r="S21748" s="50"/>
      <c r="T21748" s="49"/>
    </row>
    <row r="21749" spans="19:20" x14ac:dyDescent="0.3">
      <c r="S21749" s="50"/>
      <c r="T21749" s="49"/>
    </row>
    <row r="21750" spans="19:20" x14ac:dyDescent="0.3">
      <c r="S21750" s="50"/>
      <c r="T21750" s="49"/>
    </row>
    <row r="21751" spans="19:20" x14ac:dyDescent="0.3">
      <c r="S21751" s="50"/>
      <c r="T21751" s="49"/>
    </row>
    <row r="21752" spans="19:20" x14ac:dyDescent="0.3">
      <c r="S21752" s="50"/>
      <c r="T21752" s="49"/>
    </row>
    <row r="21753" spans="19:20" x14ac:dyDescent="0.3">
      <c r="S21753" s="50"/>
      <c r="T21753" s="49"/>
    </row>
    <row r="21754" spans="19:20" x14ac:dyDescent="0.3">
      <c r="S21754" s="50"/>
      <c r="T21754" s="49"/>
    </row>
    <row r="21755" spans="19:20" x14ac:dyDescent="0.3">
      <c r="S21755" s="50"/>
      <c r="T21755" s="49"/>
    </row>
    <row r="21756" spans="19:20" x14ac:dyDescent="0.3">
      <c r="S21756" s="50"/>
      <c r="T21756" s="49"/>
    </row>
    <row r="21757" spans="19:20" x14ac:dyDescent="0.3">
      <c r="S21757" s="50"/>
      <c r="T21757" s="49"/>
    </row>
    <row r="21758" spans="19:20" x14ac:dyDescent="0.3">
      <c r="S21758" s="50"/>
      <c r="T21758" s="49"/>
    </row>
    <row r="21759" spans="19:20" x14ac:dyDescent="0.3">
      <c r="S21759" s="50"/>
      <c r="T21759" s="49"/>
    </row>
    <row r="21760" spans="19:20" x14ac:dyDescent="0.3">
      <c r="S21760" s="50"/>
      <c r="T21760" s="49"/>
    </row>
    <row r="21761" spans="19:20" x14ac:dyDescent="0.3">
      <c r="S21761" s="50"/>
      <c r="T21761" s="49"/>
    </row>
    <row r="21762" spans="19:20" x14ac:dyDescent="0.3">
      <c r="S21762" s="50"/>
      <c r="T21762" s="49"/>
    </row>
    <row r="21763" spans="19:20" x14ac:dyDescent="0.3">
      <c r="S21763" s="50"/>
      <c r="T21763" s="49"/>
    </row>
    <row r="21764" spans="19:20" x14ac:dyDescent="0.3">
      <c r="S21764" s="50"/>
      <c r="T21764" s="49"/>
    </row>
    <row r="21765" spans="19:20" x14ac:dyDescent="0.3">
      <c r="S21765" s="50"/>
      <c r="T21765" s="49"/>
    </row>
    <row r="21766" spans="19:20" x14ac:dyDescent="0.3">
      <c r="S21766" s="50"/>
      <c r="T21766" s="49"/>
    </row>
    <row r="21767" spans="19:20" x14ac:dyDescent="0.3">
      <c r="S21767" s="50"/>
      <c r="T21767" s="49"/>
    </row>
    <row r="21768" spans="19:20" x14ac:dyDescent="0.3">
      <c r="S21768" s="50"/>
      <c r="T21768" s="49"/>
    </row>
    <row r="21769" spans="19:20" x14ac:dyDescent="0.3">
      <c r="S21769" s="50"/>
      <c r="T21769" s="49"/>
    </row>
    <row r="21770" spans="19:20" x14ac:dyDescent="0.3">
      <c r="S21770" s="50"/>
      <c r="T21770" s="49"/>
    </row>
    <row r="21771" spans="19:20" x14ac:dyDescent="0.3">
      <c r="S21771" s="50"/>
      <c r="T21771" s="49"/>
    </row>
    <row r="21772" spans="19:20" x14ac:dyDescent="0.3">
      <c r="S21772" s="50"/>
      <c r="T21772" s="49"/>
    </row>
    <row r="21773" spans="19:20" x14ac:dyDescent="0.3">
      <c r="S21773" s="50"/>
      <c r="T21773" s="49"/>
    </row>
    <row r="21774" spans="19:20" x14ac:dyDescent="0.3">
      <c r="S21774" s="50"/>
      <c r="T21774" s="49"/>
    </row>
    <row r="21775" spans="19:20" x14ac:dyDescent="0.3">
      <c r="S21775" s="50"/>
      <c r="T21775" s="49"/>
    </row>
    <row r="21776" spans="19:20" x14ac:dyDescent="0.3">
      <c r="S21776" s="50"/>
      <c r="T21776" s="49"/>
    </row>
    <row r="21777" spans="19:20" x14ac:dyDescent="0.3">
      <c r="S21777" s="50"/>
      <c r="T21777" s="49"/>
    </row>
    <row r="21778" spans="19:20" x14ac:dyDescent="0.3">
      <c r="S21778" s="50"/>
      <c r="T21778" s="49"/>
    </row>
    <row r="21779" spans="19:20" x14ac:dyDescent="0.3">
      <c r="S21779" s="50"/>
      <c r="T21779" s="49"/>
    </row>
    <row r="21780" spans="19:20" x14ac:dyDescent="0.3">
      <c r="S21780" s="50"/>
      <c r="T21780" s="49"/>
    </row>
    <row r="21781" spans="19:20" x14ac:dyDescent="0.3">
      <c r="S21781" s="50"/>
      <c r="T21781" s="49"/>
    </row>
    <row r="21782" spans="19:20" x14ac:dyDescent="0.3">
      <c r="S21782" s="50"/>
      <c r="T21782" s="49"/>
    </row>
    <row r="21783" spans="19:20" x14ac:dyDescent="0.3">
      <c r="S21783" s="50"/>
      <c r="T21783" s="49"/>
    </row>
    <row r="21784" spans="19:20" x14ac:dyDescent="0.3">
      <c r="S21784" s="50"/>
      <c r="T21784" s="49"/>
    </row>
    <row r="21785" spans="19:20" x14ac:dyDescent="0.3">
      <c r="S21785" s="50"/>
      <c r="T21785" s="49"/>
    </row>
    <row r="21786" spans="19:20" x14ac:dyDescent="0.3">
      <c r="S21786" s="50"/>
      <c r="T21786" s="49"/>
    </row>
    <row r="21787" spans="19:20" x14ac:dyDescent="0.3">
      <c r="S21787" s="50"/>
      <c r="T21787" s="49"/>
    </row>
    <row r="21788" spans="19:20" x14ac:dyDescent="0.3">
      <c r="S21788" s="50"/>
      <c r="T21788" s="49"/>
    </row>
    <row r="21789" spans="19:20" x14ac:dyDescent="0.3">
      <c r="S21789" s="50"/>
      <c r="T21789" s="49"/>
    </row>
    <row r="21790" spans="19:20" x14ac:dyDescent="0.3">
      <c r="S21790" s="50"/>
      <c r="T21790" s="49"/>
    </row>
    <row r="21791" spans="19:20" x14ac:dyDescent="0.3">
      <c r="S21791" s="50"/>
      <c r="T21791" s="49"/>
    </row>
    <row r="21792" spans="19:20" x14ac:dyDescent="0.3">
      <c r="S21792" s="50"/>
      <c r="T21792" s="49"/>
    </row>
    <row r="21793" spans="19:20" x14ac:dyDescent="0.3">
      <c r="S21793" s="50"/>
      <c r="T21793" s="49"/>
    </row>
    <row r="21794" spans="19:20" x14ac:dyDescent="0.3">
      <c r="S21794" s="50"/>
      <c r="T21794" s="49"/>
    </row>
    <row r="21795" spans="19:20" x14ac:dyDescent="0.3">
      <c r="S21795" s="50"/>
      <c r="T21795" s="49"/>
    </row>
    <row r="21796" spans="19:20" x14ac:dyDescent="0.3">
      <c r="S21796" s="50"/>
      <c r="T21796" s="49"/>
    </row>
    <row r="21797" spans="19:20" x14ac:dyDescent="0.3">
      <c r="S21797" s="50"/>
      <c r="T21797" s="49"/>
    </row>
    <row r="21798" spans="19:20" x14ac:dyDescent="0.3">
      <c r="S21798" s="50"/>
      <c r="T21798" s="49"/>
    </row>
    <row r="21799" spans="19:20" x14ac:dyDescent="0.3">
      <c r="S21799" s="50"/>
      <c r="T21799" s="49"/>
    </row>
    <row r="21800" spans="19:20" x14ac:dyDescent="0.3">
      <c r="S21800" s="50"/>
      <c r="T21800" s="49"/>
    </row>
    <row r="21801" spans="19:20" x14ac:dyDescent="0.3">
      <c r="S21801" s="50"/>
      <c r="T21801" s="49"/>
    </row>
    <row r="21802" spans="19:20" x14ac:dyDescent="0.3">
      <c r="S21802" s="50"/>
      <c r="T21802" s="49"/>
    </row>
    <row r="21803" spans="19:20" x14ac:dyDescent="0.3">
      <c r="S21803" s="50"/>
      <c r="T21803" s="49"/>
    </row>
    <row r="21804" spans="19:20" x14ac:dyDescent="0.3">
      <c r="S21804" s="50"/>
      <c r="T21804" s="49"/>
    </row>
    <row r="21805" spans="19:20" x14ac:dyDescent="0.3">
      <c r="S21805" s="50"/>
      <c r="T21805" s="49"/>
    </row>
    <row r="21806" spans="19:20" x14ac:dyDescent="0.3">
      <c r="S21806" s="50"/>
      <c r="T21806" s="49"/>
    </row>
    <row r="21807" spans="19:20" x14ac:dyDescent="0.3">
      <c r="S21807" s="50"/>
      <c r="T21807" s="49"/>
    </row>
    <row r="21808" spans="19:20" x14ac:dyDescent="0.3">
      <c r="S21808" s="50"/>
      <c r="T21808" s="49"/>
    </row>
    <row r="21809" spans="19:20" x14ac:dyDescent="0.3">
      <c r="S21809" s="50"/>
      <c r="T21809" s="49"/>
    </row>
    <row r="21810" spans="19:20" x14ac:dyDescent="0.3">
      <c r="S21810" s="50"/>
      <c r="T21810" s="49"/>
    </row>
    <row r="21811" spans="19:20" x14ac:dyDescent="0.3">
      <c r="S21811" s="50"/>
      <c r="T21811" s="49"/>
    </row>
    <row r="21812" spans="19:20" x14ac:dyDescent="0.3">
      <c r="S21812" s="50"/>
      <c r="T21812" s="49"/>
    </row>
    <row r="21813" spans="19:20" x14ac:dyDescent="0.3">
      <c r="S21813" s="50"/>
      <c r="T21813" s="49"/>
    </row>
    <row r="21814" spans="19:20" x14ac:dyDescent="0.3">
      <c r="S21814" s="50"/>
      <c r="T21814" s="49"/>
    </row>
    <row r="21815" spans="19:20" x14ac:dyDescent="0.3">
      <c r="S21815" s="50"/>
      <c r="T21815" s="49"/>
    </row>
    <row r="21816" spans="19:20" x14ac:dyDescent="0.3">
      <c r="S21816" s="50"/>
      <c r="T21816" s="49"/>
    </row>
    <row r="21817" spans="19:20" x14ac:dyDescent="0.3">
      <c r="S21817" s="50"/>
      <c r="T21817" s="49"/>
    </row>
    <row r="21818" spans="19:20" x14ac:dyDescent="0.3">
      <c r="S21818" s="50"/>
      <c r="T21818" s="49"/>
    </row>
    <row r="21819" spans="19:20" x14ac:dyDescent="0.3">
      <c r="S21819" s="50"/>
      <c r="T21819" s="49"/>
    </row>
    <row r="21820" spans="19:20" x14ac:dyDescent="0.3">
      <c r="S21820" s="50"/>
      <c r="T21820" s="49"/>
    </row>
    <row r="21821" spans="19:20" x14ac:dyDescent="0.3">
      <c r="S21821" s="50"/>
      <c r="T21821" s="49"/>
    </row>
    <row r="21822" spans="19:20" x14ac:dyDescent="0.3">
      <c r="S21822" s="50"/>
      <c r="T21822" s="49"/>
    </row>
    <row r="21823" spans="19:20" x14ac:dyDescent="0.3">
      <c r="S21823" s="50"/>
      <c r="T21823" s="49"/>
    </row>
    <row r="21824" spans="19:20" x14ac:dyDescent="0.3">
      <c r="S21824" s="50"/>
      <c r="T21824" s="49"/>
    </row>
    <row r="21825" spans="19:20" x14ac:dyDescent="0.3">
      <c r="S21825" s="50"/>
      <c r="T21825" s="49"/>
    </row>
    <row r="21826" spans="19:20" x14ac:dyDescent="0.3">
      <c r="S21826" s="50"/>
      <c r="T21826" s="49"/>
    </row>
    <row r="21827" spans="19:20" x14ac:dyDescent="0.3">
      <c r="S21827" s="50"/>
      <c r="T21827" s="49"/>
    </row>
    <row r="21828" spans="19:20" x14ac:dyDescent="0.3">
      <c r="S21828" s="50"/>
      <c r="T21828" s="49"/>
    </row>
    <row r="21829" spans="19:20" x14ac:dyDescent="0.3">
      <c r="S21829" s="50"/>
      <c r="T21829" s="49"/>
    </row>
    <row r="21830" spans="19:20" x14ac:dyDescent="0.3">
      <c r="S21830" s="50"/>
      <c r="T21830" s="49"/>
    </row>
    <row r="21831" spans="19:20" x14ac:dyDescent="0.3">
      <c r="S21831" s="50"/>
      <c r="T21831" s="49"/>
    </row>
    <row r="21832" spans="19:20" x14ac:dyDescent="0.3">
      <c r="S21832" s="50"/>
      <c r="T21832" s="49"/>
    </row>
    <row r="21833" spans="19:20" x14ac:dyDescent="0.3">
      <c r="S21833" s="50"/>
      <c r="T21833" s="49"/>
    </row>
    <row r="21834" spans="19:20" x14ac:dyDescent="0.3">
      <c r="S21834" s="50"/>
      <c r="T21834" s="49"/>
    </row>
    <row r="21835" spans="19:20" x14ac:dyDescent="0.3">
      <c r="S21835" s="50"/>
      <c r="T21835" s="49"/>
    </row>
    <row r="21836" spans="19:20" x14ac:dyDescent="0.3">
      <c r="S21836" s="50"/>
      <c r="T21836" s="49"/>
    </row>
    <row r="21837" spans="19:20" x14ac:dyDescent="0.3">
      <c r="S21837" s="50"/>
      <c r="T21837" s="49"/>
    </row>
    <row r="21838" spans="19:20" x14ac:dyDescent="0.3">
      <c r="S21838" s="50"/>
      <c r="T21838" s="49"/>
    </row>
    <row r="21839" spans="19:20" x14ac:dyDescent="0.3">
      <c r="S21839" s="50"/>
      <c r="T21839" s="49"/>
    </row>
    <row r="21840" spans="19:20" x14ac:dyDescent="0.3">
      <c r="S21840" s="50"/>
      <c r="T21840" s="49"/>
    </row>
    <row r="21841" spans="19:20" x14ac:dyDescent="0.3">
      <c r="S21841" s="50"/>
      <c r="T21841" s="49"/>
    </row>
    <row r="21842" spans="19:20" x14ac:dyDescent="0.3">
      <c r="S21842" s="50"/>
      <c r="T21842" s="49"/>
    </row>
    <row r="21843" spans="19:20" x14ac:dyDescent="0.3">
      <c r="S21843" s="50"/>
      <c r="T21843" s="49"/>
    </row>
    <row r="21844" spans="19:20" x14ac:dyDescent="0.3">
      <c r="S21844" s="50"/>
      <c r="T21844" s="49"/>
    </row>
    <row r="21845" spans="19:20" x14ac:dyDescent="0.3">
      <c r="S21845" s="50"/>
      <c r="T21845" s="49"/>
    </row>
    <row r="21846" spans="19:20" x14ac:dyDescent="0.3">
      <c r="S21846" s="50"/>
      <c r="T21846" s="49"/>
    </row>
    <row r="21847" spans="19:20" x14ac:dyDescent="0.3">
      <c r="S21847" s="50"/>
      <c r="T21847" s="49"/>
    </row>
    <row r="21848" spans="19:20" x14ac:dyDescent="0.3">
      <c r="S21848" s="50"/>
      <c r="T21848" s="49"/>
    </row>
    <row r="21849" spans="19:20" x14ac:dyDescent="0.3">
      <c r="S21849" s="50"/>
      <c r="T21849" s="49"/>
    </row>
    <row r="21850" spans="19:20" x14ac:dyDescent="0.3">
      <c r="S21850" s="50"/>
      <c r="T21850" s="49"/>
    </row>
    <row r="21851" spans="19:20" x14ac:dyDescent="0.3">
      <c r="S21851" s="50"/>
      <c r="T21851" s="49"/>
    </row>
    <row r="21852" spans="19:20" x14ac:dyDescent="0.3">
      <c r="S21852" s="50"/>
      <c r="T21852" s="49"/>
    </row>
    <row r="21853" spans="19:20" x14ac:dyDescent="0.3">
      <c r="S21853" s="50"/>
      <c r="T21853" s="49"/>
    </row>
    <row r="21854" spans="19:20" x14ac:dyDescent="0.3">
      <c r="S21854" s="50"/>
      <c r="T21854" s="49"/>
    </row>
    <row r="21855" spans="19:20" x14ac:dyDescent="0.3">
      <c r="S21855" s="50"/>
      <c r="T21855" s="49"/>
    </row>
    <row r="21856" spans="19:20" x14ac:dyDescent="0.3">
      <c r="S21856" s="50"/>
      <c r="T21856" s="49"/>
    </row>
    <row r="21857" spans="19:20" x14ac:dyDescent="0.3">
      <c r="S21857" s="50"/>
      <c r="T21857" s="49"/>
    </row>
    <row r="21858" spans="19:20" x14ac:dyDescent="0.3">
      <c r="S21858" s="50"/>
      <c r="T21858" s="49"/>
    </row>
    <row r="21859" spans="19:20" x14ac:dyDescent="0.3">
      <c r="S21859" s="50"/>
      <c r="T21859" s="49"/>
    </row>
    <row r="21860" spans="19:20" x14ac:dyDescent="0.3">
      <c r="S21860" s="50"/>
      <c r="T21860" s="49"/>
    </row>
    <row r="21861" spans="19:20" x14ac:dyDescent="0.3">
      <c r="S21861" s="50"/>
      <c r="T21861" s="49"/>
    </row>
    <row r="21862" spans="19:20" x14ac:dyDescent="0.3">
      <c r="S21862" s="50"/>
      <c r="T21862" s="49"/>
    </row>
    <row r="21863" spans="19:20" x14ac:dyDescent="0.3">
      <c r="S21863" s="50"/>
      <c r="T21863" s="49"/>
    </row>
    <row r="21864" spans="19:20" x14ac:dyDescent="0.3">
      <c r="S21864" s="50"/>
      <c r="T21864" s="49"/>
    </row>
    <row r="21865" spans="19:20" x14ac:dyDescent="0.3">
      <c r="S21865" s="50"/>
      <c r="T21865" s="49"/>
    </row>
    <row r="21866" spans="19:20" x14ac:dyDescent="0.3">
      <c r="S21866" s="50"/>
      <c r="T21866" s="49"/>
    </row>
    <row r="21867" spans="19:20" x14ac:dyDescent="0.3">
      <c r="S21867" s="50"/>
      <c r="T21867" s="49"/>
    </row>
    <row r="21868" spans="19:20" x14ac:dyDescent="0.3">
      <c r="S21868" s="50"/>
      <c r="T21868" s="49"/>
    </row>
    <row r="21869" spans="19:20" x14ac:dyDescent="0.3">
      <c r="S21869" s="50"/>
      <c r="T21869" s="49"/>
    </row>
    <row r="21870" spans="19:20" x14ac:dyDescent="0.3">
      <c r="S21870" s="50"/>
      <c r="T21870" s="49"/>
    </row>
    <row r="21871" spans="19:20" x14ac:dyDescent="0.3">
      <c r="S21871" s="50"/>
      <c r="T21871" s="49"/>
    </row>
    <row r="21872" spans="19:20" x14ac:dyDescent="0.3">
      <c r="S21872" s="50"/>
      <c r="T21872" s="49"/>
    </row>
    <row r="21873" spans="19:20" x14ac:dyDescent="0.3">
      <c r="S21873" s="50"/>
      <c r="T21873" s="49"/>
    </row>
    <row r="21874" spans="19:20" x14ac:dyDescent="0.3">
      <c r="S21874" s="50"/>
      <c r="T21874" s="49"/>
    </row>
    <row r="21875" spans="19:20" x14ac:dyDescent="0.3">
      <c r="S21875" s="50"/>
      <c r="T21875" s="49"/>
    </row>
    <row r="21876" spans="19:20" x14ac:dyDescent="0.3">
      <c r="S21876" s="50"/>
      <c r="T21876" s="49"/>
    </row>
    <row r="21877" spans="19:20" x14ac:dyDescent="0.3">
      <c r="S21877" s="50"/>
      <c r="T21877" s="49"/>
    </row>
    <row r="21878" spans="19:20" x14ac:dyDescent="0.3">
      <c r="S21878" s="50"/>
      <c r="T21878" s="49"/>
    </row>
    <row r="21879" spans="19:20" x14ac:dyDescent="0.3">
      <c r="S21879" s="50"/>
      <c r="T21879" s="49"/>
    </row>
    <row r="21880" spans="19:20" x14ac:dyDescent="0.3">
      <c r="S21880" s="50"/>
      <c r="T21880" s="49"/>
    </row>
    <row r="21881" spans="19:20" x14ac:dyDescent="0.3">
      <c r="S21881" s="50"/>
      <c r="T21881" s="49"/>
    </row>
    <row r="21882" spans="19:20" x14ac:dyDescent="0.3">
      <c r="S21882" s="50"/>
      <c r="T21882" s="49"/>
    </row>
    <row r="21883" spans="19:20" x14ac:dyDescent="0.3">
      <c r="S21883" s="50"/>
      <c r="T21883" s="49"/>
    </row>
    <row r="21884" spans="19:20" x14ac:dyDescent="0.3">
      <c r="S21884" s="50"/>
      <c r="T21884" s="49"/>
    </row>
    <row r="21885" spans="19:20" x14ac:dyDescent="0.3">
      <c r="S21885" s="50"/>
      <c r="T21885" s="49"/>
    </row>
    <row r="21886" spans="19:20" x14ac:dyDescent="0.3">
      <c r="S21886" s="50"/>
      <c r="T21886" s="49"/>
    </row>
    <row r="21887" spans="19:20" x14ac:dyDescent="0.3">
      <c r="S21887" s="50"/>
      <c r="T21887" s="49"/>
    </row>
    <row r="21888" spans="19:20" x14ac:dyDescent="0.3">
      <c r="S21888" s="50"/>
      <c r="T21888" s="49"/>
    </row>
    <row r="21889" spans="19:20" x14ac:dyDescent="0.3">
      <c r="S21889" s="50"/>
      <c r="T21889" s="49"/>
    </row>
    <row r="21890" spans="19:20" x14ac:dyDescent="0.3">
      <c r="S21890" s="50"/>
      <c r="T21890" s="49"/>
    </row>
    <row r="21891" spans="19:20" x14ac:dyDescent="0.3">
      <c r="S21891" s="50"/>
      <c r="T21891" s="49"/>
    </row>
    <row r="21892" spans="19:20" x14ac:dyDescent="0.3">
      <c r="S21892" s="50"/>
      <c r="T21892" s="49"/>
    </row>
    <row r="21893" spans="19:20" x14ac:dyDescent="0.3">
      <c r="S21893" s="50"/>
      <c r="T21893" s="49"/>
    </row>
    <row r="21894" spans="19:20" x14ac:dyDescent="0.3">
      <c r="S21894" s="50"/>
      <c r="T21894" s="49"/>
    </row>
    <row r="21895" spans="19:20" x14ac:dyDescent="0.3">
      <c r="S21895" s="50"/>
      <c r="T21895" s="49"/>
    </row>
    <row r="21896" spans="19:20" x14ac:dyDescent="0.3">
      <c r="S21896" s="50"/>
      <c r="T21896" s="49"/>
    </row>
    <row r="21897" spans="19:20" x14ac:dyDescent="0.3">
      <c r="S21897" s="50"/>
      <c r="T21897" s="49"/>
    </row>
    <row r="21898" spans="19:20" x14ac:dyDescent="0.3">
      <c r="S21898" s="50"/>
      <c r="T21898" s="49"/>
    </row>
    <row r="21899" spans="19:20" x14ac:dyDescent="0.3">
      <c r="S21899" s="50"/>
      <c r="T21899" s="49"/>
    </row>
    <row r="21900" spans="19:20" x14ac:dyDescent="0.3">
      <c r="S21900" s="50"/>
      <c r="T21900" s="49"/>
    </row>
    <row r="21901" spans="19:20" x14ac:dyDescent="0.3">
      <c r="S21901" s="50"/>
      <c r="T21901" s="49"/>
    </row>
    <row r="21902" spans="19:20" x14ac:dyDescent="0.3">
      <c r="S21902" s="50"/>
      <c r="T21902" s="49"/>
    </row>
    <row r="21903" spans="19:20" x14ac:dyDescent="0.3">
      <c r="S21903" s="50"/>
      <c r="T21903" s="49"/>
    </row>
    <row r="21904" spans="19:20" x14ac:dyDescent="0.3">
      <c r="S21904" s="50"/>
      <c r="T21904" s="49"/>
    </row>
    <row r="21905" spans="19:20" x14ac:dyDescent="0.3">
      <c r="S21905" s="50"/>
      <c r="T21905" s="49"/>
    </row>
    <row r="21906" spans="19:20" x14ac:dyDescent="0.3">
      <c r="S21906" s="50"/>
      <c r="T21906" s="49"/>
    </row>
    <row r="21907" spans="19:20" x14ac:dyDescent="0.3">
      <c r="S21907" s="50"/>
      <c r="T21907" s="49"/>
    </row>
    <row r="21908" spans="19:20" x14ac:dyDescent="0.3">
      <c r="S21908" s="50"/>
      <c r="T21908" s="49"/>
    </row>
    <row r="21909" spans="19:20" x14ac:dyDescent="0.3">
      <c r="S21909" s="50"/>
      <c r="T21909" s="49"/>
    </row>
    <row r="21910" spans="19:20" x14ac:dyDescent="0.3">
      <c r="S21910" s="50"/>
      <c r="T21910" s="49"/>
    </row>
    <row r="21911" spans="19:20" x14ac:dyDescent="0.3">
      <c r="S21911" s="50"/>
      <c r="T21911" s="49"/>
    </row>
    <row r="21912" spans="19:20" x14ac:dyDescent="0.3">
      <c r="S21912" s="50"/>
      <c r="T21912" s="49"/>
    </row>
    <row r="21913" spans="19:20" x14ac:dyDescent="0.3">
      <c r="S21913" s="50"/>
      <c r="T21913" s="49"/>
    </row>
    <row r="21914" spans="19:20" x14ac:dyDescent="0.3">
      <c r="S21914" s="50"/>
      <c r="T21914" s="49"/>
    </row>
    <row r="21915" spans="19:20" x14ac:dyDescent="0.3">
      <c r="S21915" s="50"/>
      <c r="T21915" s="49"/>
    </row>
    <row r="21916" spans="19:20" x14ac:dyDescent="0.3">
      <c r="S21916" s="50"/>
      <c r="T21916" s="49"/>
    </row>
    <row r="21917" spans="19:20" x14ac:dyDescent="0.3">
      <c r="S21917" s="50"/>
      <c r="T21917" s="49"/>
    </row>
    <row r="21918" spans="19:20" x14ac:dyDescent="0.3">
      <c r="S21918" s="50"/>
      <c r="T21918" s="49"/>
    </row>
    <row r="21919" spans="19:20" x14ac:dyDescent="0.3">
      <c r="S21919" s="50"/>
      <c r="T21919" s="49"/>
    </row>
    <row r="21920" spans="19:20" x14ac:dyDescent="0.3">
      <c r="S21920" s="50"/>
      <c r="T21920" s="49"/>
    </row>
    <row r="21921" spans="19:20" x14ac:dyDescent="0.3">
      <c r="S21921" s="50"/>
      <c r="T21921" s="49"/>
    </row>
    <row r="21922" spans="19:20" x14ac:dyDescent="0.3">
      <c r="S21922" s="50"/>
      <c r="T21922" s="49"/>
    </row>
    <row r="21923" spans="19:20" x14ac:dyDescent="0.3">
      <c r="S21923" s="50"/>
      <c r="T21923" s="49"/>
    </row>
    <row r="21924" spans="19:20" x14ac:dyDescent="0.3">
      <c r="S21924" s="50"/>
      <c r="T21924" s="49"/>
    </row>
    <row r="21925" spans="19:20" x14ac:dyDescent="0.3">
      <c r="S21925" s="50"/>
      <c r="T21925" s="49"/>
    </row>
    <row r="21926" spans="19:20" x14ac:dyDescent="0.3">
      <c r="S21926" s="50"/>
      <c r="T21926" s="49"/>
    </row>
    <row r="21927" spans="19:20" x14ac:dyDescent="0.3">
      <c r="S21927" s="50"/>
      <c r="T21927" s="49"/>
    </row>
    <row r="21928" spans="19:20" x14ac:dyDescent="0.3">
      <c r="S21928" s="50"/>
      <c r="T21928" s="49"/>
    </row>
    <row r="21929" spans="19:20" x14ac:dyDescent="0.3">
      <c r="S21929" s="50"/>
      <c r="T21929" s="49"/>
    </row>
    <row r="21930" spans="19:20" x14ac:dyDescent="0.3">
      <c r="S21930" s="50"/>
      <c r="T21930" s="49"/>
    </row>
    <row r="21931" spans="19:20" x14ac:dyDescent="0.3">
      <c r="S21931" s="50"/>
      <c r="T21931" s="49"/>
    </row>
    <row r="21932" spans="19:20" x14ac:dyDescent="0.3">
      <c r="S21932" s="50"/>
      <c r="T21932" s="49"/>
    </row>
    <row r="21933" spans="19:20" x14ac:dyDescent="0.3">
      <c r="S21933" s="50"/>
      <c r="T21933" s="49"/>
    </row>
    <row r="21934" spans="19:20" x14ac:dyDescent="0.3">
      <c r="S21934" s="50"/>
      <c r="T21934" s="49"/>
    </row>
    <row r="21935" spans="19:20" x14ac:dyDescent="0.3">
      <c r="S21935" s="50"/>
      <c r="T21935" s="49"/>
    </row>
    <row r="21936" spans="19:20" x14ac:dyDescent="0.3">
      <c r="S21936" s="50"/>
      <c r="T21936" s="49"/>
    </row>
    <row r="21937" spans="19:20" x14ac:dyDescent="0.3">
      <c r="S21937" s="50"/>
      <c r="T21937" s="49"/>
    </row>
    <row r="21938" spans="19:20" x14ac:dyDescent="0.3">
      <c r="S21938" s="50"/>
      <c r="T21938" s="49"/>
    </row>
    <row r="21939" spans="19:20" x14ac:dyDescent="0.3">
      <c r="S21939" s="50"/>
      <c r="T21939" s="49"/>
    </row>
    <row r="21940" spans="19:20" x14ac:dyDescent="0.3">
      <c r="S21940" s="50"/>
      <c r="T21940" s="49"/>
    </row>
    <row r="21941" spans="19:20" x14ac:dyDescent="0.3">
      <c r="S21941" s="50"/>
      <c r="T21941" s="49"/>
    </row>
    <row r="21942" spans="19:20" x14ac:dyDescent="0.3">
      <c r="S21942" s="50"/>
      <c r="T21942" s="49"/>
    </row>
    <row r="21943" spans="19:20" x14ac:dyDescent="0.3">
      <c r="S21943" s="50"/>
      <c r="T21943" s="49"/>
    </row>
    <row r="21944" spans="19:20" x14ac:dyDescent="0.3">
      <c r="S21944" s="50"/>
      <c r="T21944" s="49"/>
    </row>
    <row r="21945" spans="19:20" x14ac:dyDescent="0.3">
      <c r="S21945" s="50"/>
      <c r="T21945" s="49"/>
    </row>
    <row r="21946" spans="19:20" x14ac:dyDescent="0.3">
      <c r="S21946" s="50"/>
      <c r="T21946" s="49"/>
    </row>
    <row r="21947" spans="19:20" x14ac:dyDescent="0.3">
      <c r="S21947" s="50"/>
      <c r="T21947" s="49"/>
    </row>
    <row r="21948" spans="19:20" x14ac:dyDescent="0.3">
      <c r="S21948" s="50"/>
      <c r="T21948" s="49"/>
    </row>
    <row r="21949" spans="19:20" x14ac:dyDescent="0.3">
      <c r="S21949" s="50"/>
      <c r="T21949" s="49"/>
    </row>
    <row r="21950" spans="19:20" x14ac:dyDescent="0.3">
      <c r="S21950" s="50"/>
      <c r="T21950" s="49"/>
    </row>
    <row r="21951" spans="19:20" x14ac:dyDescent="0.3">
      <c r="S21951" s="50"/>
      <c r="T21951" s="49"/>
    </row>
    <row r="21952" spans="19:20" x14ac:dyDescent="0.3">
      <c r="S21952" s="50"/>
      <c r="T21952" s="49"/>
    </row>
    <row r="21953" spans="19:20" x14ac:dyDescent="0.3">
      <c r="S21953" s="50"/>
      <c r="T21953" s="49"/>
    </row>
    <row r="21954" spans="19:20" x14ac:dyDescent="0.3">
      <c r="S21954" s="50"/>
      <c r="T21954" s="49"/>
    </row>
    <row r="21955" spans="19:20" x14ac:dyDescent="0.3">
      <c r="S21955" s="50"/>
      <c r="T21955" s="49"/>
    </row>
    <row r="21956" spans="19:20" x14ac:dyDescent="0.3">
      <c r="S21956" s="50"/>
      <c r="T21956" s="49"/>
    </row>
    <row r="21957" spans="19:20" x14ac:dyDescent="0.3">
      <c r="S21957" s="50"/>
      <c r="T21957" s="49"/>
    </row>
    <row r="21958" spans="19:20" x14ac:dyDescent="0.3">
      <c r="S21958" s="50"/>
      <c r="T21958" s="49"/>
    </row>
    <row r="21959" spans="19:20" x14ac:dyDescent="0.3">
      <c r="S21959" s="50"/>
      <c r="T21959" s="49"/>
    </row>
    <row r="21960" spans="19:20" x14ac:dyDescent="0.3">
      <c r="S21960" s="50"/>
      <c r="T21960" s="49"/>
    </row>
    <row r="21961" spans="19:20" x14ac:dyDescent="0.3">
      <c r="S21961" s="50"/>
      <c r="T21961" s="49"/>
    </row>
    <row r="21962" spans="19:20" x14ac:dyDescent="0.3">
      <c r="S21962" s="50"/>
      <c r="T21962" s="49"/>
    </row>
    <row r="21963" spans="19:20" x14ac:dyDescent="0.3">
      <c r="S21963" s="50"/>
      <c r="T21963" s="49"/>
    </row>
    <row r="21964" spans="19:20" x14ac:dyDescent="0.3">
      <c r="S21964" s="50"/>
      <c r="T21964" s="49"/>
    </row>
    <row r="21965" spans="19:20" x14ac:dyDescent="0.3">
      <c r="S21965" s="50"/>
      <c r="T21965" s="49"/>
    </row>
    <row r="21966" spans="19:20" x14ac:dyDescent="0.3">
      <c r="S21966" s="50"/>
      <c r="T21966" s="49"/>
    </row>
    <row r="21967" spans="19:20" x14ac:dyDescent="0.3">
      <c r="S21967" s="50"/>
      <c r="T21967" s="49"/>
    </row>
    <row r="21968" spans="19:20" x14ac:dyDescent="0.3">
      <c r="S21968" s="50"/>
      <c r="T21968" s="49"/>
    </row>
    <row r="21969" spans="19:20" x14ac:dyDescent="0.3">
      <c r="S21969" s="50"/>
      <c r="T21969" s="49"/>
    </row>
    <row r="21970" spans="19:20" x14ac:dyDescent="0.3">
      <c r="S21970" s="50"/>
      <c r="T21970" s="49"/>
    </row>
    <row r="21971" spans="19:20" x14ac:dyDescent="0.3">
      <c r="S21971" s="50"/>
      <c r="T21971" s="49"/>
    </row>
    <row r="21972" spans="19:20" x14ac:dyDescent="0.3">
      <c r="S21972" s="50"/>
      <c r="T21972" s="49"/>
    </row>
    <row r="21973" spans="19:20" x14ac:dyDescent="0.3">
      <c r="S21973" s="50"/>
      <c r="T21973" s="49"/>
    </row>
    <row r="21974" spans="19:20" x14ac:dyDescent="0.3">
      <c r="S21974" s="50"/>
      <c r="T21974" s="49"/>
    </row>
    <row r="21975" spans="19:20" x14ac:dyDescent="0.3">
      <c r="S21975" s="50"/>
      <c r="T21975" s="49"/>
    </row>
    <row r="21976" spans="19:20" x14ac:dyDescent="0.3">
      <c r="S21976" s="50"/>
      <c r="T21976" s="49"/>
    </row>
    <row r="21977" spans="19:20" x14ac:dyDescent="0.3">
      <c r="S21977" s="50"/>
      <c r="T21977" s="49"/>
    </row>
    <row r="21978" spans="19:20" x14ac:dyDescent="0.3">
      <c r="S21978" s="50"/>
      <c r="T21978" s="49"/>
    </row>
    <row r="21979" spans="19:20" x14ac:dyDescent="0.3">
      <c r="S21979" s="50"/>
      <c r="T21979" s="49"/>
    </row>
    <row r="21980" spans="19:20" x14ac:dyDescent="0.3">
      <c r="S21980" s="50"/>
      <c r="T21980" s="49"/>
    </row>
    <row r="21981" spans="19:20" x14ac:dyDescent="0.3">
      <c r="S21981" s="50"/>
      <c r="T21981" s="49"/>
    </row>
    <row r="21982" spans="19:20" x14ac:dyDescent="0.3">
      <c r="S21982" s="50"/>
      <c r="T21982" s="49"/>
    </row>
    <row r="21983" spans="19:20" x14ac:dyDescent="0.3">
      <c r="S21983" s="50"/>
      <c r="T21983" s="49"/>
    </row>
    <row r="21984" spans="19:20" x14ac:dyDescent="0.3">
      <c r="S21984" s="50"/>
      <c r="T21984" s="49"/>
    </row>
    <row r="21985" spans="19:20" x14ac:dyDescent="0.3">
      <c r="S21985" s="50"/>
      <c r="T21985" s="49"/>
    </row>
    <row r="21986" spans="19:20" x14ac:dyDescent="0.3">
      <c r="S21986" s="50"/>
      <c r="T21986" s="49"/>
    </row>
    <row r="21987" spans="19:20" x14ac:dyDescent="0.3">
      <c r="S21987" s="50"/>
      <c r="T21987" s="49"/>
    </row>
    <row r="21988" spans="19:20" x14ac:dyDescent="0.3">
      <c r="S21988" s="50"/>
      <c r="T21988" s="49"/>
    </row>
    <row r="21989" spans="19:20" x14ac:dyDescent="0.3">
      <c r="S21989" s="50"/>
      <c r="T21989" s="49"/>
    </row>
    <row r="21990" spans="19:20" x14ac:dyDescent="0.3">
      <c r="S21990" s="50"/>
      <c r="T21990" s="49"/>
    </row>
    <row r="21991" spans="19:20" x14ac:dyDescent="0.3">
      <c r="S21991" s="50"/>
      <c r="T21991" s="49"/>
    </row>
    <row r="21992" spans="19:20" x14ac:dyDescent="0.3">
      <c r="S21992" s="50"/>
      <c r="T21992" s="49"/>
    </row>
    <row r="21993" spans="19:20" x14ac:dyDescent="0.3">
      <c r="S21993" s="50"/>
      <c r="T21993" s="49"/>
    </row>
    <row r="21994" spans="19:20" x14ac:dyDescent="0.3">
      <c r="S21994" s="50"/>
      <c r="T21994" s="49"/>
    </row>
    <row r="21995" spans="19:20" x14ac:dyDescent="0.3">
      <c r="S21995" s="50"/>
      <c r="T21995" s="49"/>
    </row>
    <row r="21996" spans="19:20" x14ac:dyDescent="0.3">
      <c r="S21996" s="50"/>
      <c r="T21996" s="49"/>
    </row>
    <row r="21997" spans="19:20" x14ac:dyDescent="0.3">
      <c r="S21997" s="50"/>
      <c r="T21997" s="49"/>
    </row>
    <row r="21998" spans="19:20" x14ac:dyDescent="0.3">
      <c r="S21998" s="50"/>
      <c r="T21998" s="49"/>
    </row>
    <row r="21999" spans="19:20" x14ac:dyDescent="0.3">
      <c r="S21999" s="50"/>
      <c r="T21999" s="49"/>
    </row>
    <row r="22000" spans="19:20" x14ac:dyDescent="0.3">
      <c r="S22000" s="50"/>
      <c r="T22000" s="49"/>
    </row>
    <row r="22001" spans="19:20" x14ac:dyDescent="0.3">
      <c r="S22001" s="50"/>
      <c r="T22001" s="49"/>
    </row>
    <row r="22002" spans="19:20" x14ac:dyDescent="0.3">
      <c r="S22002" s="50"/>
      <c r="T22002" s="49"/>
    </row>
    <row r="22003" spans="19:20" x14ac:dyDescent="0.3">
      <c r="S22003" s="50"/>
      <c r="T22003" s="49"/>
    </row>
    <row r="22004" spans="19:20" x14ac:dyDescent="0.3">
      <c r="S22004" s="50"/>
      <c r="T22004" s="49"/>
    </row>
    <row r="22005" spans="19:20" x14ac:dyDescent="0.3">
      <c r="S22005" s="50"/>
      <c r="T22005" s="49"/>
    </row>
    <row r="22006" spans="19:20" x14ac:dyDescent="0.3">
      <c r="S22006" s="50"/>
      <c r="T22006" s="49"/>
    </row>
    <row r="22007" spans="19:20" x14ac:dyDescent="0.3">
      <c r="S22007" s="50"/>
      <c r="T22007" s="49"/>
    </row>
    <row r="22008" spans="19:20" x14ac:dyDescent="0.3">
      <c r="S22008" s="50"/>
      <c r="T22008" s="49"/>
    </row>
    <row r="22009" spans="19:20" x14ac:dyDescent="0.3">
      <c r="S22009" s="50"/>
      <c r="T22009" s="49"/>
    </row>
    <row r="22010" spans="19:20" x14ac:dyDescent="0.3">
      <c r="S22010" s="50"/>
      <c r="T22010" s="49"/>
    </row>
    <row r="22011" spans="19:20" x14ac:dyDescent="0.3">
      <c r="S22011" s="50"/>
      <c r="T22011" s="49"/>
    </row>
    <row r="22012" spans="19:20" x14ac:dyDescent="0.3">
      <c r="S22012" s="50"/>
      <c r="T22012" s="49"/>
    </row>
    <row r="22013" spans="19:20" x14ac:dyDescent="0.3">
      <c r="S22013" s="50"/>
      <c r="T22013" s="49"/>
    </row>
    <row r="22014" spans="19:20" x14ac:dyDescent="0.3">
      <c r="S22014" s="50"/>
      <c r="T22014" s="49"/>
    </row>
    <row r="22015" spans="19:20" x14ac:dyDescent="0.3">
      <c r="S22015" s="50"/>
      <c r="T22015" s="49"/>
    </row>
    <row r="22016" spans="19:20" x14ac:dyDescent="0.3">
      <c r="S22016" s="50"/>
      <c r="T22016" s="49"/>
    </row>
    <row r="22017" spans="19:20" x14ac:dyDescent="0.3">
      <c r="S22017" s="50"/>
      <c r="T22017" s="49"/>
    </row>
    <row r="22018" spans="19:20" x14ac:dyDescent="0.3">
      <c r="S22018" s="50"/>
      <c r="T22018" s="49"/>
    </row>
    <row r="22019" spans="19:20" x14ac:dyDescent="0.3">
      <c r="S22019" s="50"/>
      <c r="T22019" s="49"/>
    </row>
    <row r="22020" spans="19:20" x14ac:dyDescent="0.3">
      <c r="S22020" s="50"/>
      <c r="T22020" s="49"/>
    </row>
    <row r="22021" spans="19:20" x14ac:dyDescent="0.3">
      <c r="S22021" s="50"/>
      <c r="T22021" s="49"/>
    </row>
    <row r="22022" spans="19:20" x14ac:dyDescent="0.3">
      <c r="S22022" s="50"/>
      <c r="T22022" s="49"/>
    </row>
    <row r="22023" spans="19:20" x14ac:dyDescent="0.3">
      <c r="S22023" s="50"/>
      <c r="T22023" s="49"/>
    </row>
    <row r="22024" spans="19:20" x14ac:dyDescent="0.3">
      <c r="S22024" s="50"/>
      <c r="T22024" s="49"/>
    </row>
    <row r="22025" spans="19:20" x14ac:dyDescent="0.3">
      <c r="S22025" s="50"/>
      <c r="T22025" s="49"/>
    </row>
    <row r="22026" spans="19:20" x14ac:dyDescent="0.3">
      <c r="S22026" s="50"/>
      <c r="T22026" s="49"/>
    </row>
    <row r="22027" spans="19:20" x14ac:dyDescent="0.3">
      <c r="S22027" s="50"/>
      <c r="T22027" s="49"/>
    </row>
    <row r="22028" spans="19:20" x14ac:dyDescent="0.3">
      <c r="S22028" s="50"/>
      <c r="T22028" s="49"/>
    </row>
    <row r="22029" spans="19:20" x14ac:dyDescent="0.3">
      <c r="S22029" s="50"/>
      <c r="T22029" s="49"/>
    </row>
    <row r="22030" spans="19:20" x14ac:dyDescent="0.3">
      <c r="S22030" s="50"/>
      <c r="T22030" s="49"/>
    </row>
    <row r="22031" spans="19:20" x14ac:dyDescent="0.3">
      <c r="S22031" s="50"/>
      <c r="T22031" s="49"/>
    </row>
    <row r="22032" spans="19:20" x14ac:dyDescent="0.3">
      <c r="S22032" s="50"/>
      <c r="T22032" s="49"/>
    </row>
    <row r="22033" spans="19:20" x14ac:dyDescent="0.3">
      <c r="S22033" s="50"/>
      <c r="T22033" s="49"/>
    </row>
    <row r="22034" spans="19:20" x14ac:dyDescent="0.3">
      <c r="S22034" s="50"/>
      <c r="T22034" s="49"/>
    </row>
    <row r="22035" spans="19:20" x14ac:dyDescent="0.3">
      <c r="S22035" s="50"/>
      <c r="T22035" s="49"/>
    </row>
    <row r="22036" spans="19:20" x14ac:dyDescent="0.3">
      <c r="S22036" s="50"/>
      <c r="T22036" s="49"/>
    </row>
    <row r="22037" spans="19:20" x14ac:dyDescent="0.3">
      <c r="S22037" s="50"/>
      <c r="T22037" s="49"/>
    </row>
    <row r="22038" spans="19:20" x14ac:dyDescent="0.3">
      <c r="S22038" s="50"/>
      <c r="T22038" s="49"/>
    </row>
    <row r="22039" spans="19:20" x14ac:dyDescent="0.3">
      <c r="S22039" s="50"/>
      <c r="T22039" s="49"/>
    </row>
    <row r="22040" spans="19:20" x14ac:dyDescent="0.3">
      <c r="S22040" s="50"/>
      <c r="T22040" s="49"/>
    </row>
    <row r="22041" spans="19:20" x14ac:dyDescent="0.3">
      <c r="S22041" s="50"/>
      <c r="T22041" s="49"/>
    </row>
    <row r="22042" spans="19:20" x14ac:dyDescent="0.3">
      <c r="S22042" s="50"/>
      <c r="T22042" s="49"/>
    </row>
    <row r="22043" spans="19:20" x14ac:dyDescent="0.3">
      <c r="S22043" s="50"/>
      <c r="T22043" s="49"/>
    </row>
    <row r="22044" spans="19:20" x14ac:dyDescent="0.3">
      <c r="S22044" s="50"/>
      <c r="T22044" s="49"/>
    </row>
    <row r="22045" spans="19:20" x14ac:dyDescent="0.3">
      <c r="S22045" s="50"/>
      <c r="T22045" s="49"/>
    </row>
    <row r="22046" spans="19:20" x14ac:dyDescent="0.3">
      <c r="S22046" s="50"/>
      <c r="T22046" s="49"/>
    </row>
    <row r="22047" spans="19:20" x14ac:dyDescent="0.3">
      <c r="S22047" s="50"/>
      <c r="T22047" s="49"/>
    </row>
    <row r="22048" spans="19:20" x14ac:dyDescent="0.3">
      <c r="S22048" s="50"/>
      <c r="T22048" s="49"/>
    </row>
    <row r="22049" spans="19:20" x14ac:dyDescent="0.3">
      <c r="S22049" s="50"/>
      <c r="T22049" s="49"/>
    </row>
    <row r="22050" spans="19:20" x14ac:dyDescent="0.3">
      <c r="S22050" s="50"/>
      <c r="T22050" s="49"/>
    </row>
    <row r="22051" spans="19:20" x14ac:dyDescent="0.3">
      <c r="S22051" s="50"/>
      <c r="T22051" s="49"/>
    </row>
    <row r="22052" spans="19:20" x14ac:dyDescent="0.3">
      <c r="S22052" s="50"/>
      <c r="T22052" s="49"/>
    </row>
    <row r="22053" spans="19:20" x14ac:dyDescent="0.3">
      <c r="S22053" s="50"/>
      <c r="T22053" s="49"/>
    </row>
    <row r="22054" spans="19:20" x14ac:dyDescent="0.3">
      <c r="S22054" s="50"/>
      <c r="T22054" s="49"/>
    </row>
    <row r="22055" spans="19:20" x14ac:dyDescent="0.3">
      <c r="S22055" s="50"/>
      <c r="T22055" s="49"/>
    </row>
    <row r="22056" spans="19:20" x14ac:dyDescent="0.3">
      <c r="S22056" s="50"/>
      <c r="T22056" s="49"/>
    </row>
    <row r="22057" spans="19:20" x14ac:dyDescent="0.3">
      <c r="S22057" s="50"/>
      <c r="T22057" s="49"/>
    </row>
    <row r="22058" spans="19:20" x14ac:dyDescent="0.3">
      <c r="S22058" s="50"/>
      <c r="T22058" s="49"/>
    </row>
    <row r="22059" spans="19:20" x14ac:dyDescent="0.3">
      <c r="S22059" s="50"/>
      <c r="T22059" s="49"/>
    </row>
    <row r="22060" spans="19:20" x14ac:dyDescent="0.3">
      <c r="S22060" s="50"/>
      <c r="T22060" s="49"/>
    </row>
    <row r="22061" spans="19:20" x14ac:dyDescent="0.3">
      <c r="S22061" s="50"/>
      <c r="T22061" s="49"/>
    </row>
    <row r="22062" spans="19:20" x14ac:dyDescent="0.3">
      <c r="S22062" s="50"/>
      <c r="T22062" s="49"/>
    </row>
    <row r="22063" spans="19:20" x14ac:dyDescent="0.3">
      <c r="S22063" s="50"/>
      <c r="T22063" s="49"/>
    </row>
    <row r="22064" spans="19:20" x14ac:dyDescent="0.3">
      <c r="S22064" s="50"/>
      <c r="T22064" s="49"/>
    </row>
    <row r="22065" spans="19:20" x14ac:dyDescent="0.3">
      <c r="S22065" s="50"/>
      <c r="T22065" s="49"/>
    </row>
    <row r="22066" spans="19:20" x14ac:dyDescent="0.3">
      <c r="S22066" s="50"/>
      <c r="T22066" s="49"/>
    </row>
    <row r="22067" spans="19:20" x14ac:dyDescent="0.3">
      <c r="S22067" s="50"/>
      <c r="T22067" s="49"/>
    </row>
    <row r="22068" spans="19:20" x14ac:dyDescent="0.3">
      <c r="S22068" s="50"/>
      <c r="T22068" s="49"/>
    </row>
    <row r="22069" spans="19:20" x14ac:dyDescent="0.3">
      <c r="S22069" s="50"/>
      <c r="T22069" s="49"/>
    </row>
    <row r="22070" spans="19:20" x14ac:dyDescent="0.3">
      <c r="S22070" s="50"/>
      <c r="T22070" s="49"/>
    </row>
    <row r="22071" spans="19:20" x14ac:dyDescent="0.3">
      <c r="S22071" s="50"/>
      <c r="T22071" s="49"/>
    </row>
    <row r="22072" spans="19:20" x14ac:dyDescent="0.3">
      <c r="S22072" s="50"/>
      <c r="T22072" s="49"/>
    </row>
    <row r="22073" spans="19:20" x14ac:dyDescent="0.3">
      <c r="S22073" s="50"/>
      <c r="T22073" s="49"/>
    </row>
    <row r="22074" spans="19:20" x14ac:dyDescent="0.3">
      <c r="S22074" s="50"/>
      <c r="T22074" s="49"/>
    </row>
    <row r="22075" spans="19:20" x14ac:dyDescent="0.3">
      <c r="S22075" s="50"/>
      <c r="T22075" s="49"/>
    </row>
    <row r="22076" spans="19:20" x14ac:dyDescent="0.3">
      <c r="S22076" s="50"/>
      <c r="T22076" s="49"/>
    </row>
    <row r="22077" spans="19:20" x14ac:dyDescent="0.3">
      <c r="S22077" s="50"/>
      <c r="T22077" s="49"/>
    </row>
    <row r="22078" spans="19:20" x14ac:dyDescent="0.3">
      <c r="S22078" s="50"/>
      <c r="T22078" s="49"/>
    </row>
    <row r="22079" spans="19:20" x14ac:dyDescent="0.3">
      <c r="S22079" s="50"/>
      <c r="T22079" s="49"/>
    </row>
    <row r="22080" spans="19:20" x14ac:dyDescent="0.3">
      <c r="S22080" s="50"/>
      <c r="T22080" s="49"/>
    </row>
    <row r="22081" spans="19:20" x14ac:dyDescent="0.3">
      <c r="S22081" s="50"/>
      <c r="T22081" s="49"/>
    </row>
    <row r="22082" spans="19:20" x14ac:dyDescent="0.3">
      <c r="S22082" s="50"/>
      <c r="T22082" s="49"/>
    </row>
    <row r="22083" spans="19:20" x14ac:dyDescent="0.3">
      <c r="S22083" s="50"/>
      <c r="T22083" s="49"/>
    </row>
    <row r="22084" spans="19:20" x14ac:dyDescent="0.3">
      <c r="S22084" s="50"/>
      <c r="T22084" s="49"/>
    </row>
    <row r="22085" spans="19:20" x14ac:dyDescent="0.3">
      <c r="S22085" s="50"/>
      <c r="T22085" s="49"/>
    </row>
    <row r="22086" spans="19:20" x14ac:dyDescent="0.3">
      <c r="S22086" s="50"/>
      <c r="T22086" s="49"/>
    </row>
    <row r="22087" spans="19:20" x14ac:dyDescent="0.3">
      <c r="S22087" s="50"/>
      <c r="T22087" s="49"/>
    </row>
    <row r="22088" spans="19:20" x14ac:dyDescent="0.3">
      <c r="S22088" s="50"/>
      <c r="T22088" s="49"/>
    </row>
    <row r="22089" spans="19:20" x14ac:dyDescent="0.3">
      <c r="S22089" s="50"/>
      <c r="T22089" s="49"/>
    </row>
    <row r="22090" spans="19:20" x14ac:dyDescent="0.3">
      <c r="S22090" s="50"/>
      <c r="T22090" s="49"/>
    </row>
    <row r="22091" spans="19:20" x14ac:dyDescent="0.3">
      <c r="S22091" s="50"/>
      <c r="T22091" s="49"/>
    </row>
    <row r="22092" spans="19:20" x14ac:dyDescent="0.3">
      <c r="S22092" s="50"/>
      <c r="T22092" s="49"/>
    </row>
    <row r="22093" spans="19:20" x14ac:dyDescent="0.3">
      <c r="S22093" s="50"/>
      <c r="T22093" s="49"/>
    </row>
    <row r="22094" spans="19:20" x14ac:dyDescent="0.3">
      <c r="S22094" s="50"/>
      <c r="T22094" s="49"/>
    </row>
    <row r="22095" spans="19:20" x14ac:dyDescent="0.3">
      <c r="S22095" s="50"/>
      <c r="T22095" s="49"/>
    </row>
    <row r="22096" spans="19:20" x14ac:dyDescent="0.3">
      <c r="S22096" s="50"/>
      <c r="T22096" s="49"/>
    </row>
    <row r="22097" spans="19:20" x14ac:dyDescent="0.3">
      <c r="S22097" s="50"/>
      <c r="T22097" s="49"/>
    </row>
    <row r="22098" spans="19:20" x14ac:dyDescent="0.3">
      <c r="S22098" s="50"/>
      <c r="T22098" s="49"/>
    </row>
    <row r="22099" spans="19:20" x14ac:dyDescent="0.3">
      <c r="S22099" s="50"/>
      <c r="T22099" s="49"/>
    </row>
    <row r="22100" spans="19:20" x14ac:dyDescent="0.3">
      <c r="S22100" s="50"/>
      <c r="T22100" s="49"/>
    </row>
    <row r="22101" spans="19:20" x14ac:dyDescent="0.3">
      <c r="S22101" s="50"/>
      <c r="T22101" s="49"/>
    </row>
    <row r="22102" spans="19:20" x14ac:dyDescent="0.3">
      <c r="S22102" s="50"/>
      <c r="T22102" s="49"/>
    </row>
    <row r="22103" spans="19:20" x14ac:dyDescent="0.3">
      <c r="S22103" s="50"/>
      <c r="T22103" s="49"/>
    </row>
    <row r="22104" spans="19:20" x14ac:dyDescent="0.3">
      <c r="S22104" s="50"/>
      <c r="T22104" s="49"/>
    </row>
    <row r="22105" spans="19:20" x14ac:dyDescent="0.3">
      <c r="S22105" s="50"/>
      <c r="T22105" s="49"/>
    </row>
    <row r="22106" spans="19:20" x14ac:dyDescent="0.3">
      <c r="S22106" s="50"/>
      <c r="T22106" s="49"/>
    </row>
    <row r="22107" spans="19:20" x14ac:dyDescent="0.3">
      <c r="S22107" s="50"/>
      <c r="T22107" s="49"/>
    </row>
    <row r="22108" spans="19:20" x14ac:dyDescent="0.3">
      <c r="S22108" s="50"/>
      <c r="T22108" s="49"/>
    </row>
    <row r="22109" spans="19:20" x14ac:dyDescent="0.3">
      <c r="S22109" s="50"/>
      <c r="T22109" s="49"/>
    </row>
    <row r="22110" spans="19:20" x14ac:dyDescent="0.3">
      <c r="S22110" s="50"/>
      <c r="T22110" s="49"/>
    </row>
    <row r="22111" spans="19:20" x14ac:dyDescent="0.3">
      <c r="S22111" s="50"/>
      <c r="T22111" s="49"/>
    </row>
    <row r="22112" spans="19:20" x14ac:dyDescent="0.3">
      <c r="S22112" s="50"/>
      <c r="T22112" s="49"/>
    </row>
    <row r="22113" spans="19:20" x14ac:dyDescent="0.3">
      <c r="S22113" s="50"/>
      <c r="T22113" s="49"/>
    </row>
    <row r="22114" spans="19:20" x14ac:dyDescent="0.3">
      <c r="S22114" s="50"/>
      <c r="T22114" s="49"/>
    </row>
    <row r="22115" spans="19:20" x14ac:dyDescent="0.3">
      <c r="S22115" s="50"/>
      <c r="T22115" s="49"/>
    </row>
    <row r="22116" spans="19:20" x14ac:dyDescent="0.3">
      <c r="S22116" s="50"/>
      <c r="T22116" s="49"/>
    </row>
    <row r="22117" spans="19:20" x14ac:dyDescent="0.3">
      <c r="S22117" s="50"/>
      <c r="T22117" s="49"/>
    </row>
    <row r="22118" spans="19:20" x14ac:dyDescent="0.3">
      <c r="S22118" s="50"/>
      <c r="T22118" s="49"/>
    </row>
    <row r="22119" spans="19:20" x14ac:dyDescent="0.3">
      <c r="S22119" s="50"/>
      <c r="T22119" s="49"/>
    </row>
    <row r="22120" spans="19:20" x14ac:dyDescent="0.3">
      <c r="S22120" s="50"/>
      <c r="T22120" s="49"/>
    </row>
    <row r="22121" spans="19:20" x14ac:dyDescent="0.3">
      <c r="S22121" s="50"/>
      <c r="T22121" s="49"/>
    </row>
    <row r="22122" spans="19:20" x14ac:dyDescent="0.3">
      <c r="S22122" s="50"/>
      <c r="T22122" s="49"/>
    </row>
    <row r="22123" spans="19:20" x14ac:dyDescent="0.3">
      <c r="S22123" s="50"/>
      <c r="T22123" s="49"/>
    </row>
    <row r="22124" spans="19:20" x14ac:dyDescent="0.3">
      <c r="S22124" s="50"/>
      <c r="T22124" s="49"/>
    </row>
    <row r="22125" spans="19:20" x14ac:dyDescent="0.3">
      <c r="S22125" s="50"/>
      <c r="T22125" s="49"/>
    </row>
    <row r="22126" spans="19:20" x14ac:dyDescent="0.3">
      <c r="S22126" s="50"/>
      <c r="T22126" s="49"/>
    </row>
    <row r="22127" spans="19:20" x14ac:dyDescent="0.3">
      <c r="S22127" s="50"/>
      <c r="T22127" s="49"/>
    </row>
    <row r="22128" spans="19:20" x14ac:dyDescent="0.3">
      <c r="S22128" s="50"/>
      <c r="T22128" s="49"/>
    </row>
    <row r="22129" spans="19:20" x14ac:dyDescent="0.3">
      <c r="S22129" s="50"/>
      <c r="T22129" s="49"/>
    </row>
    <row r="22130" spans="19:20" x14ac:dyDescent="0.3">
      <c r="S22130" s="50"/>
      <c r="T22130" s="49"/>
    </row>
    <row r="22131" spans="19:20" x14ac:dyDescent="0.3">
      <c r="S22131" s="50"/>
      <c r="T22131" s="49"/>
    </row>
    <row r="22132" spans="19:20" x14ac:dyDescent="0.3">
      <c r="S22132" s="50"/>
      <c r="T22132" s="49"/>
    </row>
    <row r="22133" spans="19:20" x14ac:dyDescent="0.3">
      <c r="S22133" s="50"/>
      <c r="T22133" s="49"/>
    </row>
    <row r="22134" spans="19:20" x14ac:dyDescent="0.3">
      <c r="S22134" s="50"/>
      <c r="T22134" s="49"/>
    </row>
    <row r="22135" spans="19:20" x14ac:dyDescent="0.3">
      <c r="S22135" s="50"/>
      <c r="T22135" s="49"/>
    </row>
    <row r="22136" spans="19:20" x14ac:dyDescent="0.3">
      <c r="S22136" s="50"/>
      <c r="T22136" s="49"/>
    </row>
    <row r="22137" spans="19:20" x14ac:dyDescent="0.3">
      <c r="S22137" s="50"/>
      <c r="T22137" s="49"/>
    </row>
    <row r="22138" spans="19:20" x14ac:dyDescent="0.3">
      <c r="S22138" s="50"/>
      <c r="T22138" s="49"/>
    </row>
    <row r="22139" spans="19:20" x14ac:dyDescent="0.3">
      <c r="S22139" s="50"/>
      <c r="T22139" s="49"/>
    </row>
    <row r="22140" spans="19:20" x14ac:dyDescent="0.3">
      <c r="S22140" s="50"/>
      <c r="T22140" s="49"/>
    </row>
    <row r="22141" spans="19:20" x14ac:dyDescent="0.3">
      <c r="S22141" s="50"/>
      <c r="T22141" s="49"/>
    </row>
    <row r="22142" spans="19:20" x14ac:dyDescent="0.3">
      <c r="S22142" s="50"/>
      <c r="T22142" s="49"/>
    </row>
    <row r="22143" spans="19:20" x14ac:dyDescent="0.3">
      <c r="S22143" s="50"/>
      <c r="T22143" s="49"/>
    </row>
    <row r="22144" spans="19:20" x14ac:dyDescent="0.3">
      <c r="S22144" s="50"/>
      <c r="T22144" s="49"/>
    </row>
    <row r="22145" spans="19:20" x14ac:dyDescent="0.3">
      <c r="S22145" s="50"/>
      <c r="T22145" s="49"/>
    </row>
    <row r="22146" spans="19:20" x14ac:dyDescent="0.3">
      <c r="S22146" s="50"/>
      <c r="T22146" s="49"/>
    </row>
    <row r="22147" spans="19:20" x14ac:dyDescent="0.3">
      <c r="S22147" s="50"/>
      <c r="T22147" s="49"/>
    </row>
    <row r="22148" spans="19:20" x14ac:dyDescent="0.3">
      <c r="S22148" s="50"/>
      <c r="T22148" s="49"/>
    </row>
    <row r="22149" spans="19:20" x14ac:dyDescent="0.3">
      <c r="S22149" s="50"/>
      <c r="T22149" s="49"/>
    </row>
    <row r="22150" spans="19:20" x14ac:dyDescent="0.3">
      <c r="S22150" s="50"/>
      <c r="T22150" s="49"/>
    </row>
    <row r="22151" spans="19:20" x14ac:dyDescent="0.3">
      <c r="S22151" s="50"/>
      <c r="T22151" s="49"/>
    </row>
    <row r="22152" spans="19:20" x14ac:dyDescent="0.3">
      <c r="S22152" s="50"/>
      <c r="T22152" s="49"/>
    </row>
    <row r="22153" spans="19:20" x14ac:dyDescent="0.3">
      <c r="S22153" s="50"/>
      <c r="T22153" s="49"/>
    </row>
    <row r="22154" spans="19:20" x14ac:dyDescent="0.3">
      <c r="S22154" s="50"/>
      <c r="T22154" s="49"/>
    </row>
    <row r="22155" spans="19:20" x14ac:dyDescent="0.3">
      <c r="S22155" s="50"/>
      <c r="T22155" s="49"/>
    </row>
    <row r="22156" spans="19:20" x14ac:dyDescent="0.3">
      <c r="S22156" s="50"/>
      <c r="T22156" s="49"/>
    </row>
    <row r="22157" spans="19:20" x14ac:dyDescent="0.3">
      <c r="S22157" s="50"/>
      <c r="T22157" s="49"/>
    </row>
    <row r="22158" spans="19:20" x14ac:dyDescent="0.3">
      <c r="S22158" s="50"/>
      <c r="T22158" s="49"/>
    </row>
    <row r="22159" spans="19:20" x14ac:dyDescent="0.3">
      <c r="S22159" s="50"/>
      <c r="T22159" s="49"/>
    </row>
    <row r="22160" spans="19:20" x14ac:dyDescent="0.3">
      <c r="S22160" s="50"/>
      <c r="T22160" s="49"/>
    </row>
    <row r="22161" spans="19:20" x14ac:dyDescent="0.3">
      <c r="S22161" s="50"/>
      <c r="T22161" s="49"/>
    </row>
    <row r="22162" spans="19:20" x14ac:dyDescent="0.3">
      <c r="S22162" s="50"/>
      <c r="T22162" s="49"/>
    </row>
    <row r="22163" spans="19:20" x14ac:dyDescent="0.3">
      <c r="S22163" s="50"/>
      <c r="T22163" s="49"/>
    </row>
    <row r="22164" spans="19:20" x14ac:dyDescent="0.3">
      <c r="S22164" s="50"/>
      <c r="T22164" s="49"/>
    </row>
    <row r="22165" spans="19:20" x14ac:dyDescent="0.3">
      <c r="S22165" s="50"/>
      <c r="T22165" s="49"/>
    </row>
    <row r="22166" spans="19:20" x14ac:dyDescent="0.3">
      <c r="S22166" s="50"/>
      <c r="T22166" s="49"/>
    </row>
    <row r="22167" spans="19:20" x14ac:dyDescent="0.3">
      <c r="S22167" s="50"/>
      <c r="T22167" s="49"/>
    </row>
    <row r="22168" spans="19:20" x14ac:dyDescent="0.3">
      <c r="S22168" s="50"/>
      <c r="T22168" s="49"/>
    </row>
    <row r="22169" spans="19:20" x14ac:dyDescent="0.3">
      <c r="S22169" s="50"/>
      <c r="T22169" s="49"/>
    </row>
    <row r="22170" spans="19:20" x14ac:dyDescent="0.3">
      <c r="S22170" s="50"/>
      <c r="T22170" s="49"/>
    </row>
    <row r="22171" spans="19:20" x14ac:dyDescent="0.3">
      <c r="S22171" s="50"/>
      <c r="T22171" s="49"/>
    </row>
    <row r="22172" spans="19:20" x14ac:dyDescent="0.3">
      <c r="S22172" s="50"/>
      <c r="T22172" s="49"/>
    </row>
    <row r="22173" spans="19:20" x14ac:dyDescent="0.3">
      <c r="S22173" s="50"/>
      <c r="T22173" s="49"/>
    </row>
    <row r="22174" spans="19:20" x14ac:dyDescent="0.3">
      <c r="S22174" s="50"/>
      <c r="T22174" s="49"/>
    </row>
    <row r="22175" spans="19:20" x14ac:dyDescent="0.3">
      <c r="S22175" s="50"/>
      <c r="T22175" s="49"/>
    </row>
    <row r="22176" spans="19:20" x14ac:dyDescent="0.3">
      <c r="S22176" s="50"/>
      <c r="T22176" s="49"/>
    </row>
    <row r="22177" spans="19:20" x14ac:dyDescent="0.3">
      <c r="S22177" s="50"/>
      <c r="T22177" s="49"/>
    </row>
    <row r="22178" spans="19:20" x14ac:dyDescent="0.3">
      <c r="S22178" s="50"/>
      <c r="T22178" s="49"/>
    </row>
    <row r="22179" spans="19:20" x14ac:dyDescent="0.3">
      <c r="S22179" s="50"/>
      <c r="T22179" s="49"/>
    </row>
    <row r="22180" spans="19:20" x14ac:dyDescent="0.3">
      <c r="S22180" s="50"/>
      <c r="T22180" s="49"/>
    </row>
    <row r="22181" spans="19:20" x14ac:dyDescent="0.3">
      <c r="S22181" s="50"/>
      <c r="T22181" s="49"/>
    </row>
    <row r="22182" spans="19:20" x14ac:dyDescent="0.3">
      <c r="S22182" s="50"/>
      <c r="T22182" s="49"/>
    </row>
    <row r="22183" spans="19:20" x14ac:dyDescent="0.3">
      <c r="S22183" s="50"/>
      <c r="T22183" s="49"/>
    </row>
    <row r="22184" spans="19:20" x14ac:dyDescent="0.3">
      <c r="S22184" s="50"/>
      <c r="T22184" s="49"/>
    </row>
    <row r="22185" spans="19:20" x14ac:dyDescent="0.3">
      <c r="S22185" s="50"/>
      <c r="T22185" s="49"/>
    </row>
    <row r="22186" spans="19:20" x14ac:dyDescent="0.3">
      <c r="S22186" s="50"/>
      <c r="T22186" s="49"/>
    </row>
    <row r="22187" spans="19:20" x14ac:dyDescent="0.3">
      <c r="S22187" s="50"/>
      <c r="T22187" s="49"/>
    </row>
    <row r="22188" spans="19:20" x14ac:dyDescent="0.3">
      <c r="S22188" s="50"/>
      <c r="T22188" s="49"/>
    </row>
    <row r="22189" spans="19:20" x14ac:dyDescent="0.3">
      <c r="S22189" s="50"/>
      <c r="T22189" s="49"/>
    </row>
    <row r="22190" spans="19:20" x14ac:dyDescent="0.3">
      <c r="S22190" s="50"/>
      <c r="T22190" s="49"/>
    </row>
    <row r="22191" spans="19:20" x14ac:dyDescent="0.3">
      <c r="S22191" s="50"/>
      <c r="T22191" s="49"/>
    </row>
    <row r="22192" spans="19:20" x14ac:dyDescent="0.3">
      <c r="S22192" s="50"/>
      <c r="T22192" s="49"/>
    </row>
    <row r="22193" spans="19:20" x14ac:dyDescent="0.3">
      <c r="S22193" s="50"/>
      <c r="T22193" s="49"/>
    </row>
    <row r="22194" spans="19:20" x14ac:dyDescent="0.3">
      <c r="S22194" s="50"/>
      <c r="T22194" s="49"/>
    </row>
    <row r="22195" spans="19:20" x14ac:dyDescent="0.3">
      <c r="S22195" s="50"/>
      <c r="T22195" s="49"/>
    </row>
    <row r="22196" spans="19:20" x14ac:dyDescent="0.3">
      <c r="S22196" s="50"/>
      <c r="T22196" s="49"/>
    </row>
    <row r="22197" spans="19:20" x14ac:dyDescent="0.3">
      <c r="S22197" s="50"/>
      <c r="T22197" s="49"/>
    </row>
    <row r="22198" spans="19:20" x14ac:dyDescent="0.3">
      <c r="S22198" s="50"/>
      <c r="T22198" s="49"/>
    </row>
    <row r="22199" spans="19:20" x14ac:dyDescent="0.3">
      <c r="S22199" s="50"/>
      <c r="T22199" s="49"/>
    </row>
    <row r="22200" spans="19:20" x14ac:dyDescent="0.3">
      <c r="S22200" s="50"/>
      <c r="T22200" s="49"/>
    </row>
    <row r="22201" spans="19:20" x14ac:dyDescent="0.3">
      <c r="S22201" s="50"/>
      <c r="T22201" s="49"/>
    </row>
    <row r="22202" spans="19:20" x14ac:dyDescent="0.3">
      <c r="S22202" s="50"/>
      <c r="T22202" s="49"/>
    </row>
    <row r="22203" spans="19:20" x14ac:dyDescent="0.3">
      <c r="S22203" s="50"/>
      <c r="T22203" s="49"/>
    </row>
    <row r="22204" spans="19:20" x14ac:dyDescent="0.3">
      <c r="S22204" s="50"/>
      <c r="T22204" s="49"/>
    </row>
    <row r="22205" spans="19:20" x14ac:dyDescent="0.3">
      <c r="S22205" s="50"/>
      <c r="T22205" s="49"/>
    </row>
    <row r="22206" spans="19:20" x14ac:dyDescent="0.3">
      <c r="S22206" s="50"/>
      <c r="T22206" s="49"/>
    </row>
    <row r="22207" spans="19:20" x14ac:dyDescent="0.3">
      <c r="S22207" s="50"/>
      <c r="T22207" s="49"/>
    </row>
    <row r="22208" spans="19:20" x14ac:dyDescent="0.3">
      <c r="S22208" s="50"/>
      <c r="T22208" s="49"/>
    </row>
    <row r="22209" spans="19:20" x14ac:dyDescent="0.3">
      <c r="S22209" s="50"/>
      <c r="T22209" s="49"/>
    </row>
    <row r="22210" spans="19:20" x14ac:dyDescent="0.3">
      <c r="S22210" s="50"/>
      <c r="T22210" s="49"/>
    </row>
    <row r="22211" spans="19:20" x14ac:dyDescent="0.3">
      <c r="S22211" s="50"/>
      <c r="T22211" s="49"/>
    </row>
    <row r="22212" spans="19:20" x14ac:dyDescent="0.3">
      <c r="S22212" s="50"/>
      <c r="T22212" s="49"/>
    </row>
    <row r="22213" spans="19:20" x14ac:dyDescent="0.3">
      <c r="S22213" s="50"/>
      <c r="T22213" s="49"/>
    </row>
    <row r="22214" spans="19:20" x14ac:dyDescent="0.3">
      <c r="S22214" s="50"/>
      <c r="T22214" s="49"/>
    </row>
    <row r="22215" spans="19:20" x14ac:dyDescent="0.3">
      <c r="S22215" s="50"/>
      <c r="T22215" s="49"/>
    </row>
    <row r="22216" spans="19:20" x14ac:dyDescent="0.3">
      <c r="S22216" s="50"/>
      <c r="T22216" s="49"/>
    </row>
    <row r="22217" spans="19:20" x14ac:dyDescent="0.3">
      <c r="S22217" s="50"/>
      <c r="T22217" s="49"/>
    </row>
    <row r="22218" spans="19:20" x14ac:dyDescent="0.3">
      <c r="S22218" s="50"/>
      <c r="T22218" s="49"/>
    </row>
    <row r="22219" spans="19:20" x14ac:dyDescent="0.3">
      <c r="S22219" s="50"/>
      <c r="T22219" s="49"/>
    </row>
    <row r="22220" spans="19:20" x14ac:dyDescent="0.3">
      <c r="S22220" s="50"/>
      <c r="T22220" s="49"/>
    </row>
    <row r="22221" spans="19:20" x14ac:dyDescent="0.3">
      <c r="S22221" s="50"/>
      <c r="T22221" s="49"/>
    </row>
    <row r="22222" spans="19:20" x14ac:dyDescent="0.3">
      <c r="S22222" s="50"/>
      <c r="T22222" s="49"/>
    </row>
    <row r="22223" spans="19:20" x14ac:dyDescent="0.3">
      <c r="S22223" s="50"/>
      <c r="T22223" s="49"/>
    </row>
    <row r="22224" spans="19:20" x14ac:dyDescent="0.3">
      <c r="S22224" s="50"/>
      <c r="T22224" s="49"/>
    </row>
    <row r="22225" spans="19:20" x14ac:dyDescent="0.3">
      <c r="S22225" s="50"/>
      <c r="T22225" s="49"/>
    </row>
    <row r="22226" spans="19:20" x14ac:dyDescent="0.3">
      <c r="S22226" s="50"/>
      <c r="T22226" s="49"/>
    </row>
    <row r="22227" spans="19:20" x14ac:dyDescent="0.3">
      <c r="S22227" s="50"/>
      <c r="T22227" s="49"/>
    </row>
    <row r="22228" spans="19:20" x14ac:dyDescent="0.3">
      <c r="S22228" s="50"/>
      <c r="T22228" s="49"/>
    </row>
    <row r="22229" spans="19:20" x14ac:dyDescent="0.3">
      <c r="S22229" s="50"/>
      <c r="T22229" s="49"/>
    </row>
    <row r="22230" spans="19:20" x14ac:dyDescent="0.3">
      <c r="S22230" s="50"/>
      <c r="T22230" s="49"/>
    </row>
    <row r="22231" spans="19:20" x14ac:dyDescent="0.3">
      <c r="S22231" s="50"/>
      <c r="T22231" s="49"/>
    </row>
    <row r="22232" spans="19:20" x14ac:dyDescent="0.3">
      <c r="S22232" s="50"/>
      <c r="T22232" s="49"/>
    </row>
    <row r="22233" spans="19:20" x14ac:dyDescent="0.3">
      <c r="S22233" s="50"/>
      <c r="T22233" s="49"/>
    </row>
    <row r="22234" spans="19:20" x14ac:dyDescent="0.3">
      <c r="S22234" s="50"/>
      <c r="T22234" s="49"/>
    </row>
    <row r="22235" spans="19:20" x14ac:dyDescent="0.3">
      <c r="S22235" s="50"/>
      <c r="T22235" s="49"/>
    </row>
    <row r="22236" spans="19:20" x14ac:dyDescent="0.3">
      <c r="S22236" s="50"/>
      <c r="T22236" s="49"/>
    </row>
    <row r="22237" spans="19:20" x14ac:dyDescent="0.3">
      <c r="S22237" s="50"/>
      <c r="T22237" s="49"/>
    </row>
    <row r="22238" spans="19:20" x14ac:dyDescent="0.3">
      <c r="S22238" s="50"/>
      <c r="T22238" s="49"/>
    </row>
    <row r="22239" spans="19:20" x14ac:dyDescent="0.3">
      <c r="S22239" s="50"/>
      <c r="T22239" s="49"/>
    </row>
    <row r="22240" spans="19:20" x14ac:dyDescent="0.3">
      <c r="S22240" s="50"/>
      <c r="T22240" s="49"/>
    </row>
    <row r="22241" spans="19:20" x14ac:dyDescent="0.3">
      <c r="S22241" s="50"/>
      <c r="T22241" s="49"/>
    </row>
    <row r="22242" spans="19:20" x14ac:dyDescent="0.3">
      <c r="S22242" s="50"/>
      <c r="T22242" s="49"/>
    </row>
    <row r="22243" spans="19:20" x14ac:dyDescent="0.3">
      <c r="S22243" s="50"/>
      <c r="T22243" s="49"/>
    </row>
    <row r="22244" spans="19:20" x14ac:dyDescent="0.3">
      <c r="S22244" s="50"/>
      <c r="T22244" s="49"/>
    </row>
    <row r="22245" spans="19:20" x14ac:dyDescent="0.3">
      <c r="S22245" s="50"/>
      <c r="T22245" s="49"/>
    </row>
    <row r="22246" spans="19:20" x14ac:dyDescent="0.3">
      <c r="S22246" s="50"/>
      <c r="T22246" s="49"/>
    </row>
    <row r="22247" spans="19:20" x14ac:dyDescent="0.3">
      <c r="S22247" s="50"/>
      <c r="T22247" s="49"/>
    </row>
    <row r="22248" spans="19:20" x14ac:dyDescent="0.3">
      <c r="S22248" s="50"/>
      <c r="T22248" s="49"/>
    </row>
    <row r="22249" spans="19:20" x14ac:dyDescent="0.3">
      <c r="S22249" s="50"/>
      <c r="T22249" s="49"/>
    </row>
    <row r="22250" spans="19:20" x14ac:dyDescent="0.3">
      <c r="S22250" s="50"/>
      <c r="T22250" s="49"/>
    </row>
    <row r="22251" spans="19:20" x14ac:dyDescent="0.3">
      <c r="S22251" s="50"/>
      <c r="T22251" s="49"/>
    </row>
    <row r="22252" spans="19:20" x14ac:dyDescent="0.3">
      <c r="S22252" s="50"/>
      <c r="T22252" s="49"/>
    </row>
    <row r="22253" spans="19:20" x14ac:dyDescent="0.3">
      <c r="S22253" s="50"/>
      <c r="T22253" s="49"/>
    </row>
    <row r="22254" spans="19:20" x14ac:dyDescent="0.3">
      <c r="S22254" s="50"/>
      <c r="T22254" s="49"/>
    </row>
    <row r="22255" spans="19:20" x14ac:dyDescent="0.3">
      <c r="S22255" s="50"/>
      <c r="T22255" s="49"/>
    </row>
    <row r="22256" spans="19:20" x14ac:dyDescent="0.3">
      <c r="S22256" s="50"/>
      <c r="T22256" s="49"/>
    </row>
    <row r="22257" spans="19:20" x14ac:dyDescent="0.3">
      <c r="S22257" s="50"/>
      <c r="T22257" s="49"/>
    </row>
    <row r="22258" spans="19:20" x14ac:dyDescent="0.3">
      <c r="S22258" s="50"/>
      <c r="T22258" s="49"/>
    </row>
    <row r="22259" spans="19:20" x14ac:dyDescent="0.3">
      <c r="S22259" s="50"/>
      <c r="T22259" s="49"/>
    </row>
    <row r="22260" spans="19:20" x14ac:dyDescent="0.3">
      <c r="S22260" s="50"/>
      <c r="T22260" s="49"/>
    </row>
    <row r="22261" spans="19:20" x14ac:dyDescent="0.3">
      <c r="S22261" s="50"/>
      <c r="T22261" s="49"/>
    </row>
    <row r="22262" spans="19:20" x14ac:dyDescent="0.3">
      <c r="S22262" s="50"/>
      <c r="T22262" s="49"/>
    </row>
    <row r="22263" spans="19:20" x14ac:dyDescent="0.3">
      <c r="S22263" s="50"/>
      <c r="T22263" s="49"/>
    </row>
    <row r="22264" spans="19:20" x14ac:dyDescent="0.3">
      <c r="S22264" s="50"/>
      <c r="T22264" s="49"/>
    </row>
    <row r="22265" spans="19:20" x14ac:dyDescent="0.3">
      <c r="S22265" s="50"/>
      <c r="T22265" s="49"/>
    </row>
    <row r="22266" spans="19:20" x14ac:dyDescent="0.3">
      <c r="S22266" s="50"/>
      <c r="T22266" s="49"/>
    </row>
    <row r="22267" spans="19:20" x14ac:dyDescent="0.3">
      <c r="S22267" s="50"/>
      <c r="T22267" s="49"/>
    </row>
    <row r="22268" spans="19:20" x14ac:dyDescent="0.3">
      <c r="S22268" s="50"/>
      <c r="T22268" s="49"/>
    </row>
    <row r="22269" spans="19:20" x14ac:dyDescent="0.3">
      <c r="S22269" s="50"/>
      <c r="T22269" s="49"/>
    </row>
    <row r="22270" spans="19:20" x14ac:dyDescent="0.3">
      <c r="S22270" s="50"/>
      <c r="T22270" s="49"/>
    </row>
    <row r="22271" spans="19:20" x14ac:dyDescent="0.3">
      <c r="S22271" s="50"/>
      <c r="T22271" s="49"/>
    </row>
    <row r="22272" spans="19:20" x14ac:dyDescent="0.3">
      <c r="S22272" s="50"/>
      <c r="T22272" s="49"/>
    </row>
    <row r="22273" spans="19:20" x14ac:dyDescent="0.3">
      <c r="S22273" s="50"/>
      <c r="T22273" s="49"/>
    </row>
    <row r="22274" spans="19:20" x14ac:dyDescent="0.3">
      <c r="S22274" s="50"/>
      <c r="T22274" s="49"/>
    </row>
    <row r="22275" spans="19:20" x14ac:dyDescent="0.3">
      <c r="S22275" s="50"/>
      <c r="T22275" s="49"/>
    </row>
    <row r="22276" spans="19:20" x14ac:dyDescent="0.3">
      <c r="S22276" s="50"/>
      <c r="T22276" s="49"/>
    </row>
    <row r="22277" spans="19:20" x14ac:dyDescent="0.3">
      <c r="S22277" s="50"/>
      <c r="T22277" s="49"/>
    </row>
    <row r="22278" spans="19:20" x14ac:dyDescent="0.3">
      <c r="S22278" s="50"/>
      <c r="T22278" s="49"/>
    </row>
    <row r="22279" spans="19:20" x14ac:dyDescent="0.3">
      <c r="S22279" s="50"/>
      <c r="T22279" s="49"/>
    </row>
    <row r="22280" spans="19:20" x14ac:dyDescent="0.3">
      <c r="S22280" s="50"/>
      <c r="T22280" s="49"/>
    </row>
    <row r="22281" spans="19:20" x14ac:dyDescent="0.3">
      <c r="S22281" s="50"/>
      <c r="T22281" s="49"/>
    </row>
    <row r="22282" spans="19:20" x14ac:dyDescent="0.3">
      <c r="S22282" s="50"/>
      <c r="T22282" s="49"/>
    </row>
    <row r="22283" spans="19:20" x14ac:dyDescent="0.3">
      <c r="S22283" s="50"/>
      <c r="T22283" s="49"/>
    </row>
    <row r="22284" spans="19:20" x14ac:dyDescent="0.3">
      <c r="S22284" s="50"/>
      <c r="T22284" s="49"/>
    </row>
    <row r="22285" spans="19:20" x14ac:dyDescent="0.3">
      <c r="S22285" s="50"/>
      <c r="T22285" s="49"/>
    </row>
    <row r="22286" spans="19:20" x14ac:dyDescent="0.3">
      <c r="S22286" s="50"/>
      <c r="T22286" s="49"/>
    </row>
    <row r="22287" spans="19:20" x14ac:dyDescent="0.3">
      <c r="S22287" s="50"/>
      <c r="T22287" s="49"/>
    </row>
    <row r="22288" spans="19:20" x14ac:dyDescent="0.3">
      <c r="S22288" s="50"/>
      <c r="T22288" s="49"/>
    </row>
    <row r="22289" spans="19:20" x14ac:dyDescent="0.3">
      <c r="S22289" s="50"/>
      <c r="T22289" s="49"/>
    </row>
    <row r="22290" spans="19:20" x14ac:dyDescent="0.3">
      <c r="S22290" s="50"/>
      <c r="T22290" s="49"/>
    </row>
    <row r="22291" spans="19:20" x14ac:dyDescent="0.3">
      <c r="S22291" s="50"/>
      <c r="T22291" s="49"/>
    </row>
    <row r="22292" spans="19:20" x14ac:dyDescent="0.3">
      <c r="S22292" s="50"/>
      <c r="T22292" s="49"/>
    </row>
    <row r="22293" spans="19:20" x14ac:dyDescent="0.3">
      <c r="S22293" s="50"/>
      <c r="T22293" s="49"/>
    </row>
    <row r="22294" spans="19:20" x14ac:dyDescent="0.3">
      <c r="S22294" s="50"/>
      <c r="T22294" s="49"/>
    </row>
    <row r="22295" spans="19:20" x14ac:dyDescent="0.3">
      <c r="S22295" s="50"/>
      <c r="T22295" s="49"/>
    </row>
    <row r="22296" spans="19:20" x14ac:dyDescent="0.3">
      <c r="S22296" s="50"/>
      <c r="T22296" s="49"/>
    </row>
    <row r="22297" spans="19:20" x14ac:dyDescent="0.3">
      <c r="S22297" s="50"/>
      <c r="T22297" s="49"/>
    </row>
    <row r="22298" spans="19:20" x14ac:dyDescent="0.3">
      <c r="S22298" s="50"/>
      <c r="T22298" s="49"/>
    </row>
    <row r="22299" spans="19:20" x14ac:dyDescent="0.3">
      <c r="S22299" s="50"/>
      <c r="T22299" s="49"/>
    </row>
    <row r="22300" spans="19:20" x14ac:dyDescent="0.3">
      <c r="S22300" s="50"/>
      <c r="T22300" s="49"/>
    </row>
    <row r="22301" spans="19:20" x14ac:dyDescent="0.3">
      <c r="S22301" s="50"/>
      <c r="T22301" s="49"/>
    </row>
    <row r="22302" spans="19:20" x14ac:dyDescent="0.3">
      <c r="S22302" s="50"/>
      <c r="T22302" s="49"/>
    </row>
    <row r="22303" spans="19:20" x14ac:dyDescent="0.3">
      <c r="S22303" s="50"/>
      <c r="T22303" s="49"/>
    </row>
    <row r="22304" spans="19:20" x14ac:dyDescent="0.3">
      <c r="S22304" s="50"/>
      <c r="T22304" s="49"/>
    </row>
    <row r="22305" spans="19:20" x14ac:dyDescent="0.3">
      <c r="S22305" s="50"/>
      <c r="T22305" s="49"/>
    </row>
    <row r="22306" spans="19:20" x14ac:dyDescent="0.3">
      <c r="S22306" s="50"/>
      <c r="T22306" s="49"/>
    </row>
    <row r="22307" spans="19:20" x14ac:dyDescent="0.3">
      <c r="S22307" s="50"/>
      <c r="T22307" s="49"/>
    </row>
    <row r="22308" spans="19:20" x14ac:dyDescent="0.3">
      <c r="S22308" s="50"/>
      <c r="T22308" s="49"/>
    </row>
    <row r="22309" spans="19:20" x14ac:dyDescent="0.3">
      <c r="S22309" s="50"/>
      <c r="T22309" s="49"/>
    </row>
    <row r="22310" spans="19:20" x14ac:dyDescent="0.3">
      <c r="S22310" s="50"/>
      <c r="T22310" s="49"/>
    </row>
    <row r="22311" spans="19:20" x14ac:dyDescent="0.3">
      <c r="S22311" s="50"/>
      <c r="T22311" s="49"/>
    </row>
    <row r="22312" spans="19:20" x14ac:dyDescent="0.3">
      <c r="S22312" s="50"/>
      <c r="T22312" s="49"/>
    </row>
    <row r="22313" spans="19:20" x14ac:dyDescent="0.3">
      <c r="S22313" s="50"/>
      <c r="T22313" s="49"/>
    </row>
    <row r="22314" spans="19:20" x14ac:dyDescent="0.3">
      <c r="S22314" s="50"/>
      <c r="T22314" s="49"/>
    </row>
    <row r="22315" spans="19:20" x14ac:dyDescent="0.3">
      <c r="S22315" s="50"/>
      <c r="T22315" s="49"/>
    </row>
    <row r="22316" spans="19:20" x14ac:dyDescent="0.3">
      <c r="S22316" s="50"/>
      <c r="T22316" s="49"/>
    </row>
    <row r="22317" spans="19:20" x14ac:dyDescent="0.3">
      <c r="S22317" s="50"/>
      <c r="T22317" s="49"/>
    </row>
    <row r="22318" spans="19:20" x14ac:dyDescent="0.3">
      <c r="S22318" s="50"/>
      <c r="T22318" s="49"/>
    </row>
    <row r="22319" spans="19:20" x14ac:dyDescent="0.3">
      <c r="S22319" s="50"/>
      <c r="T22319" s="49"/>
    </row>
    <row r="22320" spans="19:20" x14ac:dyDescent="0.3">
      <c r="S22320" s="50"/>
      <c r="T22320" s="49"/>
    </row>
    <row r="22321" spans="19:20" x14ac:dyDescent="0.3">
      <c r="S22321" s="50"/>
      <c r="T22321" s="49"/>
    </row>
    <row r="22322" spans="19:20" x14ac:dyDescent="0.3">
      <c r="S22322" s="50"/>
      <c r="T22322" s="49"/>
    </row>
    <row r="22323" spans="19:20" x14ac:dyDescent="0.3">
      <c r="S22323" s="50"/>
      <c r="T22323" s="49"/>
    </row>
    <row r="22324" spans="19:20" x14ac:dyDescent="0.3">
      <c r="S22324" s="50"/>
      <c r="T22324" s="49"/>
    </row>
    <row r="22325" spans="19:20" x14ac:dyDescent="0.3">
      <c r="S22325" s="50"/>
      <c r="T22325" s="49"/>
    </row>
    <row r="22326" spans="19:20" x14ac:dyDescent="0.3">
      <c r="S22326" s="50"/>
      <c r="T22326" s="49"/>
    </row>
    <row r="22327" spans="19:20" x14ac:dyDescent="0.3">
      <c r="S22327" s="50"/>
      <c r="T22327" s="49"/>
    </row>
    <row r="22328" spans="19:20" x14ac:dyDescent="0.3">
      <c r="S22328" s="50"/>
      <c r="T22328" s="49"/>
    </row>
    <row r="22329" spans="19:20" x14ac:dyDescent="0.3">
      <c r="S22329" s="50"/>
      <c r="T22329" s="49"/>
    </row>
    <row r="22330" spans="19:20" x14ac:dyDescent="0.3">
      <c r="S22330" s="50"/>
      <c r="T22330" s="49"/>
    </row>
    <row r="22331" spans="19:20" x14ac:dyDescent="0.3">
      <c r="S22331" s="50"/>
      <c r="T22331" s="49"/>
    </row>
    <row r="22332" spans="19:20" x14ac:dyDescent="0.3">
      <c r="S22332" s="50"/>
      <c r="T22332" s="49"/>
    </row>
    <row r="22333" spans="19:20" x14ac:dyDescent="0.3">
      <c r="S22333" s="50"/>
      <c r="T22333" s="49"/>
    </row>
    <row r="22334" spans="19:20" x14ac:dyDescent="0.3">
      <c r="S22334" s="50"/>
      <c r="T22334" s="49"/>
    </row>
    <row r="22335" spans="19:20" x14ac:dyDescent="0.3">
      <c r="S22335" s="50"/>
      <c r="T22335" s="49"/>
    </row>
    <row r="22336" spans="19:20" x14ac:dyDescent="0.3">
      <c r="S22336" s="50"/>
      <c r="T22336" s="49"/>
    </row>
    <row r="22337" spans="19:20" x14ac:dyDescent="0.3">
      <c r="S22337" s="50"/>
      <c r="T22337" s="49"/>
    </row>
    <row r="22338" spans="19:20" x14ac:dyDescent="0.3">
      <c r="S22338" s="50"/>
      <c r="T22338" s="49"/>
    </row>
    <row r="22339" spans="19:20" x14ac:dyDescent="0.3">
      <c r="S22339" s="50"/>
      <c r="T22339" s="49"/>
    </row>
    <row r="22340" spans="19:20" x14ac:dyDescent="0.3">
      <c r="S22340" s="50"/>
      <c r="T22340" s="49"/>
    </row>
    <row r="22341" spans="19:20" x14ac:dyDescent="0.3">
      <c r="S22341" s="50"/>
      <c r="T22341" s="49"/>
    </row>
    <row r="22342" spans="19:20" x14ac:dyDescent="0.3">
      <c r="S22342" s="50"/>
      <c r="T22342" s="49"/>
    </row>
    <row r="22343" spans="19:20" x14ac:dyDescent="0.3">
      <c r="S22343" s="50"/>
      <c r="T22343" s="49"/>
    </row>
    <row r="22344" spans="19:20" x14ac:dyDescent="0.3">
      <c r="S22344" s="50"/>
      <c r="T22344" s="49"/>
    </row>
    <row r="22345" spans="19:20" x14ac:dyDescent="0.3">
      <c r="S22345" s="50"/>
      <c r="T22345" s="49"/>
    </row>
    <row r="22346" spans="19:20" x14ac:dyDescent="0.3">
      <c r="S22346" s="50"/>
      <c r="T22346" s="49"/>
    </row>
    <row r="22347" spans="19:20" x14ac:dyDescent="0.3">
      <c r="S22347" s="50"/>
      <c r="T22347" s="49"/>
    </row>
    <row r="22348" spans="19:20" x14ac:dyDescent="0.3">
      <c r="S22348" s="50"/>
      <c r="T22348" s="49"/>
    </row>
    <row r="22349" spans="19:20" x14ac:dyDescent="0.3">
      <c r="S22349" s="50"/>
      <c r="T22349" s="49"/>
    </row>
    <row r="22350" spans="19:20" x14ac:dyDescent="0.3">
      <c r="S22350" s="50"/>
      <c r="T22350" s="49"/>
    </row>
    <row r="22351" spans="19:20" x14ac:dyDescent="0.3">
      <c r="S22351" s="50"/>
      <c r="T22351" s="49"/>
    </row>
    <row r="22352" spans="19:20" x14ac:dyDescent="0.3">
      <c r="S22352" s="50"/>
      <c r="T22352" s="49"/>
    </row>
    <row r="22353" spans="19:20" x14ac:dyDescent="0.3">
      <c r="S22353" s="50"/>
      <c r="T22353" s="49"/>
    </row>
    <row r="22354" spans="19:20" x14ac:dyDescent="0.3">
      <c r="S22354" s="50"/>
      <c r="T22354" s="49"/>
    </row>
    <row r="22355" spans="19:20" x14ac:dyDescent="0.3">
      <c r="S22355" s="50"/>
      <c r="T22355" s="49"/>
    </row>
    <row r="22356" spans="19:20" x14ac:dyDescent="0.3">
      <c r="S22356" s="50"/>
      <c r="T22356" s="49"/>
    </row>
    <row r="22357" spans="19:20" x14ac:dyDescent="0.3">
      <c r="S22357" s="50"/>
      <c r="T22357" s="49"/>
    </row>
    <row r="22358" spans="19:20" x14ac:dyDescent="0.3">
      <c r="S22358" s="50"/>
      <c r="T22358" s="49"/>
    </row>
    <row r="22359" spans="19:20" x14ac:dyDescent="0.3">
      <c r="S22359" s="50"/>
      <c r="T22359" s="49"/>
    </row>
    <row r="22360" spans="19:20" x14ac:dyDescent="0.3">
      <c r="S22360" s="50"/>
      <c r="T22360" s="49"/>
    </row>
    <row r="22361" spans="19:20" x14ac:dyDescent="0.3">
      <c r="S22361" s="50"/>
      <c r="T22361" s="49"/>
    </row>
    <row r="22362" spans="19:20" x14ac:dyDescent="0.3">
      <c r="S22362" s="50"/>
      <c r="T22362" s="49"/>
    </row>
    <row r="22363" spans="19:20" x14ac:dyDescent="0.3">
      <c r="S22363" s="50"/>
      <c r="T22363" s="49"/>
    </row>
    <row r="22364" spans="19:20" x14ac:dyDescent="0.3">
      <c r="S22364" s="50"/>
      <c r="T22364" s="49"/>
    </row>
    <row r="22365" spans="19:20" x14ac:dyDescent="0.3">
      <c r="S22365" s="50"/>
      <c r="T22365" s="49"/>
    </row>
    <row r="22366" spans="19:20" x14ac:dyDescent="0.3">
      <c r="S22366" s="50"/>
      <c r="T22366" s="49"/>
    </row>
    <row r="22367" spans="19:20" x14ac:dyDescent="0.3">
      <c r="S22367" s="50"/>
      <c r="T22367" s="49"/>
    </row>
    <row r="22368" spans="19:20" x14ac:dyDescent="0.3">
      <c r="S22368" s="50"/>
      <c r="T22368" s="49"/>
    </row>
    <row r="22369" spans="19:20" x14ac:dyDescent="0.3">
      <c r="S22369" s="50"/>
      <c r="T22369" s="49"/>
    </row>
    <row r="22370" spans="19:20" x14ac:dyDescent="0.3">
      <c r="S22370" s="50"/>
      <c r="T22370" s="49"/>
    </row>
    <row r="22371" spans="19:20" x14ac:dyDescent="0.3">
      <c r="S22371" s="50"/>
      <c r="T22371" s="49"/>
    </row>
    <row r="22372" spans="19:20" x14ac:dyDescent="0.3">
      <c r="S22372" s="50"/>
      <c r="T22372" s="49"/>
    </row>
    <row r="22373" spans="19:20" x14ac:dyDescent="0.3">
      <c r="S22373" s="50"/>
      <c r="T22373" s="49"/>
    </row>
    <row r="22374" spans="19:20" x14ac:dyDescent="0.3">
      <c r="S22374" s="50"/>
      <c r="T22374" s="49"/>
    </row>
    <row r="22375" spans="19:20" x14ac:dyDescent="0.3">
      <c r="S22375" s="50"/>
      <c r="T22375" s="49"/>
    </row>
    <row r="22376" spans="19:20" x14ac:dyDescent="0.3">
      <c r="S22376" s="50"/>
      <c r="T22376" s="49"/>
    </row>
    <row r="22377" spans="19:20" x14ac:dyDescent="0.3">
      <c r="S22377" s="50"/>
      <c r="T22377" s="49"/>
    </row>
    <row r="22378" spans="19:20" x14ac:dyDescent="0.3">
      <c r="S22378" s="50"/>
      <c r="T22378" s="49"/>
    </row>
    <row r="22379" spans="19:20" x14ac:dyDescent="0.3">
      <c r="S22379" s="50"/>
      <c r="T22379" s="49"/>
    </row>
    <row r="22380" spans="19:20" x14ac:dyDescent="0.3">
      <c r="S22380" s="50"/>
      <c r="T22380" s="49"/>
    </row>
    <row r="22381" spans="19:20" x14ac:dyDescent="0.3">
      <c r="S22381" s="50"/>
      <c r="T22381" s="49"/>
    </row>
    <row r="22382" spans="19:20" x14ac:dyDescent="0.3">
      <c r="S22382" s="50"/>
      <c r="T22382" s="49"/>
    </row>
    <row r="22383" spans="19:20" x14ac:dyDescent="0.3">
      <c r="S22383" s="50"/>
      <c r="T22383" s="49"/>
    </row>
    <row r="22384" spans="19:20" x14ac:dyDescent="0.3">
      <c r="S22384" s="50"/>
      <c r="T22384" s="49"/>
    </row>
    <row r="22385" spans="19:20" x14ac:dyDescent="0.3">
      <c r="S22385" s="50"/>
      <c r="T22385" s="49"/>
    </row>
    <row r="22386" spans="19:20" x14ac:dyDescent="0.3">
      <c r="S22386" s="50"/>
      <c r="T22386" s="49"/>
    </row>
    <row r="22387" spans="19:20" x14ac:dyDescent="0.3">
      <c r="S22387" s="50"/>
      <c r="T22387" s="49"/>
    </row>
    <row r="22388" spans="19:20" x14ac:dyDescent="0.3">
      <c r="S22388" s="50"/>
      <c r="T22388" s="49"/>
    </row>
    <row r="22389" spans="19:20" x14ac:dyDescent="0.3">
      <c r="S22389" s="50"/>
      <c r="T22389" s="49"/>
    </row>
    <row r="22390" spans="19:20" x14ac:dyDescent="0.3">
      <c r="S22390" s="50"/>
      <c r="T22390" s="49"/>
    </row>
    <row r="22391" spans="19:20" x14ac:dyDescent="0.3">
      <c r="S22391" s="50"/>
      <c r="T22391" s="49"/>
    </row>
    <row r="22392" spans="19:20" x14ac:dyDescent="0.3">
      <c r="S22392" s="50"/>
      <c r="T22392" s="49"/>
    </row>
    <row r="22393" spans="19:20" x14ac:dyDescent="0.3">
      <c r="S22393" s="50"/>
      <c r="T22393" s="49"/>
    </row>
    <row r="22394" spans="19:20" x14ac:dyDescent="0.3">
      <c r="S22394" s="50"/>
      <c r="T22394" s="49"/>
    </row>
    <row r="22395" spans="19:20" x14ac:dyDescent="0.3">
      <c r="S22395" s="50"/>
      <c r="T22395" s="49"/>
    </row>
    <row r="22396" spans="19:20" x14ac:dyDescent="0.3">
      <c r="S22396" s="50"/>
      <c r="T22396" s="49"/>
    </row>
    <row r="22397" spans="19:20" x14ac:dyDescent="0.3">
      <c r="S22397" s="50"/>
      <c r="T22397" s="49"/>
    </row>
    <row r="22398" spans="19:20" x14ac:dyDescent="0.3">
      <c r="S22398" s="50"/>
      <c r="T22398" s="49"/>
    </row>
    <row r="22399" spans="19:20" x14ac:dyDescent="0.3">
      <c r="S22399" s="50"/>
      <c r="T22399" s="49"/>
    </row>
    <row r="22400" spans="19:20" x14ac:dyDescent="0.3">
      <c r="S22400" s="50"/>
      <c r="T22400" s="49"/>
    </row>
    <row r="22401" spans="19:20" x14ac:dyDescent="0.3">
      <c r="S22401" s="50"/>
      <c r="T22401" s="49"/>
    </row>
    <row r="22402" spans="19:20" x14ac:dyDescent="0.3">
      <c r="S22402" s="50"/>
      <c r="T22402" s="49"/>
    </row>
    <row r="22403" spans="19:20" x14ac:dyDescent="0.3">
      <c r="S22403" s="50"/>
      <c r="T22403" s="49"/>
    </row>
    <row r="22404" spans="19:20" x14ac:dyDescent="0.3">
      <c r="S22404" s="50"/>
      <c r="T22404" s="49"/>
    </row>
    <row r="22405" spans="19:20" x14ac:dyDescent="0.3">
      <c r="S22405" s="50"/>
      <c r="T22405" s="49"/>
    </row>
    <row r="22406" spans="19:20" x14ac:dyDescent="0.3">
      <c r="S22406" s="50"/>
      <c r="T22406" s="49"/>
    </row>
    <row r="22407" spans="19:20" x14ac:dyDescent="0.3">
      <c r="S22407" s="50"/>
      <c r="T22407" s="49"/>
    </row>
    <row r="22408" spans="19:20" x14ac:dyDescent="0.3">
      <c r="S22408" s="50"/>
      <c r="T22408" s="49"/>
    </row>
    <row r="22409" spans="19:20" x14ac:dyDescent="0.3">
      <c r="S22409" s="50"/>
      <c r="T22409" s="49"/>
    </row>
    <row r="22410" spans="19:20" x14ac:dyDescent="0.3">
      <c r="S22410" s="50"/>
      <c r="T22410" s="49"/>
    </row>
    <row r="22411" spans="19:20" x14ac:dyDescent="0.3">
      <c r="S22411" s="50"/>
      <c r="T22411" s="49"/>
    </row>
    <row r="22412" spans="19:20" x14ac:dyDescent="0.3">
      <c r="S22412" s="50"/>
      <c r="T22412" s="49"/>
    </row>
    <row r="22413" spans="19:20" x14ac:dyDescent="0.3">
      <c r="S22413" s="50"/>
      <c r="T22413" s="49"/>
    </row>
    <row r="22414" spans="19:20" x14ac:dyDescent="0.3">
      <c r="S22414" s="50"/>
      <c r="T22414" s="49"/>
    </row>
    <row r="22415" spans="19:20" x14ac:dyDescent="0.3">
      <c r="S22415" s="50"/>
      <c r="T22415" s="49"/>
    </row>
    <row r="22416" spans="19:20" x14ac:dyDescent="0.3">
      <c r="S22416" s="50"/>
      <c r="T22416" s="49"/>
    </row>
    <row r="22417" spans="19:20" x14ac:dyDescent="0.3">
      <c r="S22417" s="50"/>
      <c r="T22417" s="49"/>
    </row>
    <row r="22418" spans="19:20" x14ac:dyDescent="0.3">
      <c r="S22418" s="50"/>
      <c r="T22418" s="49"/>
    </row>
    <row r="22419" spans="19:20" x14ac:dyDescent="0.3">
      <c r="S22419" s="50"/>
      <c r="T22419" s="49"/>
    </row>
    <row r="22420" spans="19:20" x14ac:dyDescent="0.3">
      <c r="S22420" s="50"/>
      <c r="T22420" s="49"/>
    </row>
    <row r="22421" spans="19:20" x14ac:dyDescent="0.3">
      <c r="S22421" s="50"/>
      <c r="T22421" s="49"/>
    </row>
    <row r="22422" spans="19:20" x14ac:dyDescent="0.3">
      <c r="S22422" s="50"/>
      <c r="T22422" s="49"/>
    </row>
    <row r="22423" spans="19:20" x14ac:dyDescent="0.3">
      <c r="S22423" s="50"/>
      <c r="T22423" s="49"/>
    </row>
    <row r="22424" spans="19:20" x14ac:dyDescent="0.3">
      <c r="S22424" s="50"/>
      <c r="T22424" s="49"/>
    </row>
    <row r="22425" spans="19:20" x14ac:dyDescent="0.3">
      <c r="S22425" s="50"/>
      <c r="T22425" s="49"/>
    </row>
    <row r="22426" spans="19:20" x14ac:dyDescent="0.3">
      <c r="S22426" s="50"/>
      <c r="T22426" s="49"/>
    </row>
    <row r="22427" spans="19:20" x14ac:dyDescent="0.3">
      <c r="S22427" s="50"/>
      <c r="T22427" s="49"/>
    </row>
    <row r="22428" spans="19:20" x14ac:dyDescent="0.3">
      <c r="S22428" s="50"/>
      <c r="T22428" s="49"/>
    </row>
    <row r="22429" spans="19:20" x14ac:dyDescent="0.3">
      <c r="S22429" s="50"/>
      <c r="T22429" s="49"/>
    </row>
    <row r="22430" spans="19:20" x14ac:dyDescent="0.3">
      <c r="S22430" s="50"/>
      <c r="T22430" s="49"/>
    </row>
    <row r="22431" spans="19:20" x14ac:dyDescent="0.3">
      <c r="S22431" s="50"/>
      <c r="T22431" s="49"/>
    </row>
    <row r="22432" spans="19:20" x14ac:dyDescent="0.3">
      <c r="S22432" s="50"/>
      <c r="T22432" s="49"/>
    </row>
    <row r="22433" spans="19:20" x14ac:dyDescent="0.3">
      <c r="S22433" s="50"/>
      <c r="T22433" s="49"/>
    </row>
    <row r="22434" spans="19:20" x14ac:dyDescent="0.3">
      <c r="S22434" s="50"/>
      <c r="T22434" s="49"/>
    </row>
    <row r="22435" spans="19:20" x14ac:dyDescent="0.3">
      <c r="S22435" s="50"/>
      <c r="T22435" s="49"/>
    </row>
    <row r="22436" spans="19:20" x14ac:dyDescent="0.3">
      <c r="S22436" s="50"/>
      <c r="T22436" s="49"/>
    </row>
    <row r="22437" spans="19:20" x14ac:dyDescent="0.3">
      <c r="S22437" s="50"/>
      <c r="T22437" s="49"/>
    </row>
    <row r="22438" spans="19:20" x14ac:dyDescent="0.3">
      <c r="S22438" s="50"/>
      <c r="T22438" s="49"/>
    </row>
    <row r="22439" spans="19:20" x14ac:dyDescent="0.3">
      <c r="S22439" s="50"/>
      <c r="T22439" s="49"/>
    </row>
    <row r="22440" spans="19:20" x14ac:dyDescent="0.3">
      <c r="S22440" s="50"/>
      <c r="T22440" s="49"/>
    </row>
    <row r="22441" spans="19:20" x14ac:dyDescent="0.3">
      <c r="S22441" s="50"/>
      <c r="T22441" s="49"/>
    </row>
    <row r="22442" spans="19:20" x14ac:dyDescent="0.3">
      <c r="S22442" s="50"/>
      <c r="T22442" s="49"/>
    </row>
    <row r="22443" spans="19:20" x14ac:dyDescent="0.3">
      <c r="S22443" s="50"/>
      <c r="T22443" s="49"/>
    </row>
    <row r="22444" spans="19:20" x14ac:dyDescent="0.3">
      <c r="S22444" s="50"/>
      <c r="T22444" s="49"/>
    </row>
    <row r="22445" spans="19:20" x14ac:dyDescent="0.3">
      <c r="S22445" s="50"/>
      <c r="T22445" s="49"/>
    </row>
    <row r="22446" spans="19:20" x14ac:dyDescent="0.3">
      <c r="S22446" s="50"/>
      <c r="T22446" s="49"/>
    </row>
    <row r="22447" spans="19:20" x14ac:dyDescent="0.3">
      <c r="S22447" s="50"/>
      <c r="T22447" s="49"/>
    </row>
    <row r="22448" spans="19:20" x14ac:dyDescent="0.3">
      <c r="S22448" s="50"/>
      <c r="T22448" s="49"/>
    </row>
    <row r="22449" spans="19:20" x14ac:dyDescent="0.3">
      <c r="S22449" s="50"/>
      <c r="T22449" s="49"/>
    </row>
    <row r="22450" spans="19:20" x14ac:dyDescent="0.3">
      <c r="S22450" s="50"/>
      <c r="T22450" s="49"/>
    </row>
    <row r="22451" spans="19:20" x14ac:dyDescent="0.3">
      <c r="S22451" s="50"/>
      <c r="T22451" s="49"/>
    </row>
    <row r="22452" spans="19:20" x14ac:dyDescent="0.3">
      <c r="S22452" s="50"/>
      <c r="T22452" s="49"/>
    </row>
    <row r="22453" spans="19:20" x14ac:dyDescent="0.3">
      <c r="S22453" s="50"/>
      <c r="T22453" s="49"/>
    </row>
    <row r="22454" spans="19:20" x14ac:dyDescent="0.3">
      <c r="S22454" s="50"/>
      <c r="T22454" s="49"/>
    </row>
    <row r="22455" spans="19:20" x14ac:dyDescent="0.3">
      <c r="S22455" s="50"/>
      <c r="T22455" s="49"/>
    </row>
    <row r="22456" spans="19:20" x14ac:dyDescent="0.3">
      <c r="S22456" s="50"/>
      <c r="T22456" s="49"/>
    </row>
    <row r="22457" spans="19:20" x14ac:dyDescent="0.3">
      <c r="S22457" s="50"/>
      <c r="T22457" s="49"/>
    </row>
    <row r="22458" spans="19:20" x14ac:dyDescent="0.3">
      <c r="S22458" s="50"/>
      <c r="T22458" s="49"/>
    </row>
    <row r="22459" spans="19:20" x14ac:dyDescent="0.3">
      <c r="S22459" s="50"/>
      <c r="T22459" s="49"/>
    </row>
    <row r="22460" spans="19:20" x14ac:dyDescent="0.3">
      <c r="S22460" s="50"/>
      <c r="T22460" s="49"/>
    </row>
    <row r="22461" spans="19:20" x14ac:dyDescent="0.3">
      <c r="S22461" s="50"/>
      <c r="T22461" s="49"/>
    </row>
    <row r="22462" spans="19:20" x14ac:dyDescent="0.3">
      <c r="S22462" s="50"/>
      <c r="T22462" s="49"/>
    </row>
    <row r="22463" spans="19:20" x14ac:dyDescent="0.3">
      <c r="S22463" s="50"/>
      <c r="T22463" s="49"/>
    </row>
    <row r="22464" spans="19:20" x14ac:dyDescent="0.3">
      <c r="S22464" s="50"/>
      <c r="T22464" s="49"/>
    </row>
    <row r="22465" spans="19:20" x14ac:dyDescent="0.3">
      <c r="S22465" s="50"/>
      <c r="T22465" s="49"/>
    </row>
    <row r="22466" spans="19:20" x14ac:dyDescent="0.3">
      <c r="S22466" s="50"/>
      <c r="T22466" s="49"/>
    </row>
    <row r="22467" spans="19:20" x14ac:dyDescent="0.3">
      <c r="S22467" s="50"/>
      <c r="T22467" s="49"/>
    </row>
    <row r="22468" spans="19:20" x14ac:dyDescent="0.3">
      <c r="S22468" s="50"/>
      <c r="T22468" s="49"/>
    </row>
    <row r="22469" spans="19:20" x14ac:dyDescent="0.3">
      <c r="S22469" s="50"/>
      <c r="T22469" s="49"/>
    </row>
    <row r="22470" spans="19:20" x14ac:dyDescent="0.3">
      <c r="S22470" s="50"/>
      <c r="T22470" s="49"/>
    </row>
    <row r="22471" spans="19:20" x14ac:dyDescent="0.3">
      <c r="S22471" s="50"/>
      <c r="T22471" s="49"/>
    </row>
    <row r="22472" spans="19:20" x14ac:dyDescent="0.3">
      <c r="S22472" s="50"/>
      <c r="T22472" s="49"/>
    </row>
    <row r="22473" spans="19:20" x14ac:dyDescent="0.3">
      <c r="S22473" s="50"/>
      <c r="T22473" s="49"/>
    </row>
    <row r="22474" spans="19:20" x14ac:dyDescent="0.3">
      <c r="S22474" s="50"/>
      <c r="T22474" s="49"/>
    </row>
    <row r="22475" spans="19:20" x14ac:dyDescent="0.3">
      <c r="S22475" s="50"/>
      <c r="T22475" s="49"/>
    </row>
    <row r="22476" spans="19:20" x14ac:dyDescent="0.3">
      <c r="S22476" s="50"/>
      <c r="T22476" s="49"/>
    </row>
    <row r="22477" spans="19:20" x14ac:dyDescent="0.3">
      <c r="S22477" s="50"/>
      <c r="T22477" s="49"/>
    </row>
    <row r="22478" spans="19:20" x14ac:dyDescent="0.3">
      <c r="S22478" s="50"/>
      <c r="T22478" s="49"/>
    </row>
    <row r="22479" spans="19:20" x14ac:dyDescent="0.3">
      <c r="S22479" s="50"/>
      <c r="T22479" s="49"/>
    </row>
    <row r="22480" spans="19:20" x14ac:dyDescent="0.3">
      <c r="S22480" s="50"/>
      <c r="T22480" s="49"/>
    </row>
    <row r="22481" spans="19:20" x14ac:dyDescent="0.3">
      <c r="S22481" s="50"/>
      <c r="T22481" s="49"/>
    </row>
    <row r="22482" spans="19:20" x14ac:dyDescent="0.3">
      <c r="S22482" s="50"/>
      <c r="T22482" s="49"/>
    </row>
    <row r="22483" spans="19:20" x14ac:dyDescent="0.3">
      <c r="S22483" s="50"/>
      <c r="T22483" s="49"/>
    </row>
    <row r="22484" spans="19:20" x14ac:dyDescent="0.3">
      <c r="S22484" s="50"/>
      <c r="T22484" s="49"/>
    </row>
    <row r="22485" spans="19:20" x14ac:dyDescent="0.3">
      <c r="S22485" s="50"/>
      <c r="T22485" s="49"/>
    </row>
    <row r="22486" spans="19:20" x14ac:dyDescent="0.3">
      <c r="S22486" s="50"/>
      <c r="T22486" s="49"/>
    </row>
    <row r="22487" spans="19:20" x14ac:dyDescent="0.3">
      <c r="S22487" s="50"/>
      <c r="T22487" s="49"/>
    </row>
    <row r="22488" spans="19:20" x14ac:dyDescent="0.3">
      <c r="S22488" s="50"/>
      <c r="T22488" s="49"/>
    </row>
    <row r="22489" spans="19:20" x14ac:dyDescent="0.3">
      <c r="S22489" s="50"/>
      <c r="T22489" s="49"/>
    </row>
    <row r="22490" spans="19:20" x14ac:dyDescent="0.3">
      <c r="S22490" s="50"/>
      <c r="T22490" s="49"/>
    </row>
    <row r="22491" spans="19:20" x14ac:dyDescent="0.3">
      <c r="S22491" s="50"/>
      <c r="T22491" s="49"/>
    </row>
    <row r="22492" spans="19:20" x14ac:dyDescent="0.3">
      <c r="S22492" s="50"/>
      <c r="T22492" s="49"/>
    </row>
    <row r="22493" spans="19:20" x14ac:dyDescent="0.3">
      <c r="S22493" s="50"/>
      <c r="T22493" s="49"/>
    </row>
    <row r="22494" spans="19:20" x14ac:dyDescent="0.3">
      <c r="S22494" s="50"/>
      <c r="T22494" s="49"/>
    </row>
    <row r="22495" spans="19:20" x14ac:dyDescent="0.3">
      <c r="S22495" s="50"/>
      <c r="T22495" s="49"/>
    </row>
    <row r="22496" spans="19:20" x14ac:dyDescent="0.3">
      <c r="S22496" s="50"/>
      <c r="T22496" s="49"/>
    </row>
    <row r="22497" spans="19:20" x14ac:dyDescent="0.3">
      <c r="S22497" s="50"/>
      <c r="T22497" s="49"/>
    </row>
    <row r="22498" spans="19:20" x14ac:dyDescent="0.3">
      <c r="S22498" s="50"/>
      <c r="T22498" s="49"/>
    </row>
    <row r="22499" spans="19:20" x14ac:dyDescent="0.3">
      <c r="S22499" s="50"/>
      <c r="T22499" s="49"/>
    </row>
    <row r="22500" spans="19:20" x14ac:dyDescent="0.3">
      <c r="S22500" s="50"/>
      <c r="T22500" s="49"/>
    </row>
    <row r="22501" spans="19:20" x14ac:dyDescent="0.3">
      <c r="S22501" s="50"/>
      <c r="T22501" s="49"/>
    </row>
    <row r="22502" spans="19:20" x14ac:dyDescent="0.3">
      <c r="S22502" s="50"/>
      <c r="T22502" s="49"/>
    </row>
    <row r="22503" spans="19:20" x14ac:dyDescent="0.3">
      <c r="S22503" s="50"/>
      <c r="T22503" s="49"/>
    </row>
    <row r="22504" spans="19:20" x14ac:dyDescent="0.3">
      <c r="S22504" s="50"/>
      <c r="T22504" s="49"/>
    </row>
    <row r="22505" spans="19:20" x14ac:dyDescent="0.3">
      <c r="S22505" s="50"/>
      <c r="T22505" s="49"/>
    </row>
    <row r="22506" spans="19:20" x14ac:dyDescent="0.3">
      <c r="S22506" s="50"/>
      <c r="T22506" s="49"/>
    </row>
    <row r="22507" spans="19:20" x14ac:dyDescent="0.3">
      <c r="S22507" s="50"/>
      <c r="T22507" s="49"/>
    </row>
    <row r="22508" spans="19:20" x14ac:dyDescent="0.3">
      <c r="S22508" s="50"/>
      <c r="T22508" s="49"/>
    </row>
    <row r="22509" spans="19:20" x14ac:dyDescent="0.3">
      <c r="S22509" s="50"/>
      <c r="T22509" s="49"/>
    </row>
    <row r="22510" spans="19:20" x14ac:dyDescent="0.3">
      <c r="S22510" s="50"/>
      <c r="T22510" s="49"/>
    </row>
    <row r="22511" spans="19:20" x14ac:dyDescent="0.3">
      <c r="S22511" s="50"/>
      <c r="T22511" s="49"/>
    </row>
    <row r="22512" spans="19:20" x14ac:dyDescent="0.3">
      <c r="S22512" s="50"/>
      <c r="T22512" s="49"/>
    </row>
    <row r="22513" spans="19:20" x14ac:dyDescent="0.3">
      <c r="S22513" s="50"/>
      <c r="T22513" s="49"/>
    </row>
    <row r="22514" spans="19:20" x14ac:dyDescent="0.3">
      <c r="S22514" s="50"/>
      <c r="T22514" s="49"/>
    </row>
    <row r="22515" spans="19:20" x14ac:dyDescent="0.3">
      <c r="S22515" s="50"/>
      <c r="T22515" s="49"/>
    </row>
    <row r="22516" spans="19:20" x14ac:dyDescent="0.3">
      <c r="S22516" s="50"/>
      <c r="T22516" s="49"/>
    </row>
    <row r="22517" spans="19:20" x14ac:dyDescent="0.3">
      <c r="S22517" s="50"/>
      <c r="T22517" s="49"/>
    </row>
    <row r="22518" spans="19:20" x14ac:dyDescent="0.3">
      <c r="S22518" s="50"/>
      <c r="T22518" s="49"/>
    </row>
    <row r="22519" spans="19:20" x14ac:dyDescent="0.3">
      <c r="S22519" s="50"/>
      <c r="T22519" s="49"/>
    </row>
    <row r="22520" spans="19:20" x14ac:dyDescent="0.3">
      <c r="S22520" s="50"/>
      <c r="T22520" s="49"/>
    </row>
    <row r="22521" spans="19:20" x14ac:dyDescent="0.3">
      <c r="S22521" s="50"/>
      <c r="T22521" s="49"/>
    </row>
    <row r="22522" spans="19:20" x14ac:dyDescent="0.3">
      <c r="S22522" s="50"/>
      <c r="T22522" s="49"/>
    </row>
    <row r="22523" spans="19:20" x14ac:dyDescent="0.3">
      <c r="S22523" s="50"/>
      <c r="T22523" s="49"/>
    </row>
    <row r="22524" spans="19:20" x14ac:dyDescent="0.3">
      <c r="S22524" s="50"/>
      <c r="T22524" s="49"/>
    </row>
    <row r="22525" spans="19:20" x14ac:dyDescent="0.3">
      <c r="S22525" s="50"/>
      <c r="T22525" s="49"/>
    </row>
    <row r="22526" spans="19:20" x14ac:dyDescent="0.3">
      <c r="S22526" s="50"/>
      <c r="T22526" s="49"/>
    </row>
    <row r="22527" spans="19:20" x14ac:dyDescent="0.3">
      <c r="S22527" s="50"/>
      <c r="T22527" s="49"/>
    </row>
    <row r="22528" spans="19:20" x14ac:dyDescent="0.3">
      <c r="S22528" s="50"/>
      <c r="T22528" s="49"/>
    </row>
    <row r="22529" spans="19:20" x14ac:dyDescent="0.3">
      <c r="S22529" s="50"/>
      <c r="T22529" s="49"/>
    </row>
    <row r="22530" spans="19:20" x14ac:dyDescent="0.3">
      <c r="S22530" s="50"/>
      <c r="T22530" s="49"/>
    </row>
    <row r="22531" spans="19:20" x14ac:dyDescent="0.3">
      <c r="S22531" s="50"/>
      <c r="T22531" s="49"/>
    </row>
    <row r="22532" spans="19:20" x14ac:dyDescent="0.3">
      <c r="S22532" s="50"/>
      <c r="T22532" s="49"/>
    </row>
    <row r="22533" spans="19:20" x14ac:dyDescent="0.3">
      <c r="S22533" s="50"/>
      <c r="T22533" s="49"/>
    </row>
    <row r="22534" spans="19:20" x14ac:dyDescent="0.3">
      <c r="S22534" s="50"/>
      <c r="T22534" s="49"/>
    </row>
    <row r="22535" spans="19:20" x14ac:dyDescent="0.3">
      <c r="S22535" s="50"/>
      <c r="T22535" s="49"/>
    </row>
    <row r="22536" spans="19:20" x14ac:dyDescent="0.3">
      <c r="S22536" s="50"/>
      <c r="T22536" s="49"/>
    </row>
    <row r="22537" spans="19:20" x14ac:dyDescent="0.3">
      <c r="S22537" s="50"/>
      <c r="T22537" s="49"/>
    </row>
    <row r="22538" spans="19:20" x14ac:dyDescent="0.3">
      <c r="S22538" s="50"/>
      <c r="T22538" s="49"/>
    </row>
    <row r="22539" spans="19:20" x14ac:dyDescent="0.3">
      <c r="S22539" s="50"/>
      <c r="T22539" s="49"/>
    </row>
    <row r="22540" spans="19:20" x14ac:dyDescent="0.3">
      <c r="S22540" s="50"/>
      <c r="T22540" s="49"/>
    </row>
    <row r="22541" spans="19:20" x14ac:dyDescent="0.3">
      <c r="S22541" s="50"/>
      <c r="T22541" s="49"/>
    </row>
    <row r="22542" spans="19:20" x14ac:dyDescent="0.3">
      <c r="S22542" s="50"/>
      <c r="T22542" s="49"/>
    </row>
    <row r="22543" spans="19:20" x14ac:dyDescent="0.3">
      <c r="S22543" s="50"/>
      <c r="T22543" s="49"/>
    </row>
    <row r="22544" spans="19:20" x14ac:dyDescent="0.3">
      <c r="S22544" s="50"/>
      <c r="T22544" s="49"/>
    </row>
    <row r="22545" spans="19:20" x14ac:dyDescent="0.3">
      <c r="S22545" s="50"/>
      <c r="T22545" s="49"/>
    </row>
    <row r="22546" spans="19:20" x14ac:dyDescent="0.3">
      <c r="S22546" s="50"/>
      <c r="T22546" s="49"/>
    </row>
    <row r="22547" spans="19:20" x14ac:dyDescent="0.3">
      <c r="S22547" s="50"/>
      <c r="T22547" s="49"/>
    </row>
    <row r="22548" spans="19:20" x14ac:dyDescent="0.3">
      <c r="S22548" s="50"/>
      <c r="T22548" s="49"/>
    </row>
    <row r="22549" spans="19:20" x14ac:dyDescent="0.3">
      <c r="S22549" s="50"/>
      <c r="T22549" s="49"/>
    </row>
    <row r="22550" spans="19:20" x14ac:dyDescent="0.3">
      <c r="S22550" s="50"/>
      <c r="T22550" s="49"/>
    </row>
    <row r="22551" spans="19:20" x14ac:dyDescent="0.3">
      <c r="S22551" s="50"/>
      <c r="T22551" s="49"/>
    </row>
    <row r="22552" spans="19:20" x14ac:dyDescent="0.3">
      <c r="S22552" s="50"/>
      <c r="T22552" s="49"/>
    </row>
    <row r="22553" spans="19:20" x14ac:dyDescent="0.3">
      <c r="S22553" s="50"/>
      <c r="T22553" s="49"/>
    </row>
    <row r="22554" spans="19:20" x14ac:dyDescent="0.3">
      <c r="S22554" s="50"/>
      <c r="T22554" s="49"/>
    </row>
    <row r="22555" spans="19:20" x14ac:dyDescent="0.3">
      <c r="S22555" s="50"/>
      <c r="T22555" s="49"/>
    </row>
    <row r="22556" spans="19:20" x14ac:dyDescent="0.3">
      <c r="S22556" s="50"/>
      <c r="T22556" s="49"/>
    </row>
    <row r="22557" spans="19:20" x14ac:dyDescent="0.3">
      <c r="S22557" s="50"/>
      <c r="T22557" s="49"/>
    </row>
    <row r="22558" spans="19:20" x14ac:dyDescent="0.3">
      <c r="S22558" s="50"/>
      <c r="T22558" s="49"/>
    </row>
    <row r="22559" spans="19:20" x14ac:dyDescent="0.3">
      <c r="S22559" s="50"/>
      <c r="T22559" s="49"/>
    </row>
    <row r="22560" spans="19:20" x14ac:dyDescent="0.3">
      <c r="S22560" s="50"/>
      <c r="T22560" s="49"/>
    </row>
    <row r="22561" spans="19:20" x14ac:dyDescent="0.3">
      <c r="S22561" s="50"/>
      <c r="T22561" s="49"/>
    </row>
    <row r="22562" spans="19:20" x14ac:dyDescent="0.3">
      <c r="S22562" s="50"/>
      <c r="T22562" s="49"/>
    </row>
    <row r="22563" spans="19:20" x14ac:dyDescent="0.3">
      <c r="S22563" s="50"/>
      <c r="T22563" s="49"/>
    </row>
    <row r="22564" spans="19:20" x14ac:dyDescent="0.3">
      <c r="S22564" s="50"/>
      <c r="T22564" s="49"/>
    </row>
    <row r="22565" spans="19:20" x14ac:dyDescent="0.3">
      <c r="S22565" s="50"/>
      <c r="T22565" s="49"/>
    </row>
    <row r="22566" spans="19:20" x14ac:dyDescent="0.3">
      <c r="S22566" s="50"/>
      <c r="T22566" s="49"/>
    </row>
    <row r="22567" spans="19:20" x14ac:dyDescent="0.3">
      <c r="S22567" s="50"/>
      <c r="T22567" s="49"/>
    </row>
    <row r="22568" spans="19:20" x14ac:dyDescent="0.3">
      <c r="S22568" s="50"/>
      <c r="T22568" s="49"/>
    </row>
    <row r="22569" spans="19:20" x14ac:dyDescent="0.3">
      <c r="S22569" s="50"/>
      <c r="T22569" s="49"/>
    </row>
    <row r="22570" spans="19:20" x14ac:dyDescent="0.3">
      <c r="S22570" s="50"/>
      <c r="T22570" s="49"/>
    </row>
    <row r="22571" spans="19:20" x14ac:dyDescent="0.3">
      <c r="S22571" s="50"/>
      <c r="T22571" s="49"/>
    </row>
    <row r="22572" spans="19:20" x14ac:dyDescent="0.3">
      <c r="S22572" s="50"/>
      <c r="T22572" s="49"/>
    </row>
    <row r="22573" spans="19:20" x14ac:dyDescent="0.3">
      <c r="S22573" s="50"/>
      <c r="T22573" s="49"/>
    </row>
    <row r="22574" spans="19:20" x14ac:dyDescent="0.3">
      <c r="S22574" s="50"/>
      <c r="T22574" s="49"/>
    </row>
    <row r="22575" spans="19:20" x14ac:dyDescent="0.3">
      <c r="S22575" s="50"/>
      <c r="T22575" s="49"/>
    </row>
    <row r="22576" spans="19:20" x14ac:dyDescent="0.3">
      <c r="S22576" s="50"/>
      <c r="T22576" s="49"/>
    </row>
    <row r="22577" spans="19:20" x14ac:dyDescent="0.3">
      <c r="S22577" s="50"/>
      <c r="T22577" s="49"/>
    </row>
    <row r="22578" spans="19:20" x14ac:dyDescent="0.3">
      <c r="S22578" s="50"/>
      <c r="T22578" s="49"/>
    </row>
    <row r="22579" spans="19:20" x14ac:dyDescent="0.3">
      <c r="S22579" s="50"/>
      <c r="T22579" s="49"/>
    </row>
    <row r="22580" spans="19:20" x14ac:dyDescent="0.3">
      <c r="S22580" s="50"/>
      <c r="T22580" s="49"/>
    </row>
    <row r="22581" spans="19:20" x14ac:dyDescent="0.3">
      <c r="S22581" s="50"/>
      <c r="T22581" s="49"/>
    </row>
    <row r="22582" spans="19:20" x14ac:dyDescent="0.3">
      <c r="S22582" s="50"/>
      <c r="T22582" s="49"/>
    </row>
    <row r="22583" spans="19:20" x14ac:dyDescent="0.3">
      <c r="S22583" s="50"/>
      <c r="T22583" s="49"/>
    </row>
    <row r="22584" spans="19:20" x14ac:dyDescent="0.3">
      <c r="S22584" s="50"/>
      <c r="T22584" s="49"/>
    </row>
    <row r="22585" spans="19:20" x14ac:dyDescent="0.3">
      <c r="S22585" s="50"/>
      <c r="T22585" s="49"/>
    </row>
    <row r="22586" spans="19:20" x14ac:dyDescent="0.3">
      <c r="S22586" s="50"/>
      <c r="T22586" s="49"/>
    </row>
    <row r="22587" spans="19:20" x14ac:dyDescent="0.3">
      <c r="S22587" s="50"/>
      <c r="T22587" s="49"/>
    </row>
    <row r="22588" spans="19:20" x14ac:dyDescent="0.3">
      <c r="S22588" s="50"/>
      <c r="T22588" s="49"/>
    </row>
    <row r="22589" spans="19:20" x14ac:dyDescent="0.3">
      <c r="S22589" s="50"/>
      <c r="T22589" s="49"/>
    </row>
    <row r="22590" spans="19:20" x14ac:dyDescent="0.3">
      <c r="S22590" s="50"/>
      <c r="T22590" s="49"/>
    </row>
    <row r="22591" spans="19:20" x14ac:dyDescent="0.3">
      <c r="S22591" s="50"/>
      <c r="T22591" s="49"/>
    </row>
    <row r="22592" spans="19:20" x14ac:dyDescent="0.3">
      <c r="S22592" s="50"/>
      <c r="T22592" s="49"/>
    </row>
    <row r="22593" spans="19:20" x14ac:dyDescent="0.3">
      <c r="S22593" s="50"/>
      <c r="T22593" s="49"/>
    </row>
    <row r="22594" spans="19:20" x14ac:dyDescent="0.3">
      <c r="S22594" s="50"/>
      <c r="T22594" s="49"/>
    </row>
    <row r="22595" spans="19:20" x14ac:dyDescent="0.3">
      <c r="S22595" s="50"/>
      <c r="T22595" s="49"/>
    </row>
    <row r="22596" spans="19:20" x14ac:dyDescent="0.3">
      <c r="S22596" s="50"/>
      <c r="T22596" s="49"/>
    </row>
    <row r="22597" spans="19:20" x14ac:dyDescent="0.3">
      <c r="S22597" s="50"/>
      <c r="T22597" s="49"/>
    </row>
    <row r="22598" spans="19:20" x14ac:dyDescent="0.3">
      <c r="S22598" s="50"/>
      <c r="T22598" s="49"/>
    </row>
    <row r="22599" spans="19:20" x14ac:dyDescent="0.3">
      <c r="S22599" s="50"/>
      <c r="T22599" s="49"/>
    </row>
    <row r="22600" spans="19:20" x14ac:dyDescent="0.3">
      <c r="S22600" s="50"/>
      <c r="T22600" s="49"/>
    </row>
    <row r="22601" spans="19:20" x14ac:dyDescent="0.3">
      <c r="S22601" s="50"/>
      <c r="T22601" s="49"/>
    </row>
    <row r="22602" spans="19:20" x14ac:dyDescent="0.3">
      <c r="S22602" s="50"/>
      <c r="T22602" s="49"/>
    </row>
    <row r="22603" spans="19:20" x14ac:dyDescent="0.3">
      <c r="S22603" s="50"/>
      <c r="T22603" s="49"/>
    </row>
    <row r="22604" spans="19:20" x14ac:dyDescent="0.3">
      <c r="S22604" s="50"/>
      <c r="T22604" s="49"/>
    </row>
    <row r="22605" spans="19:20" x14ac:dyDescent="0.3">
      <c r="S22605" s="50"/>
      <c r="T22605" s="49"/>
    </row>
    <row r="22606" spans="19:20" x14ac:dyDescent="0.3">
      <c r="S22606" s="50"/>
      <c r="T22606" s="49"/>
    </row>
    <row r="22607" spans="19:20" x14ac:dyDescent="0.3">
      <c r="S22607" s="50"/>
      <c r="T22607" s="49"/>
    </row>
    <row r="22608" spans="19:20" x14ac:dyDescent="0.3">
      <c r="S22608" s="50"/>
      <c r="T22608" s="49"/>
    </row>
    <row r="22609" spans="19:20" x14ac:dyDescent="0.3">
      <c r="S22609" s="50"/>
      <c r="T22609" s="49"/>
    </row>
    <row r="22610" spans="19:20" x14ac:dyDescent="0.3">
      <c r="S22610" s="50"/>
      <c r="T22610" s="49"/>
    </row>
    <row r="22611" spans="19:20" x14ac:dyDescent="0.3">
      <c r="S22611" s="50"/>
      <c r="T22611" s="49"/>
    </row>
    <row r="22612" spans="19:20" x14ac:dyDescent="0.3">
      <c r="S22612" s="50"/>
      <c r="T22612" s="49"/>
    </row>
    <row r="22613" spans="19:20" x14ac:dyDescent="0.3">
      <c r="S22613" s="50"/>
      <c r="T22613" s="49"/>
    </row>
    <row r="22614" spans="19:20" x14ac:dyDescent="0.3">
      <c r="S22614" s="50"/>
      <c r="T22614" s="49"/>
    </row>
    <row r="22615" spans="19:20" x14ac:dyDescent="0.3">
      <c r="S22615" s="50"/>
      <c r="T22615" s="49"/>
    </row>
    <row r="22616" spans="19:20" x14ac:dyDescent="0.3">
      <c r="S22616" s="50"/>
      <c r="T22616" s="49"/>
    </row>
    <row r="22617" spans="19:20" x14ac:dyDescent="0.3">
      <c r="S22617" s="50"/>
      <c r="T22617" s="49"/>
    </row>
    <row r="22618" spans="19:20" x14ac:dyDescent="0.3">
      <c r="S22618" s="50"/>
      <c r="T22618" s="49"/>
    </row>
    <row r="22619" spans="19:20" x14ac:dyDescent="0.3">
      <c r="S22619" s="50"/>
      <c r="T22619" s="49"/>
    </row>
    <row r="22620" spans="19:20" x14ac:dyDescent="0.3">
      <c r="S22620" s="50"/>
      <c r="T22620" s="49"/>
    </row>
    <row r="22621" spans="19:20" x14ac:dyDescent="0.3">
      <c r="S22621" s="50"/>
      <c r="T22621" s="49"/>
    </row>
    <row r="22622" spans="19:20" x14ac:dyDescent="0.3">
      <c r="S22622" s="50"/>
      <c r="T22622" s="49"/>
    </row>
    <row r="22623" spans="19:20" x14ac:dyDescent="0.3">
      <c r="S22623" s="50"/>
      <c r="T22623" s="49"/>
    </row>
    <row r="22624" spans="19:20" x14ac:dyDescent="0.3">
      <c r="S22624" s="50"/>
      <c r="T22624" s="49"/>
    </row>
    <row r="22625" spans="19:20" x14ac:dyDescent="0.3">
      <c r="S22625" s="50"/>
      <c r="T22625" s="49"/>
    </row>
    <row r="22626" spans="19:20" x14ac:dyDescent="0.3">
      <c r="S22626" s="50"/>
      <c r="T22626" s="49"/>
    </row>
    <row r="22627" spans="19:20" x14ac:dyDescent="0.3">
      <c r="S22627" s="50"/>
      <c r="T22627" s="49"/>
    </row>
    <row r="22628" spans="19:20" x14ac:dyDescent="0.3">
      <c r="S22628" s="50"/>
      <c r="T22628" s="49"/>
    </row>
    <row r="22629" spans="19:20" x14ac:dyDescent="0.3">
      <c r="S22629" s="50"/>
      <c r="T22629" s="49"/>
    </row>
    <row r="22630" spans="19:20" x14ac:dyDescent="0.3">
      <c r="S22630" s="50"/>
      <c r="T22630" s="49"/>
    </row>
    <row r="22631" spans="19:20" x14ac:dyDescent="0.3">
      <c r="S22631" s="50"/>
      <c r="T22631" s="49"/>
    </row>
    <row r="22632" spans="19:20" x14ac:dyDescent="0.3">
      <c r="S22632" s="50"/>
      <c r="T22632" s="49"/>
    </row>
    <row r="22633" spans="19:20" x14ac:dyDescent="0.3">
      <c r="S22633" s="50"/>
      <c r="T22633" s="49"/>
    </row>
    <row r="22634" spans="19:20" x14ac:dyDescent="0.3">
      <c r="S22634" s="50"/>
      <c r="T22634" s="49"/>
    </row>
    <row r="22635" spans="19:20" x14ac:dyDescent="0.3">
      <c r="S22635" s="50"/>
      <c r="T22635" s="49"/>
    </row>
    <row r="22636" spans="19:20" x14ac:dyDescent="0.3">
      <c r="S22636" s="50"/>
      <c r="T22636" s="49"/>
    </row>
    <row r="22637" spans="19:20" x14ac:dyDescent="0.3">
      <c r="S22637" s="50"/>
      <c r="T22637" s="49"/>
    </row>
    <row r="22638" spans="19:20" x14ac:dyDescent="0.3">
      <c r="S22638" s="50"/>
      <c r="T22638" s="49"/>
    </row>
    <row r="22639" spans="19:20" x14ac:dyDescent="0.3">
      <c r="S22639" s="50"/>
      <c r="T22639" s="49"/>
    </row>
    <row r="22640" spans="19:20" x14ac:dyDescent="0.3">
      <c r="S22640" s="50"/>
      <c r="T22640" s="49"/>
    </row>
    <row r="22641" spans="19:20" x14ac:dyDescent="0.3">
      <c r="S22641" s="50"/>
      <c r="T22641" s="49"/>
    </row>
    <row r="22642" spans="19:20" x14ac:dyDescent="0.3">
      <c r="S22642" s="50"/>
      <c r="T22642" s="49"/>
    </row>
    <row r="22643" spans="19:20" x14ac:dyDescent="0.3">
      <c r="S22643" s="50"/>
      <c r="T22643" s="49"/>
    </row>
    <row r="22644" spans="19:20" x14ac:dyDescent="0.3">
      <c r="S22644" s="50"/>
      <c r="T22644" s="49"/>
    </row>
    <row r="22645" spans="19:20" x14ac:dyDescent="0.3">
      <c r="S22645" s="50"/>
      <c r="T22645" s="49"/>
    </row>
    <row r="22646" spans="19:20" x14ac:dyDescent="0.3">
      <c r="S22646" s="50"/>
      <c r="T22646" s="49"/>
    </row>
    <row r="22647" spans="19:20" x14ac:dyDescent="0.3">
      <c r="S22647" s="50"/>
      <c r="T22647" s="49"/>
    </row>
    <row r="22648" spans="19:20" x14ac:dyDescent="0.3">
      <c r="S22648" s="50"/>
      <c r="T22648" s="49"/>
    </row>
    <row r="22649" spans="19:20" x14ac:dyDescent="0.3">
      <c r="S22649" s="50"/>
      <c r="T22649" s="49"/>
    </row>
    <row r="22650" spans="19:20" x14ac:dyDescent="0.3">
      <c r="S22650" s="50"/>
      <c r="T22650" s="49"/>
    </row>
    <row r="22651" spans="19:20" x14ac:dyDescent="0.3">
      <c r="S22651" s="50"/>
      <c r="T22651" s="49"/>
    </row>
    <row r="22652" spans="19:20" x14ac:dyDescent="0.3">
      <c r="S22652" s="50"/>
      <c r="T22652" s="49"/>
    </row>
    <row r="22653" spans="19:20" x14ac:dyDescent="0.3">
      <c r="S22653" s="50"/>
      <c r="T22653" s="49"/>
    </row>
    <row r="22654" spans="19:20" x14ac:dyDescent="0.3">
      <c r="S22654" s="50"/>
      <c r="T22654" s="49"/>
    </row>
    <row r="22655" spans="19:20" x14ac:dyDescent="0.3">
      <c r="S22655" s="50"/>
      <c r="T22655" s="49"/>
    </row>
    <row r="22656" spans="19:20" x14ac:dyDescent="0.3">
      <c r="S22656" s="50"/>
      <c r="T22656" s="49"/>
    </row>
    <row r="22657" spans="19:20" x14ac:dyDescent="0.3">
      <c r="S22657" s="50"/>
      <c r="T22657" s="49"/>
    </row>
    <row r="22658" spans="19:20" x14ac:dyDescent="0.3">
      <c r="S22658" s="50"/>
      <c r="T22658" s="49"/>
    </row>
    <row r="22659" spans="19:20" x14ac:dyDescent="0.3">
      <c r="S22659" s="50"/>
      <c r="T22659" s="49"/>
    </row>
    <row r="22660" spans="19:20" x14ac:dyDescent="0.3">
      <c r="S22660" s="50"/>
      <c r="T22660" s="49"/>
    </row>
    <row r="22661" spans="19:20" x14ac:dyDescent="0.3">
      <c r="S22661" s="50"/>
      <c r="T22661" s="49"/>
    </row>
    <row r="22662" spans="19:20" x14ac:dyDescent="0.3">
      <c r="S22662" s="50"/>
      <c r="T22662" s="49"/>
    </row>
    <row r="22663" spans="19:20" x14ac:dyDescent="0.3">
      <c r="S22663" s="50"/>
      <c r="T22663" s="49"/>
    </row>
    <row r="22664" spans="19:20" x14ac:dyDescent="0.3">
      <c r="S22664" s="50"/>
      <c r="T22664" s="49"/>
    </row>
    <row r="22665" spans="19:20" x14ac:dyDescent="0.3">
      <c r="S22665" s="50"/>
      <c r="T22665" s="49"/>
    </row>
    <row r="22666" spans="19:20" x14ac:dyDescent="0.3">
      <c r="S22666" s="50"/>
      <c r="T22666" s="49"/>
    </row>
    <row r="22667" spans="19:20" x14ac:dyDescent="0.3">
      <c r="S22667" s="50"/>
      <c r="T22667" s="49"/>
    </row>
    <row r="22668" spans="19:20" x14ac:dyDescent="0.3">
      <c r="S22668" s="50"/>
      <c r="T22668" s="49"/>
    </row>
    <row r="22669" spans="19:20" x14ac:dyDescent="0.3">
      <c r="S22669" s="50"/>
      <c r="T22669" s="49"/>
    </row>
    <row r="22670" spans="19:20" x14ac:dyDescent="0.3">
      <c r="S22670" s="50"/>
      <c r="T22670" s="49"/>
    </row>
    <row r="22671" spans="19:20" x14ac:dyDescent="0.3">
      <c r="S22671" s="50"/>
      <c r="T22671" s="49"/>
    </row>
    <row r="22672" spans="19:20" x14ac:dyDescent="0.3">
      <c r="S22672" s="50"/>
      <c r="T22672" s="49"/>
    </row>
    <row r="22673" spans="19:20" x14ac:dyDescent="0.3">
      <c r="S22673" s="50"/>
      <c r="T22673" s="49"/>
    </row>
    <row r="22674" spans="19:20" x14ac:dyDescent="0.3">
      <c r="S22674" s="50"/>
      <c r="T22674" s="49"/>
    </row>
    <row r="22675" spans="19:20" x14ac:dyDescent="0.3">
      <c r="S22675" s="50"/>
      <c r="T22675" s="49"/>
    </row>
    <row r="22676" spans="19:20" x14ac:dyDescent="0.3">
      <c r="S22676" s="50"/>
      <c r="T22676" s="49"/>
    </row>
    <row r="22677" spans="19:20" x14ac:dyDescent="0.3">
      <c r="S22677" s="50"/>
      <c r="T22677" s="49"/>
    </row>
    <row r="22678" spans="19:20" x14ac:dyDescent="0.3">
      <c r="S22678" s="50"/>
      <c r="T22678" s="49"/>
    </row>
    <row r="22679" spans="19:20" x14ac:dyDescent="0.3">
      <c r="S22679" s="50"/>
      <c r="T22679" s="49"/>
    </row>
    <row r="22680" spans="19:20" x14ac:dyDescent="0.3">
      <c r="S22680" s="50"/>
      <c r="T22680" s="49"/>
    </row>
    <row r="22681" spans="19:20" x14ac:dyDescent="0.3">
      <c r="S22681" s="50"/>
      <c r="T22681" s="49"/>
    </row>
    <row r="22682" spans="19:20" x14ac:dyDescent="0.3">
      <c r="S22682" s="50"/>
      <c r="T22682" s="49"/>
    </row>
    <row r="22683" spans="19:20" x14ac:dyDescent="0.3">
      <c r="S22683" s="50"/>
      <c r="T22683" s="49"/>
    </row>
    <row r="22684" spans="19:20" x14ac:dyDescent="0.3">
      <c r="S22684" s="50"/>
      <c r="T22684" s="49"/>
    </row>
    <row r="22685" spans="19:20" x14ac:dyDescent="0.3">
      <c r="S22685" s="50"/>
      <c r="T22685" s="49"/>
    </row>
    <row r="22686" spans="19:20" x14ac:dyDescent="0.3">
      <c r="S22686" s="50"/>
      <c r="T22686" s="49"/>
    </row>
    <row r="22687" spans="19:20" x14ac:dyDescent="0.3">
      <c r="S22687" s="50"/>
      <c r="T22687" s="49"/>
    </row>
    <row r="22688" spans="19:20" x14ac:dyDescent="0.3">
      <c r="S22688" s="50"/>
      <c r="T22688" s="49"/>
    </row>
    <row r="22689" spans="19:20" x14ac:dyDescent="0.3">
      <c r="S22689" s="50"/>
      <c r="T22689" s="49"/>
    </row>
    <row r="22690" spans="19:20" x14ac:dyDescent="0.3">
      <c r="S22690" s="50"/>
      <c r="T22690" s="49"/>
    </row>
    <row r="22691" spans="19:20" x14ac:dyDescent="0.3">
      <c r="S22691" s="50"/>
      <c r="T22691" s="49"/>
    </row>
    <row r="22692" spans="19:20" x14ac:dyDescent="0.3">
      <c r="S22692" s="50"/>
      <c r="T22692" s="49"/>
    </row>
    <row r="22693" spans="19:20" x14ac:dyDescent="0.3">
      <c r="S22693" s="50"/>
      <c r="T22693" s="49"/>
    </row>
    <row r="22694" spans="19:20" x14ac:dyDescent="0.3">
      <c r="S22694" s="50"/>
      <c r="T22694" s="49"/>
    </row>
    <row r="22695" spans="19:20" x14ac:dyDescent="0.3">
      <c r="S22695" s="50"/>
      <c r="T22695" s="49"/>
    </row>
    <row r="22696" spans="19:20" x14ac:dyDescent="0.3">
      <c r="S22696" s="50"/>
      <c r="T22696" s="49"/>
    </row>
    <row r="22697" spans="19:20" x14ac:dyDescent="0.3">
      <c r="S22697" s="50"/>
      <c r="T22697" s="49"/>
    </row>
    <row r="22698" spans="19:20" x14ac:dyDescent="0.3">
      <c r="S22698" s="50"/>
      <c r="T22698" s="49"/>
    </row>
    <row r="22699" spans="19:20" x14ac:dyDescent="0.3">
      <c r="S22699" s="50"/>
      <c r="T22699" s="49"/>
    </row>
    <row r="22700" spans="19:20" x14ac:dyDescent="0.3">
      <c r="S22700" s="50"/>
      <c r="T22700" s="49"/>
    </row>
    <row r="22701" spans="19:20" x14ac:dyDescent="0.3">
      <c r="S22701" s="50"/>
      <c r="T22701" s="49"/>
    </row>
    <row r="22702" spans="19:20" x14ac:dyDescent="0.3">
      <c r="S22702" s="50"/>
      <c r="T22702" s="49"/>
    </row>
    <row r="22703" spans="19:20" x14ac:dyDescent="0.3">
      <c r="S22703" s="50"/>
      <c r="T22703" s="49"/>
    </row>
    <row r="22704" spans="19:20" x14ac:dyDescent="0.3">
      <c r="S22704" s="50"/>
      <c r="T22704" s="49"/>
    </row>
    <row r="22705" spans="19:20" x14ac:dyDescent="0.3">
      <c r="S22705" s="50"/>
      <c r="T22705" s="49"/>
    </row>
    <row r="22706" spans="19:20" x14ac:dyDescent="0.3">
      <c r="S22706" s="50"/>
      <c r="T22706" s="49"/>
    </row>
    <row r="22707" spans="19:20" x14ac:dyDescent="0.3">
      <c r="S22707" s="50"/>
      <c r="T22707" s="49"/>
    </row>
    <row r="22708" spans="19:20" x14ac:dyDescent="0.3">
      <c r="S22708" s="50"/>
      <c r="T22708" s="49"/>
    </row>
    <row r="22709" spans="19:20" x14ac:dyDescent="0.3">
      <c r="S22709" s="50"/>
      <c r="T22709" s="49"/>
    </row>
    <row r="22710" spans="19:20" x14ac:dyDescent="0.3">
      <c r="S22710" s="50"/>
      <c r="T22710" s="49"/>
    </row>
    <row r="22711" spans="19:20" x14ac:dyDescent="0.3">
      <c r="S22711" s="50"/>
      <c r="T22711" s="49"/>
    </row>
    <row r="22712" spans="19:20" x14ac:dyDescent="0.3">
      <c r="S22712" s="50"/>
      <c r="T22712" s="49"/>
    </row>
    <row r="22713" spans="19:20" x14ac:dyDescent="0.3">
      <c r="S22713" s="50"/>
      <c r="T22713" s="49"/>
    </row>
    <row r="22714" spans="19:20" x14ac:dyDescent="0.3">
      <c r="S22714" s="50"/>
      <c r="T22714" s="49"/>
    </row>
    <row r="22715" spans="19:20" x14ac:dyDescent="0.3">
      <c r="S22715" s="50"/>
      <c r="T22715" s="49"/>
    </row>
    <row r="22716" spans="19:20" x14ac:dyDescent="0.3">
      <c r="S22716" s="50"/>
      <c r="T22716" s="49"/>
    </row>
    <row r="22717" spans="19:20" x14ac:dyDescent="0.3">
      <c r="S22717" s="50"/>
      <c r="T22717" s="49"/>
    </row>
    <row r="22718" spans="19:20" x14ac:dyDescent="0.3">
      <c r="S22718" s="50"/>
      <c r="T22718" s="49"/>
    </row>
    <row r="22719" spans="19:20" x14ac:dyDescent="0.3">
      <c r="S22719" s="50"/>
      <c r="T22719" s="49"/>
    </row>
    <row r="22720" spans="19:20" x14ac:dyDescent="0.3">
      <c r="S22720" s="50"/>
      <c r="T22720" s="49"/>
    </row>
    <row r="22721" spans="19:20" x14ac:dyDescent="0.3">
      <c r="S22721" s="50"/>
      <c r="T22721" s="49"/>
    </row>
    <row r="22722" spans="19:20" x14ac:dyDescent="0.3">
      <c r="S22722" s="50"/>
      <c r="T22722" s="49"/>
    </row>
    <row r="22723" spans="19:20" x14ac:dyDescent="0.3">
      <c r="S22723" s="50"/>
      <c r="T22723" s="49"/>
    </row>
    <row r="22724" spans="19:20" x14ac:dyDescent="0.3">
      <c r="S22724" s="50"/>
      <c r="T22724" s="49"/>
    </row>
    <row r="22725" spans="19:20" x14ac:dyDescent="0.3">
      <c r="S22725" s="50"/>
      <c r="T22725" s="49"/>
    </row>
    <row r="22726" spans="19:20" x14ac:dyDescent="0.3">
      <c r="S22726" s="50"/>
      <c r="T22726" s="49"/>
    </row>
    <row r="22727" spans="19:20" x14ac:dyDescent="0.3">
      <c r="S22727" s="50"/>
      <c r="T22727" s="49"/>
    </row>
    <row r="22728" spans="19:20" x14ac:dyDescent="0.3">
      <c r="S22728" s="50"/>
      <c r="T22728" s="49"/>
    </row>
    <row r="22729" spans="19:20" x14ac:dyDescent="0.3">
      <c r="S22729" s="50"/>
      <c r="T22729" s="49"/>
    </row>
    <row r="22730" spans="19:20" x14ac:dyDescent="0.3">
      <c r="S22730" s="50"/>
      <c r="T22730" s="49"/>
    </row>
    <row r="22731" spans="19:20" x14ac:dyDescent="0.3">
      <c r="S22731" s="50"/>
      <c r="T22731" s="49"/>
    </row>
    <row r="22732" spans="19:20" x14ac:dyDescent="0.3">
      <c r="S22732" s="50"/>
      <c r="T22732" s="49"/>
    </row>
    <row r="22733" spans="19:20" x14ac:dyDescent="0.3">
      <c r="S22733" s="50"/>
      <c r="T22733" s="49"/>
    </row>
    <row r="22734" spans="19:20" x14ac:dyDescent="0.3">
      <c r="S22734" s="50"/>
      <c r="T22734" s="49"/>
    </row>
    <row r="22735" spans="19:20" x14ac:dyDescent="0.3">
      <c r="S22735" s="50"/>
      <c r="T22735" s="49"/>
    </row>
    <row r="22736" spans="19:20" x14ac:dyDescent="0.3">
      <c r="S22736" s="50"/>
      <c r="T22736" s="49"/>
    </row>
    <row r="22737" spans="19:20" x14ac:dyDescent="0.3">
      <c r="S22737" s="50"/>
      <c r="T22737" s="49"/>
    </row>
    <row r="22738" spans="19:20" x14ac:dyDescent="0.3">
      <c r="S22738" s="50"/>
      <c r="T22738" s="49"/>
    </row>
    <row r="22739" spans="19:20" x14ac:dyDescent="0.3">
      <c r="S22739" s="50"/>
      <c r="T22739" s="49"/>
    </row>
    <row r="22740" spans="19:20" x14ac:dyDescent="0.3">
      <c r="S22740" s="50"/>
      <c r="T22740" s="49"/>
    </row>
    <row r="22741" spans="19:20" x14ac:dyDescent="0.3">
      <c r="S22741" s="50"/>
      <c r="T22741" s="49"/>
    </row>
    <row r="22742" spans="19:20" x14ac:dyDescent="0.3">
      <c r="S22742" s="50"/>
      <c r="T22742" s="49"/>
    </row>
    <row r="22743" spans="19:20" x14ac:dyDescent="0.3">
      <c r="S22743" s="50"/>
      <c r="T22743" s="49"/>
    </row>
    <row r="22744" spans="19:20" x14ac:dyDescent="0.3">
      <c r="S22744" s="50"/>
      <c r="T22744" s="49"/>
    </row>
    <row r="22745" spans="19:20" x14ac:dyDescent="0.3">
      <c r="S22745" s="50"/>
      <c r="T22745" s="49"/>
    </row>
    <row r="22746" spans="19:20" x14ac:dyDescent="0.3">
      <c r="S22746" s="50"/>
      <c r="T22746" s="49"/>
    </row>
    <row r="22747" spans="19:20" x14ac:dyDescent="0.3">
      <c r="S22747" s="50"/>
      <c r="T22747" s="49"/>
    </row>
    <row r="22748" spans="19:20" x14ac:dyDescent="0.3">
      <c r="S22748" s="50"/>
      <c r="T22748" s="49"/>
    </row>
    <row r="22749" spans="19:20" x14ac:dyDescent="0.3">
      <c r="S22749" s="50"/>
      <c r="T22749" s="49"/>
    </row>
    <row r="22750" spans="19:20" x14ac:dyDescent="0.3">
      <c r="S22750" s="50"/>
      <c r="T22750" s="49"/>
    </row>
    <row r="22751" spans="19:20" x14ac:dyDescent="0.3">
      <c r="S22751" s="50"/>
      <c r="T22751" s="49"/>
    </row>
    <row r="22752" spans="19:20" x14ac:dyDescent="0.3">
      <c r="S22752" s="50"/>
      <c r="T22752" s="49"/>
    </row>
    <row r="22753" spans="19:20" x14ac:dyDescent="0.3">
      <c r="S22753" s="50"/>
      <c r="T22753" s="49"/>
    </row>
    <row r="22754" spans="19:20" x14ac:dyDescent="0.3">
      <c r="S22754" s="50"/>
      <c r="T22754" s="49"/>
    </row>
    <row r="22755" spans="19:20" x14ac:dyDescent="0.3">
      <c r="S22755" s="50"/>
      <c r="T22755" s="49"/>
    </row>
    <row r="22756" spans="19:20" x14ac:dyDescent="0.3">
      <c r="S22756" s="50"/>
      <c r="T22756" s="49"/>
    </row>
    <row r="22757" spans="19:20" x14ac:dyDescent="0.3">
      <c r="S22757" s="50"/>
      <c r="T22757" s="49"/>
    </row>
    <row r="22758" spans="19:20" x14ac:dyDescent="0.3">
      <c r="S22758" s="50"/>
      <c r="T22758" s="49"/>
    </row>
    <row r="22759" spans="19:20" x14ac:dyDescent="0.3">
      <c r="S22759" s="50"/>
      <c r="T22759" s="49"/>
    </row>
    <row r="22760" spans="19:20" x14ac:dyDescent="0.3">
      <c r="S22760" s="50"/>
      <c r="T22760" s="49"/>
    </row>
    <row r="22761" spans="19:20" x14ac:dyDescent="0.3">
      <c r="S22761" s="50"/>
      <c r="T22761" s="49"/>
    </row>
    <row r="22762" spans="19:20" x14ac:dyDescent="0.3">
      <c r="S22762" s="50"/>
      <c r="T22762" s="49"/>
    </row>
    <row r="22763" spans="19:20" x14ac:dyDescent="0.3">
      <c r="S22763" s="50"/>
      <c r="T22763" s="49"/>
    </row>
    <row r="22764" spans="19:20" x14ac:dyDescent="0.3">
      <c r="S22764" s="50"/>
      <c r="T22764" s="49"/>
    </row>
    <row r="22765" spans="19:20" x14ac:dyDescent="0.3">
      <c r="S22765" s="50"/>
      <c r="T22765" s="49"/>
    </row>
    <row r="22766" spans="19:20" x14ac:dyDescent="0.3">
      <c r="S22766" s="50"/>
      <c r="T22766" s="49"/>
    </row>
    <row r="22767" spans="19:20" x14ac:dyDescent="0.3">
      <c r="S22767" s="50"/>
      <c r="T22767" s="49"/>
    </row>
    <row r="22768" spans="19:20" x14ac:dyDescent="0.3">
      <c r="S22768" s="50"/>
      <c r="T22768" s="49"/>
    </row>
    <row r="22769" spans="19:20" x14ac:dyDescent="0.3">
      <c r="S22769" s="50"/>
      <c r="T22769" s="49"/>
    </row>
    <row r="22770" spans="19:20" x14ac:dyDescent="0.3">
      <c r="S22770" s="50"/>
      <c r="T22770" s="49"/>
    </row>
    <row r="22771" spans="19:20" x14ac:dyDescent="0.3">
      <c r="S22771" s="50"/>
      <c r="T22771" s="49"/>
    </row>
    <row r="22772" spans="19:20" x14ac:dyDescent="0.3">
      <c r="S22772" s="50"/>
      <c r="T22772" s="49"/>
    </row>
    <row r="22773" spans="19:20" x14ac:dyDescent="0.3">
      <c r="S22773" s="50"/>
      <c r="T22773" s="49"/>
    </row>
    <row r="22774" spans="19:20" x14ac:dyDescent="0.3">
      <c r="S22774" s="50"/>
      <c r="T22774" s="49"/>
    </row>
    <row r="22775" spans="19:20" x14ac:dyDescent="0.3">
      <c r="S22775" s="50"/>
      <c r="T22775" s="49"/>
    </row>
    <row r="22776" spans="19:20" x14ac:dyDescent="0.3">
      <c r="S22776" s="50"/>
      <c r="T22776" s="49"/>
    </row>
    <row r="22777" spans="19:20" x14ac:dyDescent="0.3">
      <c r="S22777" s="50"/>
      <c r="T22777" s="49"/>
    </row>
    <row r="22778" spans="19:20" x14ac:dyDescent="0.3">
      <c r="S22778" s="50"/>
      <c r="T22778" s="49"/>
    </row>
    <row r="22779" spans="19:20" x14ac:dyDescent="0.3">
      <c r="S22779" s="50"/>
      <c r="T22779" s="49"/>
    </row>
    <row r="22780" spans="19:20" x14ac:dyDescent="0.3">
      <c r="S22780" s="50"/>
      <c r="T22780" s="49"/>
    </row>
    <row r="22781" spans="19:20" x14ac:dyDescent="0.3">
      <c r="S22781" s="50"/>
      <c r="T22781" s="49"/>
    </row>
    <row r="22782" spans="19:20" x14ac:dyDescent="0.3">
      <c r="S22782" s="50"/>
      <c r="T22782" s="49"/>
    </row>
    <row r="22783" spans="19:20" x14ac:dyDescent="0.3">
      <c r="S22783" s="50"/>
      <c r="T22783" s="49"/>
    </row>
    <row r="22784" spans="19:20" x14ac:dyDescent="0.3">
      <c r="S22784" s="50"/>
      <c r="T22784" s="49"/>
    </row>
    <row r="22785" spans="19:20" x14ac:dyDescent="0.3">
      <c r="S22785" s="50"/>
      <c r="T22785" s="49"/>
    </row>
    <row r="22786" spans="19:20" x14ac:dyDescent="0.3">
      <c r="S22786" s="50"/>
      <c r="T22786" s="49"/>
    </row>
    <row r="22787" spans="19:20" x14ac:dyDescent="0.3">
      <c r="S22787" s="50"/>
      <c r="T22787" s="49"/>
    </row>
    <row r="22788" spans="19:20" x14ac:dyDescent="0.3">
      <c r="S22788" s="50"/>
      <c r="T22788" s="49"/>
    </row>
    <row r="22789" spans="19:20" x14ac:dyDescent="0.3">
      <c r="S22789" s="50"/>
      <c r="T22789" s="49"/>
    </row>
    <row r="22790" spans="19:20" x14ac:dyDescent="0.3">
      <c r="S22790" s="50"/>
      <c r="T22790" s="49"/>
    </row>
    <row r="22791" spans="19:20" x14ac:dyDescent="0.3">
      <c r="S22791" s="50"/>
      <c r="T22791" s="49"/>
    </row>
    <row r="22792" spans="19:20" x14ac:dyDescent="0.3">
      <c r="S22792" s="50"/>
      <c r="T22792" s="49"/>
    </row>
    <row r="22793" spans="19:20" x14ac:dyDescent="0.3">
      <c r="S22793" s="50"/>
      <c r="T22793" s="49"/>
    </row>
    <row r="22794" spans="19:20" x14ac:dyDescent="0.3">
      <c r="S22794" s="50"/>
      <c r="T22794" s="49"/>
    </row>
    <row r="22795" spans="19:20" x14ac:dyDescent="0.3">
      <c r="S22795" s="50"/>
      <c r="T22795" s="49"/>
    </row>
    <row r="22796" spans="19:20" x14ac:dyDescent="0.3">
      <c r="S22796" s="50"/>
      <c r="T22796" s="49"/>
    </row>
    <row r="22797" spans="19:20" x14ac:dyDescent="0.3">
      <c r="S22797" s="50"/>
      <c r="T22797" s="49"/>
    </row>
    <row r="22798" spans="19:20" x14ac:dyDescent="0.3">
      <c r="S22798" s="50"/>
      <c r="T22798" s="49"/>
    </row>
    <row r="22799" spans="19:20" x14ac:dyDescent="0.3">
      <c r="S22799" s="50"/>
      <c r="T22799" s="49"/>
    </row>
    <row r="22800" spans="19:20" x14ac:dyDescent="0.3">
      <c r="S22800" s="50"/>
      <c r="T22800" s="49"/>
    </row>
    <row r="22801" spans="19:20" x14ac:dyDescent="0.3">
      <c r="S22801" s="50"/>
      <c r="T22801" s="49"/>
    </row>
    <row r="22802" spans="19:20" x14ac:dyDescent="0.3">
      <c r="S22802" s="50"/>
      <c r="T22802" s="49"/>
    </row>
    <row r="22803" spans="19:20" x14ac:dyDescent="0.3">
      <c r="S22803" s="50"/>
      <c r="T22803" s="49"/>
    </row>
    <row r="22804" spans="19:20" x14ac:dyDescent="0.3">
      <c r="S22804" s="50"/>
      <c r="T22804" s="49"/>
    </row>
    <row r="22805" spans="19:20" x14ac:dyDescent="0.3">
      <c r="S22805" s="50"/>
      <c r="T22805" s="49"/>
    </row>
    <row r="22806" spans="19:20" x14ac:dyDescent="0.3">
      <c r="S22806" s="50"/>
      <c r="T22806" s="49"/>
    </row>
    <row r="22807" spans="19:20" x14ac:dyDescent="0.3">
      <c r="S22807" s="50"/>
      <c r="T22807" s="49"/>
    </row>
    <row r="22808" spans="19:20" x14ac:dyDescent="0.3">
      <c r="S22808" s="50"/>
      <c r="T22808" s="49"/>
    </row>
    <row r="22809" spans="19:20" x14ac:dyDescent="0.3">
      <c r="S22809" s="50"/>
      <c r="T22809" s="49"/>
    </row>
    <row r="22810" spans="19:20" x14ac:dyDescent="0.3">
      <c r="S22810" s="50"/>
      <c r="T22810" s="49"/>
    </row>
    <row r="22811" spans="19:20" x14ac:dyDescent="0.3">
      <c r="S22811" s="50"/>
      <c r="T22811" s="49"/>
    </row>
    <row r="22812" spans="19:20" x14ac:dyDescent="0.3">
      <c r="S22812" s="50"/>
      <c r="T22812" s="49"/>
    </row>
    <row r="22813" spans="19:20" x14ac:dyDescent="0.3">
      <c r="S22813" s="50"/>
      <c r="T22813" s="49"/>
    </row>
    <row r="22814" spans="19:20" x14ac:dyDescent="0.3">
      <c r="S22814" s="50"/>
      <c r="T22814" s="49"/>
    </row>
    <row r="22815" spans="19:20" x14ac:dyDescent="0.3">
      <c r="S22815" s="50"/>
      <c r="T22815" s="49"/>
    </row>
    <row r="22816" spans="19:20" x14ac:dyDescent="0.3">
      <c r="S22816" s="50"/>
      <c r="T22816" s="49"/>
    </row>
    <row r="22817" spans="19:20" x14ac:dyDescent="0.3">
      <c r="S22817" s="50"/>
      <c r="T22817" s="49"/>
    </row>
    <row r="22818" spans="19:20" x14ac:dyDescent="0.3">
      <c r="S22818" s="50"/>
      <c r="T22818" s="49"/>
    </row>
    <row r="22819" spans="19:20" x14ac:dyDescent="0.3">
      <c r="S22819" s="50"/>
      <c r="T22819" s="49"/>
    </row>
    <row r="22820" spans="19:20" x14ac:dyDescent="0.3">
      <c r="S22820" s="50"/>
      <c r="T22820" s="49"/>
    </row>
    <row r="22821" spans="19:20" x14ac:dyDescent="0.3">
      <c r="S22821" s="50"/>
      <c r="T22821" s="49"/>
    </row>
    <row r="22822" spans="19:20" x14ac:dyDescent="0.3">
      <c r="S22822" s="50"/>
      <c r="T22822" s="49"/>
    </row>
    <row r="22823" spans="19:20" x14ac:dyDescent="0.3">
      <c r="S22823" s="50"/>
      <c r="T22823" s="49"/>
    </row>
    <row r="22824" spans="19:20" x14ac:dyDescent="0.3">
      <c r="S22824" s="50"/>
      <c r="T22824" s="49"/>
    </row>
    <row r="22825" spans="19:20" x14ac:dyDescent="0.3">
      <c r="S22825" s="50"/>
      <c r="T22825" s="49"/>
    </row>
    <row r="22826" spans="19:20" x14ac:dyDescent="0.3">
      <c r="S22826" s="50"/>
      <c r="T22826" s="49"/>
    </row>
    <row r="22827" spans="19:20" x14ac:dyDescent="0.3">
      <c r="S22827" s="50"/>
      <c r="T22827" s="49"/>
    </row>
    <row r="22828" spans="19:20" x14ac:dyDescent="0.3">
      <c r="S22828" s="50"/>
      <c r="T22828" s="49"/>
    </row>
    <row r="22829" spans="19:20" x14ac:dyDescent="0.3">
      <c r="S22829" s="50"/>
      <c r="T22829" s="49"/>
    </row>
    <row r="22830" spans="19:20" x14ac:dyDescent="0.3">
      <c r="S22830" s="50"/>
      <c r="T22830" s="49"/>
    </row>
    <row r="22831" spans="19:20" x14ac:dyDescent="0.3">
      <c r="S22831" s="50"/>
      <c r="T22831" s="49"/>
    </row>
    <row r="22832" spans="19:20" x14ac:dyDescent="0.3">
      <c r="S22832" s="50"/>
      <c r="T22832" s="49"/>
    </row>
    <row r="22833" spans="19:20" x14ac:dyDescent="0.3">
      <c r="S22833" s="50"/>
      <c r="T22833" s="49"/>
    </row>
    <row r="22834" spans="19:20" x14ac:dyDescent="0.3">
      <c r="S22834" s="50"/>
      <c r="T22834" s="49"/>
    </row>
    <row r="22835" spans="19:20" x14ac:dyDescent="0.3">
      <c r="S22835" s="50"/>
      <c r="T22835" s="49"/>
    </row>
    <row r="22836" spans="19:20" x14ac:dyDescent="0.3">
      <c r="S22836" s="50"/>
      <c r="T22836" s="49"/>
    </row>
    <row r="22837" spans="19:20" x14ac:dyDescent="0.3">
      <c r="S22837" s="50"/>
      <c r="T22837" s="49"/>
    </row>
    <row r="22838" spans="19:20" x14ac:dyDescent="0.3">
      <c r="S22838" s="50"/>
      <c r="T22838" s="49"/>
    </row>
    <row r="22839" spans="19:20" x14ac:dyDescent="0.3">
      <c r="S22839" s="50"/>
      <c r="T22839" s="49"/>
    </row>
    <row r="22840" spans="19:20" x14ac:dyDescent="0.3">
      <c r="S22840" s="50"/>
      <c r="T22840" s="49"/>
    </row>
    <row r="22841" spans="19:20" x14ac:dyDescent="0.3">
      <c r="S22841" s="50"/>
      <c r="T22841" s="49"/>
    </row>
    <row r="22842" spans="19:20" x14ac:dyDescent="0.3">
      <c r="S22842" s="50"/>
      <c r="T22842" s="49"/>
    </row>
    <row r="22843" spans="19:20" x14ac:dyDescent="0.3">
      <c r="S22843" s="50"/>
      <c r="T22843" s="49"/>
    </row>
    <row r="22844" spans="19:20" x14ac:dyDescent="0.3">
      <c r="S22844" s="50"/>
      <c r="T22844" s="49"/>
    </row>
    <row r="22845" spans="19:20" x14ac:dyDescent="0.3">
      <c r="S22845" s="50"/>
      <c r="T22845" s="49"/>
    </row>
    <row r="22846" spans="19:20" x14ac:dyDescent="0.3">
      <c r="S22846" s="50"/>
      <c r="T22846" s="49"/>
    </row>
    <row r="22847" spans="19:20" x14ac:dyDescent="0.3">
      <c r="S22847" s="50"/>
      <c r="T22847" s="49"/>
    </row>
    <row r="22848" spans="19:20" x14ac:dyDescent="0.3">
      <c r="S22848" s="50"/>
      <c r="T22848" s="49"/>
    </row>
    <row r="22849" spans="19:20" x14ac:dyDescent="0.3">
      <c r="S22849" s="50"/>
      <c r="T22849" s="49"/>
    </row>
    <row r="22850" spans="19:20" x14ac:dyDescent="0.3">
      <c r="S22850" s="50"/>
      <c r="T22850" s="49"/>
    </row>
    <row r="22851" spans="19:20" x14ac:dyDescent="0.3">
      <c r="S22851" s="50"/>
      <c r="T22851" s="49"/>
    </row>
    <row r="22852" spans="19:20" x14ac:dyDescent="0.3">
      <c r="S22852" s="50"/>
      <c r="T22852" s="49"/>
    </row>
    <row r="22853" spans="19:20" x14ac:dyDescent="0.3">
      <c r="S22853" s="50"/>
      <c r="T22853" s="49"/>
    </row>
    <row r="22854" spans="19:20" x14ac:dyDescent="0.3">
      <c r="S22854" s="50"/>
      <c r="T22854" s="49"/>
    </row>
    <row r="22855" spans="19:20" x14ac:dyDescent="0.3">
      <c r="S22855" s="50"/>
      <c r="T22855" s="49"/>
    </row>
    <row r="22856" spans="19:20" x14ac:dyDescent="0.3">
      <c r="S22856" s="50"/>
      <c r="T22856" s="49"/>
    </row>
    <row r="22857" spans="19:20" x14ac:dyDescent="0.3">
      <c r="S22857" s="50"/>
      <c r="T22857" s="49"/>
    </row>
    <row r="22858" spans="19:20" x14ac:dyDescent="0.3">
      <c r="S22858" s="50"/>
      <c r="T22858" s="49"/>
    </row>
    <row r="22859" spans="19:20" x14ac:dyDescent="0.3">
      <c r="S22859" s="50"/>
      <c r="T22859" s="49"/>
    </row>
    <row r="22860" spans="19:20" x14ac:dyDescent="0.3">
      <c r="S22860" s="50"/>
      <c r="T22860" s="49"/>
    </row>
    <row r="22861" spans="19:20" x14ac:dyDescent="0.3">
      <c r="S22861" s="50"/>
      <c r="T22861" s="49"/>
    </row>
    <row r="22862" spans="19:20" x14ac:dyDescent="0.3">
      <c r="S22862" s="50"/>
      <c r="T22862" s="49"/>
    </row>
    <row r="22863" spans="19:20" x14ac:dyDescent="0.3">
      <c r="S22863" s="50"/>
      <c r="T22863" s="49"/>
    </row>
    <row r="22864" spans="19:20" x14ac:dyDescent="0.3">
      <c r="S22864" s="50"/>
      <c r="T22864" s="49"/>
    </row>
    <row r="22865" spans="19:20" x14ac:dyDescent="0.3">
      <c r="S22865" s="50"/>
      <c r="T22865" s="49"/>
    </row>
    <row r="22866" spans="19:20" x14ac:dyDescent="0.3">
      <c r="S22866" s="50"/>
      <c r="T22866" s="49"/>
    </row>
    <row r="22867" spans="19:20" x14ac:dyDescent="0.3">
      <c r="S22867" s="50"/>
      <c r="T22867" s="49"/>
    </row>
    <row r="22868" spans="19:20" x14ac:dyDescent="0.3">
      <c r="S22868" s="50"/>
      <c r="T22868" s="49"/>
    </row>
    <row r="22869" spans="19:20" x14ac:dyDescent="0.3">
      <c r="S22869" s="50"/>
      <c r="T22869" s="49"/>
    </row>
    <row r="22870" spans="19:20" x14ac:dyDescent="0.3">
      <c r="S22870" s="50"/>
      <c r="T22870" s="49"/>
    </row>
    <row r="22871" spans="19:20" x14ac:dyDescent="0.3">
      <c r="S22871" s="50"/>
      <c r="T22871" s="49"/>
    </row>
    <row r="22872" spans="19:20" x14ac:dyDescent="0.3">
      <c r="S22872" s="50"/>
      <c r="T22872" s="49"/>
    </row>
    <row r="22873" spans="19:20" x14ac:dyDescent="0.3">
      <c r="S22873" s="50"/>
      <c r="T22873" s="49"/>
    </row>
    <row r="22874" spans="19:20" x14ac:dyDescent="0.3">
      <c r="S22874" s="50"/>
      <c r="T22874" s="49"/>
    </row>
    <row r="22875" spans="19:20" x14ac:dyDescent="0.3">
      <c r="S22875" s="50"/>
      <c r="T22875" s="49"/>
    </row>
    <row r="22876" spans="19:20" x14ac:dyDescent="0.3">
      <c r="S22876" s="50"/>
      <c r="T22876" s="49"/>
    </row>
    <row r="22877" spans="19:20" x14ac:dyDescent="0.3">
      <c r="S22877" s="50"/>
      <c r="T22877" s="49"/>
    </row>
    <row r="22878" spans="19:20" x14ac:dyDescent="0.3">
      <c r="S22878" s="50"/>
      <c r="T22878" s="49"/>
    </row>
    <row r="22879" spans="19:20" x14ac:dyDescent="0.3">
      <c r="S22879" s="50"/>
      <c r="T22879" s="49"/>
    </row>
    <row r="22880" spans="19:20" x14ac:dyDescent="0.3">
      <c r="S22880" s="50"/>
      <c r="T22880" s="49"/>
    </row>
    <row r="22881" spans="19:20" x14ac:dyDescent="0.3">
      <c r="S22881" s="50"/>
      <c r="T22881" s="49"/>
    </row>
    <row r="22882" spans="19:20" x14ac:dyDescent="0.3">
      <c r="S22882" s="50"/>
      <c r="T22882" s="49"/>
    </row>
    <row r="22883" spans="19:20" x14ac:dyDescent="0.3">
      <c r="S22883" s="50"/>
      <c r="T22883" s="49"/>
    </row>
    <row r="22884" spans="19:20" x14ac:dyDescent="0.3">
      <c r="S22884" s="50"/>
      <c r="T22884" s="49"/>
    </row>
    <row r="22885" spans="19:20" x14ac:dyDescent="0.3">
      <c r="S22885" s="50"/>
      <c r="T22885" s="49"/>
    </row>
    <row r="22886" spans="19:20" x14ac:dyDescent="0.3">
      <c r="S22886" s="50"/>
      <c r="T22886" s="49"/>
    </row>
    <row r="22887" spans="19:20" x14ac:dyDescent="0.3">
      <c r="S22887" s="50"/>
      <c r="T22887" s="49"/>
    </row>
    <row r="22888" spans="19:20" x14ac:dyDescent="0.3">
      <c r="S22888" s="50"/>
      <c r="T22888" s="49"/>
    </row>
    <row r="22889" spans="19:20" x14ac:dyDescent="0.3">
      <c r="S22889" s="50"/>
      <c r="T22889" s="49"/>
    </row>
    <row r="22890" spans="19:20" x14ac:dyDescent="0.3">
      <c r="S22890" s="50"/>
      <c r="T22890" s="49"/>
    </row>
    <row r="22891" spans="19:20" x14ac:dyDescent="0.3">
      <c r="S22891" s="50"/>
      <c r="T22891" s="49"/>
    </row>
    <row r="22892" spans="19:20" x14ac:dyDescent="0.3">
      <c r="S22892" s="50"/>
      <c r="T22892" s="49"/>
    </row>
    <row r="22893" spans="19:20" x14ac:dyDescent="0.3">
      <c r="S22893" s="50"/>
      <c r="T22893" s="49"/>
    </row>
    <row r="22894" spans="19:20" x14ac:dyDescent="0.3">
      <c r="S22894" s="50"/>
      <c r="T22894" s="49"/>
    </row>
    <row r="22895" spans="19:20" x14ac:dyDescent="0.3">
      <c r="S22895" s="50"/>
      <c r="T22895" s="49"/>
    </row>
    <row r="22896" spans="19:20" x14ac:dyDescent="0.3">
      <c r="S22896" s="50"/>
      <c r="T22896" s="49"/>
    </row>
    <row r="22897" spans="19:20" x14ac:dyDescent="0.3">
      <c r="S22897" s="50"/>
      <c r="T22897" s="49"/>
    </row>
    <row r="22898" spans="19:20" x14ac:dyDescent="0.3">
      <c r="S22898" s="50"/>
      <c r="T22898" s="49"/>
    </row>
    <row r="22899" spans="19:20" x14ac:dyDescent="0.3">
      <c r="S22899" s="50"/>
      <c r="T22899" s="49"/>
    </row>
    <row r="22900" spans="19:20" x14ac:dyDescent="0.3">
      <c r="S22900" s="50"/>
      <c r="T22900" s="49"/>
    </row>
    <row r="22901" spans="19:20" x14ac:dyDescent="0.3">
      <c r="S22901" s="50"/>
      <c r="T22901" s="49"/>
    </row>
    <row r="22902" spans="19:20" x14ac:dyDescent="0.3">
      <c r="S22902" s="50"/>
      <c r="T22902" s="49"/>
    </row>
    <row r="22903" spans="19:20" x14ac:dyDescent="0.3">
      <c r="S22903" s="50"/>
      <c r="T22903" s="49"/>
    </row>
    <row r="22904" spans="19:20" x14ac:dyDescent="0.3">
      <c r="S22904" s="50"/>
      <c r="T22904" s="49"/>
    </row>
    <row r="22905" spans="19:20" x14ac:dyDescent="0.3">
      <c r="S22905" s="50"/>
      <c r="T22905" s="49"/>
    </row>
    <row r="22906" spans="19:20" x14ac:dyDescent="0.3">
      <c r="S22906" s="50"/>
      <c r="T22906" s="49"/>
    </row>
    <row r="22907" spans="19:20" x14ac:dyDescent="0.3">
      <c r="S22907" s="50"/>
      <c r="T22907" s="49"/>
    </row>
    <row r="22908" spans="19:20" x14ac:dyDescent="0.3">
      <c r="S22908" s="50"/>
      <c r="T22908" s="49"/>
    </row>
    <row r="22909" spans="19:20" x14ac:dyDescent="0.3">
      <c r="S22909" s="50"/>
      <c r="T22909" s="49"/>
    </row>
    <row r="22910" spans="19:20" x14ac:dyDescent="0.3">
      <c r="S22910" s="50"/>
      <c r="T22910" s="49"/>
    </row>
    <row r="22911" spans="19:20" x14ac:dyDescent="0.3">
      <c r="S22911" s="50"/>
      <c r="T22911" s="49"/>
    </row>
    <row r="22912" spans="19:20" x14ac:dyDescent="0.3">
      <c r="S22912" s="50"/>
      <c r="T22912" s="49"/>
    </row>
    <row r="22913" spans="19:20" x14ac:dyDescent="0.3">
      <c r="S22913" s="50"/>
      <c r="T22913" s="49"/>
    </row>
    <row r="22914" spans="19:20" x14ac:dyDescent="0.3">
      <c r="S22914" s="50"/>
      <c r="T22914" s="49"/>
    </row>
    <row r="22915" spans="19:20" x14ac:dyDescent="0.3">
      <c r="S22915" s="50"/>
      <c r="T22915" s="49"/>
    </row>
    <row r="22916" spans="19:20" x14ac:dyDescent="0.3">
      <c r="S22916" s="50"/>
      <c r="T22916" s="49"/>
    </row>
    <row r="22917" spans="19:20" x14ac:dyDescent="0.3">
      <c r="S22917" s="50"/>
      <c r="T22917" s="49"/>
    </row>
    <row r="22918" spans="19:20" x14ac:dyDescent="0.3">
      <c r="S22918" s="50"/>
      <c r="T22918" s="49"/>
    </row>
    <row r="22919" spans="19:20" x14ac:dyDescent="0.3">
      <c r="S22919" s="50"/>
      <c r="T22919" s="49"/>
    </row>
    <row r="22920" spans="19:20" x14ac:dyDescent="0.3">
      <c r="S22920" s="50"/>
      <c r="T22920" s="49"/>
    </row>
    <row r="22921" spans="19:20" x14ac:dyDescent="0.3">
      <c r="S22921" s="50"/>
      <c r="T22921" s="49"/>
    </row>
    <row r="22922" spans="19:20" x14ac:dyDescent="0.3">
      <c r="S22922" s="50"/>
      <c r="T22922" s="49"/>
    </row>
    <row r="22923" spans="19:20" x14ac:dyDescent="0.3">
      <c r="S22923" s="50"/>
      <c r="T22923" s="49"/>
    </row>
    <row r="22924" spans="19:20" x14ac:dyDescent="0.3">
      <c r="S22924" s="50"/>
      <c r="T22924" s="49"/>
    </row>
    <row r="22925" spans="19:20" x14ac:dyDescent="0.3">
      <c r="S22925" s="50"/>
      <c r="T22925" s="49"/>
    </row>
    <row r="22926" spans="19:20" x14ac:dyDescent="0.3">
      <c r="S22926" s="50"/>
      <c r="T22926" s="49"/>
    </row>
    <row r="22927" spans="19:20" x14ac:dyDescent="0.3">
      <c r="S22927" s="50"/>
      <c r="T22927" s="49"/>
    </row>
    <row r="22928" spans="19:20" x14ac:dyDescent="0.3">
      <c r="S22928" s="50"/>
      <c r="T22928" s="49"/>
    </row>
    <row r="22929" spans="19:20" x14ac:dyDescent="0.3">
      <c r="S22929" s="50"/>
      <c r="T22929" s="49"/>
    </row>
    <row r="22930" spans="19:20" x14ac:dyDescent="0.3">
      <c r="S22930" s="50"/>
      <c r="T22930" s="49"/>
    </row>
    <row r="22931" spans="19:20" x14ac:dyDescent="0.3">
      <c r="S22931" s="50"/>
      <c r="T22931" s="49"/>
    </row>
    <row r="22932" spans="19:20" x14ac:dyDescent="0.3">
      <c r="S22932" s="50"/>
      <c r="T22932" s="49"/>
    </row>
    <row r="22933" spans="19:20" x14ac:dyDescent="0.3">
      <c r="S22933" s="50"/>
      <c r="T22933" s="49"/>
    </row>
    <row r="22934" spans="19:20" x14ac:dyDescent="0.3">
      <c r="S22934" s="50"/>
      <c r="T22934" s="49"/>
    </row>
    <row r="22935" spans="19:20" x14ac:dyDescent="0.3">
      <c r="S22935" s="50"/>
      <c r="T22935" s="49"/>
    </row>
    <row r="22936" spans="19:20" x14ac:dyDescent="0.3">
      <c r="S22936" s="50"/>
      <c r="T22936" s="49"/>
    </row>
    <row r="22937" spans="19:20" x14ac:dyDescent="0.3">
      <c r="S22937" s="50"/>
      <c r="T22937" s="49"/>
    </row>
    <row r="22938" spans="19:20" x14ac:dyDescent="0.3">
      <c r="S22938" s="50"/>
      <c r="T22938" s="49"/>
    </row>
    <row r="22939" spans="19:20" x14ac:dyDescent="0.3">
      <c r="S22939" s="50"/>
      <c r="T22939" s="49"/>
    </row>
    <row r="22940" spans="19:20" x14ac:dyDescent="0.3">
      <c r="S22940" s="50"/>
      <c r="T22940" s="49"/>
    </row>
    <row r="22941" spans="19:20" x14ac:dyDescent="0.3">
      <c r="S22941" s="50"/>
      <c r="T22941" s="49"/>
    </row>
    <row r="22942" spans="19:20" x14ac:dyDescent="0.3">
      <c r="S22942" s="50"/>
      <c r="T22942" s="49"/>
    </row>
    <row r="22943" spans="19:20" x14ac:dyDescent="0.3">
      <c r="S22943" s="50"/>
      <c r="T22943" s="49"/>
    </row>
    <row r="22944" spans="19:20" x14ac:dyDescent="0.3">
      <c r="S22944" s="50"/>
      <c r="T22944" s="49"/>
    </row>
    <row r="22945" spans="19:20" x14ac:dyDescent="0.3">
      <c r="S22945" s="50"/>
      <c r="T22945" s="49"/>
    </row>
    <row r="22946" spans="19:20" x14ac:dyDescent="0.3">
      <c r="S22946" s="50"/>
      <c r="T22946" s="49"/>
    </row>
    <row r="22947" spans="19:20" x14ac:dyDescent="0.3">
      <c r="S22947" s="50"/>
      <c r="T22947" s="49"/>
    </row>
    <row r="22948" spans="19:20" x14ac:dyDescent="0.3">
      <c r="S22948" s="50"/>
      <c r="T22948" s="49"/>
    </row>
    <row r="22949" spans="19:20" x14ac:dyDescent="0.3">
      <c r="S22949" s="50"/>
      <c r="T22949" s="49"/>
    </row>
    <row r="22950" spans="19:20" x14ac:dyDescent="0.3">
      <c r="S22950" s="50"/>
      <c r="T22950" s="49"/>
    </row>
    <row r="22951" spans="19:20" x14ac:dyDescent="0.3">
      <c r="S22951" s="50"/>
      <c r="T22951" s="49"/>
    </row>
    <row r="22952" spans="19:20" x14ac:dyDescent="0.3">
      <c r="S22952" s="50"/>
      <c r="T22952" s="49"/>
    </row>
    <row r="22953" spans="19:20" x14ac:dyDescent="0.3">
      <c r="S22953" s="50"/>
      <c r="T22953" s="49"/>
    </row>
    <row r="22954" spans="19:20" x14ac:dyDescent="0.3">
      <c r="S22954" s="50"/>
      <c r="T22954" s="49"/>
    </row>
    <row r="22955" spans="19:20" x14ac:dyDescent="0.3">
      <c r="S22955" s="50"/>
      <c r="T22955" s="49"/>
    </row>
    <row r="22956" spans="19:20" x14ac:dyDescent="0.3">
      <c r="S22956" s="50"/>
      <c r="T22956" s="49"/>
    </row>
    <row r="22957" spans="19:20" x14ac:dyDescent="0.3">
      <c r="S22957" s="50"/>
      <c r="T22957" s="49"/>
    </row>
    <row r="22958" spans="19:20" x14ac:dyDescent="0.3">
      <c r="S22958" s="50"/>
      <c r="T22958" s="49"/>
    </row>
    <row r="22959" spans="19:20" x14ac:dyDescent="0.3">
      <c r="S22959" s="50"/>
      <c r="T22959" s="49"/>
    </row>
    <row r="22960" spans="19:20" x14ac:dyDescent="0.3">
      <c r="S22960" s="50"/>
      <c r="T22960" s="49"/>
    </row>
    <row r="22961" spans="19:20" x14ac:dyDescent="0.3">
      <c r="S22961" s="50"/>
      <c r="T22961" s="49"/>
    </row>
    <row r="22962" spans="19:20" x14ac:dyDescent="0.3">
      <c r="S22962" s="50"/>
      <c r="T22962" s="49"/>
    </row>
    <row r="22963" spans="19:20" x14ac:dyDescent="0.3">
      <c r="S22963" s="50"/>
      <c r="T22963" s="49"/>
    </row>
    <row r="22964" spans="19:20" x14ac:dyDescent="0.3">
      <c r="S22964" s="50"/>
      <c r="T22964" s="49"/>
    </row>
    <row r="22965" spans="19:20" x14ac:dyDescent="0.3">
      <c r="S22965" s="50"/>
      <c r="T22965" s="49"/>
    </row>
    <row r="22966" spans="19:20" x14ac:dyDescent="0.3">
      <c r="S22966" s="50"/>
      <c r="T22966" s="49"/>
    </row>
    <row r="22967" spans="19:20" x14ac:dyDescent="0.3">
      <c r="S22967" s="50"/>
      <c r="T22967" s="49"/>
    </row>
    <row r="22968" spans="19:20" x14ac:dyDescent="0.3">
      <c r="S22968" s="50"/>
      <c r="T22968" s="49"/>
    </row>
    <row r="22969" spans="19:20" x14ac:dyDescent="0.3">
      <c r="S22969" s="50"/>
      <c r="T22969" s="49"/>
    </row>
    <row r="22970" spans="19:20" x14ac:dyDescent="0.3">
      <c r="S22970" s="50"/>
      <c r="T22970" s="49"/>
    </row>
    <row r="22971" spans="19:20" x14ac:dyDescent="0.3">
      <c r="S22971" s="50"/>
      <c r="T22971" s="49"/>
    </row>
    <row r="22972" spans="19:20" x14ac:dyDescent="0.3">
      <c r="S22972" s="50"/>
      <c r="T22972" s="49"/>
    </row>
    <row r="22973" spans="19:20" x14ac:dyDescent="0.3">
      <c r="S22973" s="50"/>
      <c r="T22973" s="49"/>
    </row>
    <row r="22974" spans="19:20" x14ac:dyDescent="0.3">
      <c r="S22974" s="50"/>
      <c r="T22974" s="49"/>
    </row>
    <row r="22975" spans="19:20" x14ac:dyDescent="0.3">
      <c r="S22975" s="50"/>
      <c r="T22975" s="49"/>
    </row>
    <row r="22976" spans="19:20" x14ac:dyDescent="0.3">
      <c r="S22976" s="50"/>
      <c r="T22976" s="49"/>
    </row>
    <row r="22977" spans="19:20" x14ac:dyDescent="0.3">
      <c r="S22977" s="50"/>
      <c r="T22977" s="49"/>
    </row>
    <row r="22978" spans="19:20" x14ac:dyDescent="0.3">
      <c r="S22978" s="50"/>
      <c r="T22978" s="49"/>
    </row>
    <row r="22979" spans="19:20" x14ac:dyDescent="0.3">
      <c r="S22979" s="50"/>
      <c r="T22979" s="49"/>
    </row>
    <row r="22980" spans="19:20" x14ac:dyDescent="0.3">
      <c r="S22980" s="50"/>
      <c r="T22980" s="49"/>
    </row>
    <row r="22981" spans="19:20" x14ac:dyDescent="0.3">
      <c r="S22981" s="50"/>
      <c r="T22981" s="49"/>
    </row>
    <row r="22982" spans="19:20" x14ac:dyDescent="0.3">
      <c r="S22982" s="50"/>
      <c r="T22982" s="49"/>
    </row>
    <row r="22983" spans="19:20" x14ac:dyDescent="0.3">
      <c r="S22983" s="50"/>
      <c r="T22983" s="49"/>
    </row>
    <row r="22984" spans="19:20" x14ac:dyDescent="0.3">
      <c r="S22984" s="50"/>
      <c r="T22984" s="49"/>
    </row>
    <row r="22985" spans="19:20" x14ac:dyDescent="0.3">
      <c r="S22985" s="50"/>
      <c r="T22985" s="49"/>
    </row>
    <row r="22986" spans="19:20" x14ac:dyDescent="0.3">
      <c r="S22986" s="50"/>
      <c r="T22986" s="49"/>
    </row>
    <row r="22987" spans="19:20" x14ac:dyDescent="0.3">
      <c r="S22987" s="50"/>
      <c r="T22987" s="49"/>
    </row>
    <row r="22988" spans="19:20" x14ac:dyDescent="0.3">
      <c r="S22988" s="50"/>
      <c r="T22988" s="49"/>
    </row>
    <row r="22989" spans="19:20" x14ac:dyDescent="0.3">
      <c r="S22989" s="50"/>
      <c r="T22989" s="49"/>
    </row>
    <row r="22990" spans="19:20" x14ac:dyDescent="0.3">
      <c r="S22990" s="50"/>
      <c r="T22990" s="49"/>
    </row>
    <row r="22991" spans="19:20" x14ac:dyDescent="0.3">
      <c r="S22991" s="50"/>
      <c r="T22991" s="49"/>
    </row>
    <row r="22992" spans="19:20" x14ac:dyDescent="0.3">
      <c r="S22992" s="50"/>
      <c r="T22992" s="49"/>
    </row>
    <row r="22993" spans="19:20" x14ac:dyDescent="0.3">
      <c r="S22993" s="50"/>
      <c r="T22993" s="49"/>
    </row>
    <row r="22994" spans="19:20" x14ac:dyDescent="0.3">
      <c r="S22994" s="50"/>
      <c r="T22994" s="49"/>
    </row>
    <row r="22995" spans="19:20" x14ac:dyDescent="0.3">
      <c r="S22995" s="50"/>
      <c r="T22995" s="49"/>
    </row>
    <row r="22996" spans="19:20" x14ac:dyDescent="0.3">
      <c r="S22996" s="50"/>
      <c r="T22996" s="49"/>
    </row>
    <row r="22997" spans="19:20" x14ac:dyDescent="0.3">
      <c r="S22997" s="50"/>
      <c r="T22997" s="49"/>
    </row>
    <row r="22998" spans="19:20" x14ac:dyDescent="0.3">
      <c r="S22998" s="50"/>
      <c r="T22998" s="49"/>
    </row>
    <row r="22999" spans="19:20" x14ac:dyDescent="0.3">
      <c r="S22999" s="50"/>
      <c r="T22999" s="49"/>
    </row>
    <row r="23000" spans="19:20" x14ac:dyDescent="0.3">
      <c r="S23000" s="50"/>
      <c r="T23000" s="49"/>
    </row>
    <row r="23001" spans="19:20" x14ac:dyDescent="0.3">
      <c r="S23001" s="50"/>
      <c r="T23001" s="49"/>
    </row>
    <row r="23002" spans="19:20" x14ac:dyDescent="0.3">
      <c r="S23002" s="50"/>
      <c r="T23002" s="49"/>
    </row>
    <row r="23003" spans="19:20" x14ac:dyDescent="0.3">
      <c r="S23003" s="50"/>
      <c r="T23003" s="49"/>
    </row>
    <row r="23004" spans="19:20" x14ac:dyDescent="0.3">
      <c r="S23004" s="50"/>
      <c r="T23004" s="49"/>
    </row>
    <row r="23005" spans="19:20" x14ac:dyDescent="0.3">
      <c r="S23005" s="50"/>
      <c r="T23005" s="49"/>
    </row>
    <row r="23006" spans="19:20" x14ac:dyDescent="0.3">
      <c r="S23006" s="50"/>
      <c r="T23006" s="49"/>
    </row>
    <row r="23007" spans="19:20" x14ac:dyDescent="0.3">
      <c r="S23007" s="50"/>
      <c r="T23007" s="49"/>
    </row>
    <row r="23008" spans="19:20" x14ac:dyDescent="0.3">
      <c r="S23008" s="50"/>
      <c r="T23008" s="49"/>
    </row>
    <row r="23009" spans="19:20" x14ac:dyDescent="0.3">
      <c r="S23009" s="50"/>
      <c r="T23009" s="49"/>
    </row>
    <row r="23010" spans="19:20" x14ac:dyDescent="0.3">
      <c r="S23010" s="50"/>
      <c r="T23010" s="49"/>
    </row>
    <row r="23011" spans="19:20" x14ac:dyDescent="0.3">
      <c r="S23011" s="50"/>
      <c r="T23011" s="49"/>
    </row>
    <row r="23012" spans="19:20" x14ac:dyDescent="0.3">
      <c r="S23012" s="50"/>
      <c r="T23012" s="49"/>
    </row>
    <row r="23013" spans="19:20" x14ac:dyDescent="0.3">
      <c r="S23013" s="50"/>
      <c r="T23013" s="49"/>
    </row>
    <row r="23014" spans="19:20" x14ac:dyDescent="0.3">
      <c r="S23014" s="50"/>
      <c r="T23014" s="49"/>
    </row>
    <row r="23015" spans="19:20" x14ac:dyDescent="0.3">
      <c r="S23015" s="50"/>
      <c r="T23015" s="49"/>
    </row>
    <row r="23016" spans="19:20" x14ac:dyDescent="0.3">
      <c r="S23016" s="50"/>
      <c r="T23016" s="49"/>
    </row>
    <row r="23017" spans="19:20" x14ac:dyDescent="0.3">
      <c r="S23017" s="50"/>
      <c r="T23017" s="49"/>
    </row>
    <row r="23018" spans="19:20" x14ac:dyDescent="0.3">
      <c r="S23018" s="50"/>
      <c r="T23018" s="49"/>
    </row>
    <row r="23019" spans="19:20" x14ac:dyDescent="0.3">
      <c r="S23019" s="50"/>
      <c r="T23019" s="49"/>
    </row>
    <row r="23020" spans="19:20" x14ac:dyDescent="0.3">
      <c r="S23020" s="50"/>
      <c r="T23020" s="49"/>
    </row>
    <row r="23021" spans="19:20" x14ac:dyDescent="0.3">
      <c r="S23021" s="50"/>
      <c r="T23021" s="49"/>
    </row>
    <row r="23022" spans="19:20" x14ac:dyDescent="0.3">
      <c r="S23022" s="50"/>
      <c r="T23022" s="49"/>
    </row>
    <row r="23023" spans="19:20" x14ac:dyDescent="0.3">
      <c r="S23023" s="50"/>
      <c r="T23023" s="49"/>
    </row>
    <row r="23024" spans="19:20" x14ac:dyDescent="0.3">
      <c r="S23024" s="50"/>
      <c r="T23024" s="49"/>
    </row>
    <row r="23025" spans="19:20" x14ac:dyDescent="0.3">
      <c r="S23025" s="50"/>
      <c r="T23025" s="49"/>
    </row>
    <row r="23026" spans="19:20" x14ac:dyDescent="0.3">
      <c r="S23026" s="50"/>
      <c r="T23026" s="49"/>
    </row>
    <row r="23027" spans="19:20" x14ac:dyDescent="0.3">
      <c r="S23027" s="50"/>
      <c r="T23027" s="49"/>
    </row>
    <row r="23028" spans="19:20" x14ac:dyDescent="0.3">
      <c r="S23028" s="50"/>
      <c r="T23028" s="49"/>
    </row>
    <row r="23029" spans="19:20" x14ac:dyDescent="0.3">
      <c r="S23029" s="50"/>
      <c r="T23029" s="49"/>
    </row>
    <row r="23030" spans="19:20" x14ac:dyDescent="0.3">
      <c r="S23030" s="50"/>
      <c r="T23030" s="49"/>
    </row>
    <row r="23031" spans="19:20" x14ac:dyDescent="0.3">
      <c r="S23031" s="50"/>
      <c r="T23031" s="49"/>
    </row>
    <row r="23032" spans="19:20" x14ac:dyDescent="0.3">
      <c r="S23032" s="50"/>
      <c r="T23032" s="49"/>
    </row>
    <row r="23033" spans="19:20" x14ac:dyDescent="0.3">
      <c r="S23033" s="50"/>
      <c r="T23033" s="49"/>
    </row>
    <row r="23034" spans="19:20" x14ac:dyDescent="0.3">
      <c r="S23034" s="50"/>
      <c r="T23034" s="49"/>
    </row>
    <row r="23035" spans="19:20" x14ac:dyDescent="0.3">
      <c r="S23035" s="50"/>
      <c r="T23035" s="49"/>
    </row>
    <row r="23036" spans="19:20" x14ac:dyDescent="0.3">
      <c r="S23036" s="50"/>
      <c r="T23036" s="49"/>
    </row>
    <row r="23037" spans="19:20" x14ac:dyDescent="0.3">
      <c r="S23037" s="50"/>
      <c r="T23037" s="49"/>
    </row>
    <row r="23038" spans="19:20" x14ac:dyDescent="0.3">
      <c r="S23038" s="50"/>
      <c r="T23038" s="49"/>
    </row>
    <row r="23039" spans="19:20" x14ac:dyDescent="0.3">
      <c r="S23039" s="50"/>
      <c r="T23039" s="49"/>
    </row>
    <row r="23040" spans="19:20" x14ac:dyDescent="0.3">
      <c r="S23040" s="50"/>
      <c r="T23040" s="49"/>
    </row>
    <row r="23041" spans="19:20" x14ac:dyDescent="0.3">
      <c r="S23041" s="50"/>
      <c r="T23041" s="49"/>
    </row>
    <row r="23042" spans="19:20" x14ac:dyDescent="0.3">
      <c r="S23042" s="50"/>
      <c r="T23042" s="49"/>
    </row>
    <row r="23043" spans="19:20" x14ac:dyDescent="0.3">
      <c r="S23043" s="50"/>
      <c r="T23043" s="49"/>
    </row>
    <row r="23044" spans="19:20" x14ac:dyDescent="0.3">
      <c r="S23044" s="50"/>
      <c r="T23044" s="49"/>
    </row>
    <row r="23045" spans="19:20" x14ac:dyDescent="0.3">
      <c r="S23045" s="50"/>
      <c r="T23045" s="49"/>
    </row>
    <row r="23046" spans="19:20" x14ac:dyDescent="0.3">
      <c r="S23046" s="50"/>
      <c r="T23046" s="49"/>
    </row>
    <row r="23047" spans="19:20" x14ac:dyDescent="0.3">
      <c r="S23047" s="50"/>
      <c r="T23047" s="49"/>
    </row>
    <row r="23048" spans="19:20" x14ac:dyDescent="0.3">
      <c r="S23048" s="50"/>
      <c r="T23048" s="49"/>
    </row>
    <row r="23049" spans="19:20" x14ac:dyDescent="0.3">
      <c r="S23049" s="50"/>
      <c r="T23049" s="49"/>
    </row>
    <row r="23050" spans="19:20" x14ac:dyDescent="0.3">
      <c r="S23050" s="50"/>
      <c r="T23050" s="49"/>
    </row>
    <row r="23051" spans="19:20" x14ac:dyDescent="0.3">
      <c r="S23051" s="50"/>
      <c r="T23051" s="49"/>
    </row>
    <row r="23052" spans="19:20" x14ac:dyDescent="0.3">
      <c r="S23052" s="50"/>
      <c r="T23052" s="49"/>
    </row>
    <row r="23053" spans="19:20" x14ac:dyDescent="0.3">
      <c r="S23053" s="50"/>
      <c r="T23053" s="49"/>
    </row>
    <row r="23054" spans="19:20" x14ac:dyDescent="0.3">
      <c r="S23054" s="50"/>
      <c r="T23054" s="49"/>
    </row>
    <row r="23055" spans="19:20" x14ac:dyDescent="0.3">
      <c r="S23055" s="50"/>
      <c r="T23055" s="49"/>
    </row>
    <row r="23056" spans="19:20" x14ac:dyDescent="0.3">
      <c r="S23056" s="50"/>
      <c r="T23056" s="49"/>
    </row>
    <row r="23057" spans="19:20" x14ac:dyDescent="0.3">
      <c r="S23057" s="50"/>
      <c r="T23057" s="49"/>
    </row>
    <row r="23058" spans="19:20" x14ac:dyDescent="0.3">
      <c r="S23058" s="50"/>
      <c r="T23058" s="49"/>
    </row>
    <row r="23059" spans="19:20" x14ac:dyDescent="0.3">
      <c r="S23059" s="50"/>
      <c r="T23059" s="49"/>
    </row>
    <row r="23060" spans="19:20" x14ac:dyDescent="0.3">
      <c r="S23060" s="50"/>
      <c r="T23060" s="49"/>
    </row>
    <row r="23061" spans="19:20" x14ac:dyDescent="0.3">
      <c r="S23061" s="50"/>
      <c r="T23061" s="49"/>
    </row>
    <row r="23062" spans="19:20" x14ac:dyDescent="0.3">
      <c r="S23062" s="50"/>
      <c r="T23062" s="49"/>
    </row>
    <row r="23063" spans="19:20" x14ac:dyDescent="0.3">
      <c r="S23063" s="50"/>
      <c r="T23063" s="49"/>
    </row>
    <row r="23064" spans="19:20" x14ac:dyDescent="0.3">
      <c r="S23064" s="50"/>
      <c r="T23064" s="49"/>
    </row>
    <row r="23065" spans="19:20" x14ac:dyDescent="0.3">
      <c r="S23065" s="50"/>
      <c r="T23065" s="49"/>
    </row>
    <row r="23066" spans="19:20" x14ac:dyDescent="0.3">
      <c r="S23066" s="50"/>
      <c r="T23066" s="49"/>
    </row>
    <row r="23067" spans="19:20" x14ac:dyDescent="0.3">
      <c r="S23067" s="50"/>
      <c r="T23067" s="49"/>
    </row>
    <row r="23068" spans="19:20" x14ac:dyDescent="0.3">
      <c r="S23068" s="50"/>
      <c r="T23068" s="49"/>
    </row>
    <row r="23069" spans="19:20" x14ac:dyDescent="0.3">
      <c r="S23069" s="50"/>
      <c r="T23069" s="49"/>
    </row>
    <row r="23070" spans="19:20" x14ac:dyDescent="0.3">
      <c r="S23070" s="50"/>
      <c r="T23070" s="49"/>
    </row>
    <row r="23071" spans="19:20" x14ac:dyDescent="0.3">
      <c r="S23071" s="50"/>
      <c r="T23071" s="49"/>
    </row>
    <row r="23072" spans="19:20" x14ac:dyDescent="0.3">
      <c r="S23072" s="50"/>
      <c r="T23072" s="49"/>
    </row>
    <row r="23073" spans="19:20" x14ac:dyDescent="0.3">
      <c r="S23073" s="50"/>
      <c r="T23073" s="49"/>
    </row>
    <row r="23074" spans="19:20" x14ac:dyDescent="0.3">
      <c r="S23074" s="50"/>
      <c r="T23074" s="49"/>
    </row>
    <row r="23075" spans="19:20" x14ac:dyDescent="0.3">
      <c r="S23075" s="50"/>
      <c r="T23075" s="49"/>
    </row>
    <row r="23076" spans="19:20" x14ac:dyDescent="0.3">
      <c r="S23076" s="50"/>
      <c r="T23076" s="49"/>
    </row>
    <row r="23077" spans="19:20" x14ac:dyDescent="0.3">
      <c r="S23077" s="50"/>
      <c r="T23077" s="49"/>
    </row>
    <row r="23078" spans="19:20" x14ac:dyDescent="0.3">
      <c r="S23078" s="50"/>
      <c r="T23078" s="49"/>
    </row>
    <row r="23079" spans="19:20" x14ac:dyDescent="0.3">
      <c r="S23079" s="50"/>
      <c r="T23079" s="49"/>
    </row>
    <row r="23080" spans="19:20" x14ac:dyDescent="0.3">
      <c r="S23080" s="50"/>
      <c r="T23080" s="49"/>
    </row>
    <row r="23081" spans="19:20" x14ac:dyDescent="0.3">
      <c r="S23081" s="50"/>
      <c r="T23081" s="49"/>
    </row>
    <row r="23082" spans="19:20" x14ac:dyDescent="0.3">
      <c r="S23082" s="50"/>
      <c r="T23082" s="49"/>
    </row>
    <row r="23083" spans="19:20" x14ac:dyDescent="0.3">
      <c r="S23083" s="50"/>
      <c r="T23083" s="49"/>
    </row>
    <row r="23084" spans="19:20" x14ac:dyDescent="0.3">
      <c r="S23084" s="50"/>
      <c r="T23084" s="49"/>
    </row>
    <row r="23085" spans="19:20" x14ac:dyDescent="0.3">
      <c r="S23085" s="50"/>
      <c r="T23085" s="49"/>
    </row>
    <row r="23086" spans="19:20" x14ac:dyDescent="0.3">
      <c r="S23086" s="50"/>
      <c r="T23086" s="49"/>
    </row>
    <row r="23087" spans="19:20" x14ac:dyDescent="0.3">
      <c r="S23087" s="50"/>
      <c r="T23087" s="49"/>
    </row>
    <row r="23088" spans="19:20" x14ac:dyDescent="0.3">
      <c r="S23088" s="50"/>
      <c r="T23088" s="49"/>
    </row>
    <row r="23089" spans="19:20" x14ac:dyDescent="0.3">
      <c r="S23089" s="50"/>
      <c r="T23089" s="49"/>
    </row>
    <row r="23090" spans="19:20" x14ac:dyDescent="0.3">
      <c r="S23090" s="50"/>
      <c r="T23090" s="49"/>
    </row>
    <row r="23091" spans="19:20" x14ac:dyDescent="0.3">
      <c r="S23091" s="50"/>
      <c r="T23091" s="49"/>
    </row>
    <row r="23092" spans="19:20" x14ac:dyDescent="0.3">
      <c r="S23092" s="50"/>
      <c r="T23092" s="49"/>
    </row>
    <row r="23093" spans="19:20" x14ac:dyDescent="0.3">
      <c r="S23093" s="50"/>
      <c r="T23093" s="49"/>
    </row>
    <row r="23094" spans="19:20" x14ac:dyDescent="0.3">
      <c r="S23094" s="50"/>
      <c r="T23094" s="49"/>
    </row>
    <row r="23095" spans="19:20" x14ac:dyDescent="0.3">
      <c r="S23095" s="50"/>
      <c r="T23095" s="49"/>
    </row>
    <row r="23096" spans="19:20" x14ac:dyDescent="0.3">
      <c r="S23096" s="50"/>
      <c r="T23096" s="49"/>
    </row>
    <row r="23097" spans="19:20" x14ac:dyDescent="0.3">
      <c r="S23097" s="50"/>
      <c r="T23097" s="49"/>
    </row>
    <row r="23098" spans="19:20" x14ac:dyDescent="0.3">
      <c r="S23098" s="50"/>
      <c r="T23098" s="49"/>
    </row>
    <row r="23099" spans="19:20" x14ac:dyDescent="0.3">
      <c r="S23099" s="50"/>
      <c r="T23099" s="49"/>
    </row>
    <row r="23100" spans="19:20" x14ac:dyDescent="0.3">
      <c r="S23100" s="50"/>
      <c r="T23100" s="49"/>
    </row>
    <row r="23101" spans="19:20" x14ac:dyDescent="0.3">
      <c r="S23101" s="50"/>
      <c r="T23101" s="49"/>
    </row>
    <row r="23102" spans="19:20" x14ac:dyDescent="0.3">
      <c r="S23102" s="50"/>
      <c r="T23102" s="49"/>
    </row>
    <row r="23103" spans="19:20" x14ac:dyDescent="0.3">
      <c r="S23103" s="50"/>
      <c r="T23103" s="49"/>
    </row>
    <row r="23104" spans="19:20" x14ac:dyDescent="0.3">
      <c r="S23104" s="50"/>
      <c r="T23104" s="49"/>
    </row>
    <row r="23105" spans="19:20" x14ac:dyDescent="0.3">
      <c r="S23105" s="50"/>
      <c r="T23105" s="49"/>
    </row>
    <row r="23106" spans="19:20" x14ac:dyDescent="0.3">
      <c r="S23106" s="50"/>
      <c r="T23106" s="49"/>
    </row>
    <row r="23107" spans="19:20" x14ac:dyDescent="0.3">
      <c r="S23107" s="50"/>
      <c r="T23107" s="49"/>
    </row>
    <row r="23108" spans="19:20" x14ac:dyDescent="0.3">
      <c r="S23108" s="50"/>
      <c r="T23108" s="49"/>
    </row>
    <row r="23109" spans="19:20" x14ac:dyDescent="0.3">
      <c r="S23109" s="50"/>
      <c r="T23109" s="49"/>
    </row>
    <row r="23110" spans="19:20" x14ac:dyDescent="0.3">
      <c r="S23110" s="50"/>
      <c r="T23110" s="49"/>
    </row>
    <row r="23111" spans="19:20" x14ac:dyDescent="0.3">
      <c r="S23111" s="50"/>
      <c r="T23111" s="49"/>
    </row>
    <row r="23112" spans="19:20" x14ac:dyDescent="0.3">
      <c r="S23112" s="50"/>
      <c r="T23112" s="49"/>
    </row>
    <row r="23113" spans="19:20" x14ac:dyDescent="0.3">
      <c r="S23113" s="50"/>
      <c r="T23113" s="49"/>
    </row>
    <row r="23114" spans="19:20" x14ac:dyDescent="0.3">
      <c r="S23114" s="50"/>
      <c r="T23114" s="49"/>
    </row>
    <row r="23115" spans="19:20" x14ac:dyDescent="0.3">
      <c r="S23115" s="50"/>
      <c r="T23115" s="49"/>
    </row>
    <row r="23116" spans="19:20" x14ac:dyDescent="0.3">
      <c r="S23116" s="50"/>
      <c r="T23116" s="49"/>
    </row>
    <row r="23117" spans="19:20" x14ac:dyDescent="0.3">
      <c r="S23117" s="50"/>
      <c r="T23117" s="49"/>
    </row>
    <row r="23118" spans="19:20" x14ac:dyDescent="0.3">
      <c r="S23118" s="50"/>
      <c r="T23118" s="49"/>
    </row>
    <row r="23119" spans="19:20" x14ac:dyDescent="0.3">
      <c r="S23119" s="50"/>
      <c r="T23119" s="49"/>
    </row>
    <row r="23120" spans="19:20" x14ac:dyDescent="0.3">
      <c r="S23120" s="50"/>
      <c r="T23120" s="49"/>
    </row>
    <row r="23121" spans="19:20" x14ac:dyDescent="0.3">
      <c r="S23121" s="50"/>
      <c r="T23121" s="49"/>
    </row>
    <row r="23122" spans="19:20" x14ac:dyDescent="0.3">
      <c r="S23122" s="50"/>
      <c r="T23122" s="49"/>
    </row>
    <row r="23123" spans="19:20" x14ac:dyDescent="0.3">
      <c r="S23123" s="50"/>
      <c r="T23123" s="49"/>
    </row>
    <row r="23124" spans="19:20" x14ac:dyDescent="0.3">
      <c r="S23124" s="50"/>
      <c r="T23124" s="49"/>
    </row>
    <row r="23125" spans="19:20" x14ac:dyDescent="0.3">
      <c r="S23125" s="50"/>
      <c r="T23125" s="49"/>
    </row>
    <row r="23126" spans="19:20" x14ac:dyDescent="0.3">
      <c r="S23126" s="50"/>
      <c r="T23126" s="49"/>
    </row>
    <row r="23127" spans="19:20" x14ac:dyDescent="0.3">
      <c r="S23127" s="50"/>
      <c r="T23127" s="49"/>
    </row>
    <row r="23128" spans="19:20" x14ac:dyDescent="0.3">
      <c r="S23128" s="50"/>
      <c r="T23128" s="49"/>
    </row>
    <row r="23129" spans="19:20" x14ac:dyDescent="0.3">
      <c r="S23129" s="50"/>
      <c r="T23129" s="49"/>
    </row>
    <row r="23130" spans="19:20" x14ac:dyDescent="0.3">
      <c r="S23130" s="50"/>
      <c r="T23130" s="49"/>
    </row>
    <row r="23131" spans="19:20" x14ac:dyDescent="0.3">
      <c r="S23131" s="50"/>
      <c r="T23131" s="49"/>
    </row>
    <row r="23132" spans="19:20" x14ac:dyDescent="0.3">
      <c r="S23132" s="50"/>
      <c r="T23132" s="49"/>
    </row>
    <row r="23133" spans="19:20" x14ac:dyDescent="0.3">
      <c r="S23133" s="50"/>
      <c r="T23133" s="49"/>
    </row>
    <row r="23134" spans="19:20" x14ac:dyDescent="0.3">
      <c r="S23134" s="50"/>
      <c r="T23134" s="49"/>
    </row>
    <row r="23135" spans="19:20" x14ac:dyDescent="0.3">
      <c r="S23135" s="50"/>
      <c r="T23135" s="49"/>
    </row>
    <row r="23136" spans="19:20" x14ac:dyDescent="0.3">
      <c r="S23136" s="50"/>
      <c r="T23136" s="49"/>
    </row>
    <row r="23137" spans="19:20" x14ac:dyDescent="0.3">
      <c r="S23137" s="50"/>
      <c r="T23137" s="49"/>
    </row>
    <row r="23138" spans="19:20" x14ac:dyDescent="0.3">
      <c r="S23138" s="50"/>
      <c r="T23138" s="49"/>
    </row>
    <row r="23139" spans="19:20" x14ac:dyDescent="0.3">
      <c r="S23139" s="50"/>
      <c r="T23139" s="49"/>
    </row>
    <row r="23140" spans="19:20" x14ac:dyDescent="0.3">
      <c r="S23140" s="50"/>
      <c r="T23140" s="49"/>
    </row>
    <row r="23141" spans="19:20" x14ac:dyDescent="0.3">
      <c r="S23141" s="50"/>
      <c r="T23141" s="49"/>
    </row>
    <row r="23142" spans="19:20" x14ac:dyDescent="0.3">
      <c r="S23142" s="50"/>
      <c r="T23142" s="49"/>
    </row>
    <row r="23143" spans="19:20" x14ac:dyDescent="0.3">
      <c r="S23143" s="50"/>
      <c r="T23143" s="49"/>
    </row>
    <row r="23144" spans="19:20" x14ac:dyDescent="0.3">
      <c r="S23144" s="50"/>
      <c r="T23144" s="49"/>
    </row>
    <row r="23145" spans="19:20" x14ac:dyDescent="0.3">
      <c r="S23145" s="50"/>
      <c r="T23145" s="49"/>
    </row>
    <row r="23146" spans="19:20" x14ac:dyDescent="0.3">
      <c r="S23146" s="50"/>
      <c r="T23146" s="49"/>
    </row>
    <row r="23147" spans="19:20" x14ac:dyDescent="0.3">
      <c r="S23147" s="50"/>
      <c r="T23147" s="49"/>
    </row>
    <row r="23148" spans="19:20" x14ac:dyDescent="0.3">
      <c r="S23148" s="50"/>
      <c r="T23148" s="49"/>
    </row>
    <row r="23149" spans="19:20" x14ac:dyDescent="0.3">
      <c r="S23149" s="50"/>
      <c r="T23149" s="49"/>
    </row>
    <row r="23150" spans="19:20" x14ac:dyDescent="0.3">
      <c r="S23150" s="50"/>
      <c r="T23150" s="49"/>
    </row>
    <row r="23151" spans="19:20" x14ac:dyDescent="0.3">
      <c r="S23151" s="50"/>
      <c r="T23151" s="49"/>
    </row>
    <row r="23152" spans="19:20" x14ac:dyDescent="0.3">
      <c r="S23152" s="50"/>
      <c r="T23152" s="49"/>
    </row>
    <row r="23153" spans="19:20" x14ac:dyDescent="0.3">
      <c r="S23153" s="50"/>
      <c r="T23153" s="49"/>
    </row>
    <row r="23154" spans="19:20" x14ac:dyDescent="0.3">
      <c r="S23154" s="50"/>
      <c r="T23154" s="49"/>
    </row>
    <row r="23155" spans="19:20" x14ac:dyDescent="0.3">
      <c r="S23155" s="50"/>
      <c r="T23155" s="49"/>
    </row>
    <row r="23156" spans="19:20" x14ac:dyDescent="0.3">
      <c r="S23156" s="50"/>
      <c r="T23156" s="49"/>
    </row>
    <row r="23157" spans="19:20" x14ac:dyDescent="0.3">
      <c r="S23157" s="50"/>
      <c r="T23157" s="49"/>
    </row>
    <row r="23158" spans="19:20" x14ac:dyDescent="0.3">
      <c r="S23158" s="50"/>
      <c r="T23158" s="49"/>
    </row>
    <row r="23159" spans="19:20" x14ac:dyDescent="0.3">
      <c r="S23159" s="50"/>
      <c r="T23159" s="49"/>
    </row>
    <row r="23160" spans="19:20" x14ac:dyDescent="0.3">
      <c r="S23160" s="50"/>
      <c r="T23160" s="49"/>
    </row>
    <row r="23161" spans="19:20" x14ac:dyDescent="0.3">
      <c r="S23161" s="50"/>
      <c r="T23161" s="49"/>
    </row>
    <row r="23162" spans="19:20" x14ac:dyDescent="0.3">
      <c r="S23162" s="50"/>
      <c r="T23162" s="49"/>
    </row>
    <row r="23163" spans="19:20" x14ac:dyDescent="0.3">
      <c r="S23163" s="50"/>
      <c r="T23163" s="49"/>
    </row>
    <row r="23164" spans="19:20" x14ac:dyDescent="0.3">
      <c r="S23164" s="50"/>
      <c r="T23164" s="49"/>
    </row>
    <row r="23165" spans="19:20" x14ac:dyDescent="0.3">
      <c r="S23165" s="50"/>
      <c r="T23165" s="49"/>
    </row>
    <row r="23166" spans="19:20" x14ac:dyDescent="0.3">
      <c r="S23166" s="50"/>
      <c r="T23166" s="49"/>
    </row>
    <row r="23167" spans="19:20" x14ac:dyDescent="0.3">
      <c r="S23167" s="50"/>
      <c r="T23167" s="49"/>
    </row>
    <row r="23168" spans="19:20" x14ac:dyDescent="0.3">
      <c r="S23168" s="50"/>
      <c r="T23168" s="49"/>
    </row>
    <row r="23169" spans="19:20" x14ac:dyDescent="0.3">
      <c r="S23169" s="50"/>
      <c r="T23169" s="49"/>
    </row>
    <row r="23170" spans="19:20" x14ac:dyDescent="0.3">
      <c r="S23170" s="50"/>
      <c r="T23170" s="49"/>
    </row>
    <row r="23171" spans="19:20" x14ac:dyDescent="0.3">
      <c r="S23171" s="50"/>
      <c r="T23171" s="49"/>
    </row>
    <row r="23172" spans="19:20" x14ac:dyDescent="0.3">
      <c r="S23172" s="50"/>
      <c r="T23172" s="49"/>
    </row>
    <row r="23173" spans="19:20" x14ac:dyDescent="0.3">
      <c r="S23173" s="50"/>
      <c r="T23173" s="49"/>
    </row>
    <row r="23174" spans="19:20" x14ac:dyDescent="0.3">
      <c r="S23174" s="50"/>
      <c r="T23174" s="49"/>
    </row>
    <row r="23175" spans="19:20" x14ac:dyDescent="0.3">
      <c r="S23175" s="50"/>
      <c r="T23175" s="49"/>
    </row>
    <row r="23176" spans="19:20" x14ac:dyDescent="0.3">
      <c r="S23176" s="50"/>
      <c r="T23176" s="49"/>
    </row>
    <row r="23177" spans="19:20" x14ac:dyDescent="0.3">
      <c r="S23177" s="50"/>
      <c r="T23177" s="49"/>
    </row>
    <row r="23178" spans="19:20" x14ac:dyDescent="0.3">
      <c r="S23178" s="50"/>
      <c r="T23178" s="49"/>
    </row>
    <row r="23179" spans="19:20" x14ac:dyDescent="0.3">
      <c r="S23179" s="50"/>
      <c r="T23179" s="49"/>
    </row>
    <row r="23180" spans="19:20" x14ac:dyDescent="0.3">
      <c r="S23180" s="50"/>
      <c r="T23180" s="49"/>
    </row>
    <row r="23181" spans="19:20" x14ac:dyDescent="0.3">
      <c r="S23181" s="50"/>
      <c r="T23181" s="49"/>
    </row>
    <row r="23182" spans="19:20" x14ac:dyDescent="0.3">
      <c r="S23182" s="50"/>
      <c r="T23182" s="49"/>
    </row>
    <row r="23183" spans="19:20" x14ac:dyDescent="0.3">
      <c r="S23183" s="50"/>
      <c r="T23183" s="49"/>
    </row>
    <row r="23184" spans="19:20" x14ac:dyDescent="0.3">
      <c r="S23184" s="50"/>
      <c r="T23184" s="49"/>
    </row>
    <row r="23185" spans="19:20" x14ac:dyDescent="0.3">
      <c r="S23185" s="50"/>
      <c r="T23185" s="49"/>
    </row>
    <row r="23186" spans="19:20" x14ac:dyDescent="0.3">
      <c r="S23186" s="50"/>
      <c r="T23186" s="49"/>
    </row>
    <row r="23187" spans="19:20" x14ac:dyDescent="0.3">
      <c r="S23187" s="50"/>
      <c r="T23187" s="49"/>
    </row>
    <row r="23188" spans="19:20" x14ac:dyDescent="0.3">
      <c r="S23188" s="50"/>
      <c r="T23188" s="49"/>
    </row>
    <row r="23189" spans="19:20" x14ac:dyDescent="0.3">
      <c r="S23189" s="50"/>
      <c r="T23189" s="49"/>
    </row>
    <row r="23190" spans="19:20" x14ac:dyDescent="0.3">
      <c r="S23190" s="50"/>
      <c r="T23190" s="49"/>
    </row>
    <row r="23191" spans="19:20" x14ac:dyDescent="0.3">
      <c r="S23191" s="50"/>
      <c r="T23191" s="49"/>
    </row>
    <row r="23192" spans="19:20" x14ac:dyDescent="0.3">
      <c r="S23192" s="50"/>
      <c r="T23192" s="49"/>
    </row>
    <row r="23193" spans="19:20" x14ac:dyDescent="0.3">
      <c r="S23193" s="50"/>
      <c r="T23193" s="49"/>
    </row>
    <row r="23194" spans="19:20" x14ac:dyDescent="0.3">
      <c r="S23194" s="50"/>
      <c r="T23194" s="49"/>
    </row>
    <row r="23195" spans="19:20" x14ac:dyDescent="0.3">
      <c r="S23195" s="50"/>
      <c r="T23195" s="49"/>
    </row>
    <row r="23196" spans="19:20" x14ac:dyDescent="0.3">
      <c r="S23196" s="50"/>
      <c r="T23196" s="49"/>
    </row>
    <row r="23197" spans="19:20" x14ac:dyDescent="0.3">
      <c r="S23197" s="50"/>
      <c r="T23197" s="49"/>
    </row>
    <row r="23198" spans="19:20" x14ac:dyDescent="0.3">
      <c r="S23198" s="50"/>
      <c r="T23198" s="49"/>
    </row>
    <row r="23199" spans="19:20" x14ac:dyDescent="0.3">
      <c r="S23199" s="50"/>
      <c r="T23199" s="49"/>
    </row>
    <row r="23200" spans="19:20" x14ac:dyDescent="0.3">
      <c r="S23200" s="50"/>
      <c r="T23200" s="49"/>
    </row>
    <row r="23201" spans="19:20" x14ac:dyDescent="0.3">
      <c r="S23201" s="50"/>
      <c r="T23201" s="49"/>
    </row>
    <row r="23202" spans="19:20" x14ac:dyDescent="0.3">
      <c r="S23202" s="50"/>
      <c r="T23202" s="49"/>
    </row>
    <row r="23203" spans="19:20" x14ac:dyDescent="0.3">
      <c r="S23203" s="50"/>
      <c r="T23203" s="49"/>
    </row>
    <row r="23204" spans="19:20" x14ac:dyDescent="0.3">
      <c r="S23204" s="50"/>
      <c r="T23204" s="49"/>
    </row>
    <row r="23205" spans="19:20" x14ac:dyDescent="0.3">
      <c r="S23205" s="50"/>
      <c r="T23205" s="49"/>
    </row>
    <row r="23206" spans="19:20" x14ac:dyDescent="0.3">
      <c r="S23206" s="50"/>
      <c r="T23206" s="49"/>
    </row>
    <row r="23207" spans="19:20" x14ac:dyDescent="0.3">
      <c r="S23207" s="50"/>
      <c r="T23207" s="49"/>
    </row>
    <row r="23208" spans="19:20" x14ac:dyDescent="0.3">
      <c r="S23208" s="50"/>
      <c r="T23208" s="49"/>
    </row>
    <row r="23209" spans="19:20" x14ac:dyDescent="0.3">
      <c r="S23209" s="50"/>
      <c r="T23209" s="49"/>
    </row>
    <row r="23210" spans="19:20" x14ac:dyDescent="0.3">
      <c r="S23210" s="50"/>
      <c r="T23210" s="49"/>
    </row>
    <row r="23211" spans="19:20" x14ac:dyDescent="0.3">
      <c r="S23211" s="50"/>
      <c r="T23211" s="49"/>
    </row>
    <row r="23212" spans="19:20" x14ac:dyDescent="0.3">
      <c r="S23212" s="50"/>
      <c r="T23212" s="49"/>
    </row>
    <row r="23213" spans="19:20" x14ac:dyDescent="0.3">
      <c r="S23213" s="50"/>
      <c r="T23213" s="49"/>
    </row>
    <row r="23214" spans="19:20" x14ac:dyDescent="0.3">
      <c r="S23214" s="50"/>
      <c r="T23214" s="49"/>
    </row>
    <row r="23215" spans="19:20" x14ac:dyDescent="0.3">
      <c r="S23215" s="50"/>
      <c r="T23215" s="49"/>
    </row>
    <row r="23216" spans="19:20" x14ac:dyDescent="0.3">
      <c r="S23216" s="50"/>
      <c r="T23216" s="49"/>
    </row>
    <row r="23217" spans="19:20" x14ac:dyDescent="0.3">
      <c r="S23217" s="50"/>
      <c r="T23217" s="49"/>
    </row>
    <row r="23218" spans="19:20" x14ac:dyDescent="0.3">
      <c r="S23218" s="50"/>
      <c r="T23218" s="49"/>
    </row>
    <row r="23219" spans="19:20" x14ac:dyDescent="0.3">
      <c r="S23219" s="50"/>
      <c r="T23219" s="49"/>
    </row>
    <row r="23220" spans="19:20" x14ac:dyDescent="0.3">
      <c r="S23220" s="50"/>
      <c r="T23220" s="49"/>
    </row>
    <row r="23221" spans="19:20" x14ac:dyDescent="0.3">
      <c r="S23221" s="50"/>
      <c r="T23221" s="49"/>
    </row>
    <row r="23222" spans="19:20" x14ac:dyDescent="0.3">
      <c r="S23222" s="50"/>
      <c r="T23222" s="49"/>
    </row>
    <row r="23223" spans="19:20" x14ac:dyDescent="0.3">
      <c r="S23223" s="50"/>
      <c r="T23223" s="49"/>
    </row>
    <row r="23224" spans="19:20" x14ac:dyDescent="0.3">
      <c r="S23224" s="50"/>
      <c r="T23224" s="49"/>
    </row>
    <row r="23225" spans="19:20" x14ac:dyDescent="0.3">
      <c r="S23225" s="50"/>
      <c r="T23225" s="49"/>
    </row>
    <row r="23226" spans="19:20" x14ac:dyDescent="0.3">
      <c r="S23226" s="50"/>
      <c r="T23226" s="49"/>
    </row>
    <row r="23227" spans="19:20" x14ac:dyDescent="0.3">
      <c r="S23227" s="50"/>
      <c r="T23227" s="49"/>
    </row>
    <row r="23228" spans="19:20" x14ac:dyDescent="0.3">
      <c r="S23228" s="50"/>
      <c r="T23228" s="49"/>
    </row>
    <row r="23229" spans="19:20" x14ac:dyDescent="0.3">
      <c r="S23229" s="50"/>
      <c r="T23229" s="49"/>
    </row>
    <row r="23230" spans="19:20" x14ac:dyDescent="0.3">
      <c r="S23230" s="50"/>
      <c r="T23230" s="49"/>
    </row>
    <row r="23231" spans="19:20" x14ac:dyDescent="0.3">
      <c r="S23231" s="50"/>
      <c r="T23231" s="49"/>
    </row>
    <row r="23232" spans="19:20" x14ac:dyDescent="0.3">
      <c r="S23232" s="50"/>
      <c r="T23232" s="49"/>
    </row>
    <row r="23233" spans="19:20" x14ac:dyDescent="0.3">
      <c r="S23233" s="50"/>
      <c r="T23233" s="49"/>
    </row>
    <row r="23234" spans="19:20" x14ac:dyDescent="0.3">
      <c r="S23234" s="50"/>
      <c r="T23234" s="49"/>
    </row>
    <row r="23235" spans="19:20" x14ac:dyDescent="0.3">
      <c r="S23235" s="50"/>
      <c r="T23235" s="49"/>
    </row>
    <row r="23236" spans="19:20" x14ac:dyDescent="0.3">
      <c r="S23236" s="50"/>
      <c r="T23236" s="49"/>
    </row>
    <row r="23237" spans="19:20" x14ac:dyDescent="0.3">
      <c r="S23237" s="50"/>
      <c r="T23237" s="49"/>
    </row>
    <row r="23238" spans="19:20" x14ac:dyDescent="0.3">
      <c r="S23238" s="50"/>
      <c r="T23238" s="49"/>
    </row>
    <row r="23239" spans="19:20" x14ac:dyDescent="0.3">
      <c r="S23239" s="50"/>
      <c r="T23239" s="49"/>
    </row>
    <row r="23240" spans="19:20" x14ac:dyDescent="0.3">
      <c r="S23240" s="50"/>
      <c r="T23240" s="49"/>
    </row>
    <row r="23241" spans="19:20" x14ac:dyDescent="0.3">
      <c r="S23241" s="50"/>
      <c r="T23241" s="49"/>
    </row>
    <row r="23242" spans="19:20" x14ac:dyDescent="0.3">
      <c r="S23242" s="50"/>
      <c r="T23242" s="49"/>
    </row>
    <row r="23243" spans="19:20" x14ac:dyDescent="0.3">
      <c r="S23243" s="50"/>
      <c r="T23243" s="49"/>
    </row>
    <row r="23244" spans="19:20" x14ac:dyDescent="0.3">
      <c r="S23244" s="50"/>
      <c r="T23244" s="49"/>
    </row>
    <row r="23245" spans="19:20" x14ac:dyDescent="0.3">
      <c r="S23245" s="50"/>
      <c r="T23245" s="49"/>
    </row>
    <row r="23246" spans="19:20" x14ac:dyDescent="0.3">
      <c r="S23246" s="50"/>
      <c r="T23246" s="49"/>
    </row>
    <row r="23247" spans="19:20" x14ac:dyDescent="0.3">
      <c r="S23247" s="50"/>
      <c r="T23247" s="49"/>
    </row>
    <row r="23248" spans="19:20" x14ac:dyDescent="0.3">
      <c r="S23248" s="50"/>
      <c r="T23248" s="49"/>
    </row>
    <row r="23249" spans="19:20" x14ac:dyDescent="0.3">
      <c r="S23249" s="50"/>
      <c r="T23249" s="49"/>
    </row>
    <row r="23250" spans="19:20" x14ac:dyDescent="0.3">
      <c r="S23250" s="50"/>
      <c r="T23250" s="49"/>
    </row>
    <row r="23251" spans="19:20" x14ac:dyDescent="0.3">
      <c r="S23251" s="50"/>
      <c r="T23251" s="49"/>
    </row>
    <row r="23252" spans="19:20" x14ac:dyDescent="0.3">
      <c r="S23252" s="50"/>
      <c r="T23252" s="49"/>
    </row>
    <row r="23253" spans="19:20" x14ac:dyDescent="0.3">
      <c r="S23253" s="50"/>
      <c r="T23253" s="49"/>
    </row>
    <row r="23254" spans="19:20" x14ac:dyDescent="0.3">
      <c r="S23254" s="50"/>
      <c r="T23254" s="49"/>
    </row>
    <row r="23255" spans="19:20" x14ac:dyDescent="0.3">
      <c r="S23255" s="50"/>
      <c r="T23255" s="49"/>
    </row>
    <row r="23256" spans="19:20" x14ac:dyDescent="0.3">
      <c r="S23256" s="50"/>
      <c r="T23256" s="49"/>
    </row>
    <row r="23257" spans="19:20" x14ac:dyDescent="0.3">
      <c r="S23257" s="50"/>
      <c r="T23257" s="49"/>
    </row>
    <row r="23258" spans="19:20" x14ac:dyDescent="0.3">
      <c r="S23258" s="50"/>
      <c r="T23258" s="49"/>
    </row>
    <row r="23259" spans="19:20" x14ac:dyDescent="0.3">
      <c r="S23259" s="50"/>
      <c r="T23259" s="49"/>
    </row>
    <row r="23260" spans="19:20" x14ac:dyDescent="0.3">
      <c r="S23260" s="50"/>
      <c r="T23260" s="49"/>
    </row>
    <row r="23261" spans="19:20" x14ac:dyDescent="0.3">
      <c r="S23261" s="50"/>
      <c r="T23261" s="49"/>
    </row>
    <row r="23262" spans="19:20" x14ac:dyDescent="0.3">
      <c r="S23262" s="50"/>
      <c r="T23262" s="49"/>
    </row>
    <row r="23263" spans="19:20" x14ac:dyDescent="0.3">
      <c r="S23263" s="50"/>
      <c r="T23263" s="49"/>
    </row>
    <row r="23264" spans="19:20" x14ac:dyDescent="0.3">
      <c r="S23264" s="50"/>
      <c r="T23264" s="49"/>
    </row>
    <row r="23265" spans="19:20" x14ac:dyDescent="0.3">
      <c r="S23265" s="50"/>
      <c r="T23265" s="49"/>
    </row>
    <row r="23266" spans="19:20" x14ac:dyDescent="0.3">
      <c r="S23266" s="50"/>
      <c r="T23266" s="49"/>
    </row>
    <row r="23267" spans="19:20" x14ac:dyDescent="0.3">
      <c r="S23267" s="50"/>
      <c r="T23267" s="49"/>
    </row>
    <row r="23268" spans="19:20" x14ac:dyDescent="0.3">
      <c r="S23268" s="50"/>
      <c r="T23268" s="49"/>
    </row>
    <row r="23269" spans="19:20" x14ac:dyDescent="0.3">
      <c r="S23269" s="50"/>
      <c r="T23269" s="49"/>
    </row>
    <row r="23270" spans="19:20" x14ac:dyDescent="0.3">
      <c r="S23270" s="50"/>
      <c r="T23270" s="49"/>
    </row>
    <row r="23271" spans="19:20" x14ac:dyDescent="0.3">
      <c r="S23271" s="50"/>
      <c r="T23271" s="49"/>
    </row>
    <row r="23272" spans="19:20" x14ac:dyDescent="0.3">
      <c r="S23272" s="50"/>
      <c r="T23272" s="49"/>
    </row>
    <row r="23273" spans="19:20" x14ac:dyDescent="0.3">
      <c r="S23273" s="50"/>
      <c r="T23273" s="49"/>
    </row>
    <row r="23274" spans="19:20" x14ac:dyDescent="0.3">
      <c r="S23274" s="50"/>
      <c r="T23274" s="49"/>
    </row>
    <row r="23275" spans="19:20" x14ac:dyDescent="0.3">
      <c r="S23275" s="50"/>
      <c r="T23275" s="49"/>
    </row>
    <row r="23276" spans="19:20" x14ac:dyDescent="0.3">
      <c r="S23276" s="50"/>
      <c r="T23276" s="49"/>
    </row>
    <row r="23277" spans="19:20" x14ac:dyDescent="0.3">
      <c r="S23277" s="50"/>
      <c r="T23277" s="49"/>
    </row>
    <row r="23278" spans="19:20" x14ac:dyDescent="0.3">
      <c r="S23278" s="50"/>
      <c r="T23278" s="49"/>
    </row>
    <row r="23279" spans="19:20" x14ac:dyDescent="0.3">
      <c r="S23279" s="50"/>
      <c r="T23279" s="49"/>
    </row>
    <row r="23280" spans="19:20" x14ac:dyDescent="0.3">
      <c r="S23280" s="50"/>
      <c r="T23280" s="49"/>
    </row>
    <row r="23281" spans="19:20" x14ac:dyDescent="0.3">
      <c r="S23281" s="50"/>
      <c r="T23281" s="49"/>
    </row>
    <row r="23282" spans="19:20" x14ac:dyDescent="0.3">
      <c r="S23282" s="50"/>
      <c r="T23282" s="49"/>
    </row>
    <row r="23283" spans="19:20" x14ac:dyDescent="0.3">
      <c r="S23283" s="50"/>
      <c r="T23283" s="49"/>
    </row>
    <row r="23284" spans="19:20" x14ac:dyDescent="0.3">
      <c r="S23284" s="50"/>
      <c r="T23284" s="49"/>
    </row>
    <row r="23285" spans="19:20" x14ac:dyDescent="0.3">
      <c r="S23285" s="50"/>
      <c r="T23285" s="49"/>
    </row>
    <row r="23286" spans="19:20" x14ac:dyDescent="0.3">
      <c r="S23286" s="50"/>
      <c r="T23286" s="49"/>
    </row>
    <row r="23287" spans="19:20" x14ac:dyDescent="0.3">
      <c r="S23287" s="50"/>
      <c r="T23287" s="49"/>
    </row>
    <row r="23288" spans="19:20" x14ac:dyDescent="0.3">
      <c r="S23288" s="50"/>
      <c r="T23288" s="49"/>
    </row>
    <row r="23289" spans="19:20" x14ac:dyDescent="0.3">
      <c r="S23289" s="50"/>
      <c r="T23289" s="49"/>
    </row>
    <row r="23290" spans="19:20" x14ac:dyDescent="0.3">
      <c r="S23290" s="50"/>
      <c r="T23290" s="49"/>
    </row>
    <row r="23291" spans="19:20" x14ac:dyDescent="0.3">
      <c r="S23291" s="50"/>
      <c r="T23291" s="49"/>
    </row>
    <row r="23292" spans="19:20" x14ac:dyDescent="0.3">
      <c r="S23292" s="50"/>
      <c r="T23292" s="49"/>
    </row>
    <row r="23293" spans="19:20" x14ac:dyDescent="0.3">
      <c r="S23293" s="50"/>
      <c r="T23293" s="49"/>
    </row>
    <row r="23294" spans="19:20" x14ac:dyDescent="0.3">
      <c r="S23294" s="50"/>
      <c r="T23294" s="49"/>
    </row>
    <row r="23295" spans="19:20" x14ac:dyDescent="0.3">
      <c r="S23295" s="50"/>
      <c r="T23295" s="49"/>
    </row>
    <row r="23296" spans="19:20" x14ac:dyDescent="0.3">
      <c r="S23296" s="50"/>
      <c r="T23296" s="49"/>
    </row>
    <row r="23297" spans="19:20" x14ac:dyDescent="0.3">
      <c r="S23297" s="50"/>
      <c r="T23297" s="49"/>
    </row>
    <row r="23298" spans="19:20" x14ac:dyDescent="0.3">
      <c r="S23298" s="50"/>
      <c r="T23298" s="49"/>
    </row>
    <row r="23299" spans="19:20" x14ac:dyDescent="0.3">
      <c r="S23299" s="50"/>
      <c r="T23299" s="49"/>
    </row>
    <row r="23300" spans="19:20" x14ac:dyDescent="0.3">
      <c r="S23300" s="50"/>
      <c r="T23300" s="49"/>
    </row>
    <row r="23301" spans="19:20" x14ac:dyDescent="0.3">
      <c r="S23301" s="50"/>
      <c r="T23301" s="49"/>
    </row>
    <row r="23302" spans="19:20" x14ac:dyDescent="0.3">
      <c r="S23302" s="50"/>
      <c r="T23302" s="49"/>
    </row>
    <row r="23303" spans="19:20" x14ac:dyDescent="0.3">
      <c r="S23303" s="50"/>
      <c r="T23303" s="49"/>
    </row>
    <row r="23304" spans="19:20" x14ac:dyDescent="0.3">
      <c r="S23304" s="50"/>
      <c r="T23304" s="49"/>
    </row>
    <row r="23305" spans="19:20" x14ac:dyDescent="0.3">
      <c r="S23305" s="50"/>
      <c r="T23305" s="49"/>
    </row>
    <row r="23306" spans="19:20" x14ac:dyDescent="0.3">
      <c r="S23306" s="50"/>
      <c r="T23306" s="49"/>
    </row>
    <row r="23307" spans="19:20" x14ac:dyDescent="0.3">
      <c r="S23307" s="50"/>
      <c r="T23307" s="49"/>
    </row>
    <row r="23308" spans="19:20" x14ac:dyDescent="0.3">
      <c r="S23308" s="50"/>
      <c r="T23308" s="49"/>
    </row>
    <row r="23309" spans="19:20" x14ac:dyDescent="0.3">
      <c r="S23309" s="50"/>
      <c r="T23309" s="49"/>
    </row>
    <row r="23310" spans="19:20" x14ac:dyDescent="0.3">
      <c r="S23310" s="50"/>
      <c r="T23310" s="49"/>
    </row>
    <row r="23311" spans="19:20" x14ac:dyDescent="0.3">
      <c r="S23311" s="50"/>
      <c r="T23311" s="49"/>
    </row>
    <row r="23312" spans="19:20" x14ac:dyDescent="0.3">
      <c r="S23312" s="50"/>
      <c r="T23312" s="49"/>
    </row>
    <row r="23313" spans="19:20" x14ac:dyDescent="0.3">
      <c r="S23313" s="50"/>
      <c r="T23313" s="49"/>
    </row>
    <row r="23314" spans="19:20" x14ac:dyDescent="0.3">
      <c r="S23314" s="50"/>
      <c r="T23314" s="49"/>
    </row>
    <row r="23315" spans="19:20" x14ac:dyDescent="0.3">
      <c r="S23315" s="50"/>
      <c r="T23315" s="49"/>
    </row>
    <row r="23316" spans="19:20" x14ac:dyDescent="0.3">
      <c r="S23316" s="50"/>
      <c r="T23316" s="49"/>
    </row>
    <row r="23317" spans="19:20" x14ac:dyDescent="0.3">
      <c r="S23317" s="50"/>
      <c r="T23317" s="49"/>
    </row>
    <row r="23318" spans="19:20" x14ac:dyDescent="0.3">
      <c r="S23318" s="50"/>
      <c r="T23318" s="49"/>
    </row>
    <row r="23319" spans="19:20" x14ac:dyDescent="0.3">
      <c r="S23319" s="50"/>
      <c r="T23319" s="49"/>
    </row>
    <row r="23320" spans="19:20" x14ac:dyDescent="0.3">
      <c r="S23320" s="50"/>
      <c r="T23320" s="49"/>
    </row>
    <row r="23321" spans="19:20" x14ac:dyDescent="0.3">
      <c r="S23321" s="50"/>
      <c r="T23321" s="49"/>
    </row>
    <row r="23322" spans="19:20" x14ac:dyDescent="0.3">
      <c r="S23322" s="50"/>
      <c r="T23322" s="49"/>
    </row>
    <row r="23323" spans="19:20" x14ac:dyDescent="0.3">
      <c r="S23323" s="50"/>
      <c r="T23323" s="49"/>
    </row>
    <row r="23324" spans="19:20" x14ac:dyDescent="0.3">
      <c r="S23324" s="50"/>
      <c r="T23324" s="49"/>
    </row>
    <row r="23325" spans="19:20" x14ac:dyDescent="0.3">
      <c r="S23325" s="50"/>
      <c r="T23325" s="49"/>
    </row>
    <row r="23326" spans="19:20" x14ac:dyDescent="0.3">
      <c r="S23326" s="50"/>
      <c r="T23326" s="49"/>
    </row>
    <row r="23327" spans="19:20" x14ac:dyDescent="0.3">
      <c r="S23327" s="50"/>
      <c r="T23327" s="49"/>
    </row>
    <row r="23328" spans="19:20" x14ac:dyDescent="0.3">
      <c r="S23328" s="50"/>
      <c r="T23328" s="49"/>
    </row>
    <row r="23329" spans="19:20" x14ac:dyDescent="0.3">
      <c r="S23329" s="50"/>
      <c r="T23329" s="49"/>
    </row>
    <row r="23330" spans="19:20" x14ac:dyDescent="0.3">
      <c r="S23330" s="50"/>
      <c r="T23330" s="49"/>
    </row>
    <row r="23331" spans="19:20" x14ac:dyDescent="0.3">
      <c r="S23331" s="50"/>
      <c r="T23331" s="49"/>
    </row>
    <row r="23332" spans="19:20" x14ac:dyDescent="0.3">
      <c r="S23332" s="50"/>
      <c r="T23332" s="49"/>
    </row>
    <row r="23333" spans="19:20" x14ac:dyDescent="0.3">
      <c r="S23333" s="50"/>
      <c r="T23333" s="49"/>
    </row>
    <row r="23334" spans="19:20" x14ac:dyDescent="0.3">
      <c r="S23334" s="50"/>
      <c r="T23334" s="49"/>
    </row>
    <row r="23335" spans="19:20" x14ac:dyDescent="0.3">
      <c r="S23335" s="50"/>
      <c r="T23335" s="49"/>
    </row>
    <row r="23336" spans="19:20" x14ac:dyDescent="0.3">
      <c r="S23336" s="50"/>
      <c r="T23336" s="49"/>
    </row>
    <row r="23337" spans="19:20" x14ac:dyDescent="0.3">
      <c r="S23337" s="50"/>
      <c r="T23337" s="49"/>
    </row>
    <row r="23338" spans="19:20" x14ac:dyDescent="0.3">
      <c r="S23338" s="50"/>
      <c r="T23338" s="49"/>
    </row>
    <row r="23339" spans="19:20" x14ac:dyDescent="0.3">
      <c r="S23339" s="50"/>
      <c r="T23339" s="49"/>
    </row>
    <row r="23340" spans="19:20" x14ac:dyDescent="0.3">
      <c r="S23340" s="50"/>
      <c r="T23340" s="49"/>
    </row>
    <row r="23341" spans="19:20" x14ac:dyDescent="0.3">
      <c r="S23341" s="50"/>
      <c r="T23341" s="49"/>
    </row>
    <row r="23342" spans="19:20" x14ac:dyDescent="0.3">
      <c r="S23342" s="50"/>
      <c r="T23342" s="49"/>
    </row>
    <row r="23343" spans="19:20" x14ac:dyDescent="0.3">
      <c r="S23343" s="50"/>
      <c r="T23343" s="49"/>
    </row>
    <row r="23344" spans="19:20" x14ac:dyDescent="0.3">
      <c r="S23344" s="50"/>
      <c r="T23344" s="49"/>
    </row>
    <row r="23345" spans="19:20" x14ac:dyDescent="0.3">
      <c r="S23345" s="50"/>
      <c r="T23345" s="49"/>
    </row>
    <row r="23346" spans="19:20" x14ac:dyDescent="0.3">
      <c r="S23346" s="50"/>
      <c r="T23346" s="49"/>
    </row>
    <row r="23347" spans="19:20" x14ac:dyDescent="0.3">
      <c r="S23347" s="50"/>
      <c r="T23347" s="49"/>
    </row>
    <row r="23348" spans="19:20" x14ac:dyDescent="0.3">
      <c r="S23348" s="50"/>
      <c r="T23348" s="49"/>
    </row>
    <row r="23349" spans="19:20" x14ac:dyDescent="0.3">
      <c r="S23349" s="50"/>
      <c r="T23349" s="49"/>
    </row>
    <row r="23350" spans="19:20" x14ac:dyDescent="0.3">
      <c r="S23350" s="50"/>
      <c r="T23350" s="49"/>
    </row>
    <row r="23351" spans="19:20" x14ac:dyDescent="0.3">
      <c r="S23351" s="50"/>
      <c r="T23351" s="49"/>
    </row>
    <row r="23352" spans="19:20" x14ac:dyDescent="0.3">
      <c r="S23352" s="50"/>
      <c r="T23352" s="49"/>
    </row>
    <row r="23353" spans="19:20" x14ac:dyDescent="0.3">
      <c r="S23353" s="50"/>
      <c r="T23353" s="49"/>
    </row>
    <row r="23354" spans="19:20" x14ac:dyDescent="0.3">
      <c r="S23354" s="50"/>
      <c r="T23354" s="49"/>
    </row>
    <row r="23355" spans="19:20" x14ac:dyDescent="0.3">
      <c r="S23355" s="50"/>
      <c r="T23355" s="49"/>
    </row>
    <row r="23356" spans="19:20" x14ac:dyDescent="0.3">
      <c r="S23356" s="50"/>
      <c r="T23356" s="49"/>
    </row>
    <row r="23357" spans="19:20" x14ac:dyDescent="0.3">
      <c r="S23357" s="50"/>
      <c r="T23357" s="49"/>
    </row>
    <row r="23358" spans="19:20" x14ac:dyDescent="0.3">
      <c r="S23358" s="50"/>
      <c r="T23358" s="49"/>
    </row>
    <row r="23359" spans="19:20" x14ac:dyDescent="0.3">
      <c r="S23359" s="50"/>
      <c r="T23359" s="49"/>
    </row>
    <row r="23360" spans="19:20" x14ac:dyDescent="0.3">
      <c r="S23360" s="50"/>
      <c r="T23360" s="49"/>
    </row>
    <row r="23361" spans="19:20" x14ac:dyDescent="0.3">
      <c r="S23361" s="50"/>
      <c r="T23361" s="49"/>
    </row>
    <row r="23362" spans="19:20" x14ac:dyDescent="0.3">
      <c r="S23362" s="50"/>
      <c r="T23362" s="49"/>
    </row>
    <row r="23363" spans="19:20" x14ac:dyDescent="0.3">
      <c r="S23363" s="50"/>
      <c r="T23363" s="49"/>
    </row>
    <row r="23364" spans="19:20" x14ac:dyDescent="0.3">
      <c r="S23364" s="50"/>
      <c r="T23364" s="49"/>
    </row>
    <row r="23365" spans="19:20" x14ac:dyDescent="0.3">
      <c r="S23365" s="50"/>
      <c r="T23365" s="49"/>
    </row>
    <row r="23366" spans="19:20" x14ac:dyDescent="0.3">
      <c r="S23366" s="50"/>
      <c r="T23366" s="49"/>
    </row>
    <row r="23367" spans="19:20" x14ac:dyDescent="0.3">
      <c r="S23367" s="50"/>
      <c r="T23367" s="49"/>
    </row>
    <row r="23368" spans="19:20" x14ac:dyDescent="0.3">
      <c r="S23368" s="50"/>
      <c r="T23368" s="49"/>
    </row>
    <row r="23369" spans="19:20" x14ac:dyDescent="0.3">
      <c r="S23369" s="50"/>
      <c r="T23369" s="49"/>
    </row>
    <row r="23370" spans="19:20" x14ac:dyDescent="0.3">
      <c r="S23370" s="50"/>
      <c r="T23370" s="49"/>
    </row>
    <row r="23371" spans="19:20" x14ac:dyDescent="0.3">
      <c r="S23371" s="50"/>
      <c r="T23371" s="49"/>
    </row>
    <row r="23372" spans="19:20" x14ac:dyDescent="0.3">
      <c r="S23372" s="50"/>
      <c r="T23372" s="49"/>
    </row>
    <row r="23373" spans="19:20" x14ac:dyDescent="0.3">
      <c r="S23373" s="50"/>
      <c r="T23373" s="49"/>
    </row>
    <row r="23374" spans="19:20" x14ac:dyDescent="0.3">
      <c r="S23374" s="50"/>
      <c r="T23374" s="49"/>
    </row>
    <row r="23375" spans="19:20" x14ac:dyDescent="0.3">
      <c r="S23375" s="50"/>
      <c r="T23375" s="49"/>
    </row>
    <row r="23376" spans="19:20" x14ac:dyDescent="0.3">
      <c r="S23376" s="50"/>
      <c r="T23376" s="49"/>
    </row>
    <row r="23377" spans="19:20" x14ac:dyDescent="0.3">
      <c r="S23377" s="50"/>
      <c r="T23377" s="49"/>
    </row>
    <row r="23378" spans="19:20" x14ac:dyDescent="0.3">
      <c r="S23378" s="50"/>
      <c r="T23378" s="49"/>
    </row>
    <row r="23379" spans="19:20" x14ac:dyDescent="0.3">
      <c r="S23379" s="50"/>
      <c r="T23379" s="49"/>
    </row>
    <row r="23380" spans="19:20" x14ac:dyDescent="0.3">
      <c r="S23380" s="50"/>
      <c r="T23380" s="49"/>
    </row>
    <row r="23381" spans="19:20" x14ac:dyDescent="0.3">
      <c r="S23381" s="50"/>
      <c r="T23381" s="49"/>
    </row>
    <row r="23382" spans="19:20" x14ac:dyDescent="0.3">
      <c r="S23382" s="50"/>
      <c r="T23382" s="49"/>
    </row>
    <row r="23383" spans="19:20" x14ac:dyDescent="0.3">
      <c r="S23383" s="50"/>
      <c r="T23383" s="49"/>
    </row>
    <row r="23384" spans="19:20" x14ac:dyDescent="0.3">
      <c r="S23384" s="50"/>
      <c r="T23384" s="49"/>
    </row>
    <row r="23385" spans="19:20" x14ac:dyDescent="0.3">
      <c r="S23385" s="50"/>
      <c r="T23385" s="49"/>
    </row>
    <row r="23386" spans="19:20" x14ac:dyDescent="0.3">
      <c r="S23386" s="50"/>
      <c r="T23386" s="49"/>
    </row>
    <row r="23387" spans="19:20" x14ac:dyDescent="0.3">
      <c r="S23387" s="50"/>
      <c r="T23387" s="49"/>
    </row>
    <row r="23388" spans="19:20" x14ac:dyDescent="0.3">
      <c r="S23388" s="50"/>
      <c r="T23388" s="49"/>
    </row>
    <row r="23389" spans="19:20" x14ac:dyDescent="0.3">
      <c r="S23389" s="50"/>
      <c r="T23389" s="49"/>
    </row>
    <row r="23390" spans="19:20" x14ac:dyDescent="0.3">
      <c r="S23390" s="50"/>
      <c r="T23390" s="49"/>
    </row>
    <row r="23391" spans="19:20" x14ac:dyDescent="0.3">
      <c r="S23391" s="50"/>
      <c r="T23391" s="49"/>
    </row>
    <row r="23392" spans="19:20" x14ac:dyDescent="0.3">
      <c r="S23392" s="50"/>
      <c r="T23392" s="49"/>
    </row>
    <row r="23393" spans="19:20" x14ac:dyDescent="0.3">
      <c r="S23393" s="50"/>
      <c r="T23393" s="49"/>
    </row>
    <row r="23394" spans="19:20" x14ac:dyDescent="0.3">
      <c r="S23394" s="50"/>
      <c r="T23394" s="49"/>
    </row>
    <row r="23395" spans="19:20" x14ac:dyDescent="0.3">
      <c r="S23395" s="50"/>
      <c r="T23395" s="49"/>
    </row>
    <row r="23396" spans="19:20" x14ac:dyDescent="0.3">
      <c r="S23396" s="50"/>
      <c r="T23396" s="49"/>
    </row>
    <row r="23397" spans="19:20" x14ac:dyDescent="0.3">
      <c r="S23397" s="50"/>
      <c r="T23397" s="49"/>
    </row>
    <row r="23398" spans="19:20" x14ac:dyDescent="0.3">
      <c r="S23398" s="50"/>
      <c r="T23398" s="49"/>
    </row>
    <row r="23399" spans="19:20" x14ac:dyDescent="0.3">
      <c r="S23399" s="50"/>
      <c r="T23399" s="49"/>
    </row>
    <row r="23400" spans="19:20" x14ac:dyDescent="0.3">
      <c r="S23400" s="50"/>
      <c r="T23400" s="49"/>
    </row>
    <row r="23401" spans="19:20" x14ac:dyDescent="0.3">
      <c r="S23401" s="50"/>
      <c r="T23401" s="49"/>
    </row>
    <row r="23402" spans="19:20" x14ac:dyDescent="0.3">
      <c r="S23402" s="50"/>
      <c r="T23402" s="49"/>
    </row>
    <row r="23403" spans="19:20" x14ac:dyDescent="0.3">
      <c r="S23403" s="50"/>
      <c r="T23403" s="49"/>
    </row>
    <row r="23404" spans="19:20" x14ac:dyDescent="0.3">
      <c r="S23404" s="50"/>
      <c r="T23404" s="49"/>
    </row>
    <row r="23405" spans="19:20" x14ac:dyDescent="0.3">
      <c r="S23405" s="50"/>
      <c r="T23405" s="49"/>
    </row>
    <row r="23406" spans="19:20" x14ac:dyDescent="0.3">
      <c r="S23406" s="50"/>
      <c r="T23406" s="49"/>
    </row>
    <row r="23407" spans="19:20" x14ac:dyDescent="0.3">
      <c r="S23407" s="50"/>
      <c r="T23407" s="49"/>
    </row>
    <row r="23408" spans="19:20" x14ac:dyDescent="0.3">
      <c r="S23408" s="50"/>
      <c r="T23408" s="49"/>
    </row>
    <row r="23409" spans="19:20" x14ac:dyDescent="0.3">
      <c r="S23409" s="50"/>
      <c r="T23409" s="49"/>
    </row>
    <row r="23410" spans="19:20" x14ac:dyDescent="0.3">
      <c r="S23410" s="50"/>
      <c r="T23410" s="49"/>
    </row>
    <row r="23411" spans="19:20" x14ac:dyDescent="0.3">
      <c r="S23411" s="50"/>
      <c r="T23411" s="49"/>
    </row>
    <row r="23412" spans="19:20" x14ac:dyDescent="0.3">
      <c r="S23412" s="50"/>
      <c r="T23412" s="49"/>
    </row>
    <row r="23413" spans="19:20" x14ac:dyDescent="0.3">
      <c r="S23413" s="50"/>
      <c r="T23413" s="49"/>
    </row>
    <row r="23414" spans="19:20" x14ac:dyDescent="0.3">
      <c r="S23414" s="50"/>
      <c r="T23414" s="49"/>
    </row>
    <row r="23415" spans="19:20" x14ac:dyDescent="0.3">
      <c r="S23415" s="50"/>
      <c r="T23415" s="49"/>
    </row>
    <row r="23416" spans="19:20" x14ac:dyDescent="0.3">
      <c r="S23416" s="50"/>
      <c r="T23416" s="49"/>
    </row>
    <row r="23417" spans="19:20" x14ac:dyDescent="0.3">
      <c r="S23417" s="50"/>
      <c r="T23417" s="49"/>
    </row>
    <row r="23418" spans="19:20" x14ac:dyDescent="0.3">
      <c r="S23418" s="50"/>
      <c r="T23418" s="49"/>
    </row>
    <row r="23419" spans="19:20" x14ac:dyDescent="0.3">
      <c r="S23419" s="50"/>
      <c r="T23419" s="49"/>
    </row>
    <row r="23420" spans="19:20" x14ac:dyDescent="0.3">
      <c r="S23420" s="50"/>
      <c r="T23420" s="49"/>
    </row>
    <row r="23421" spans="19:20" x14ac:dyDescent="0.3">
      <c r="S23421" s="50"/>
      <c r="T23421" s="49"/>
    </row>
    <row r="23422" spans="19:20" x14ac:dyDescent="0.3">
      <c r="S23422" s="50"/>
      <c r="T23422" s="49"/>
    </row>
    <row r="23423" spans="19:20" x14ac:dyDescent="0.3">
      <c r="S23423" s="50"/>
      <c r="T23423" s="49"/>
    </row>
    <row r="23424" spans="19:20" x14ac:dyDescent="0.3">
      <c r="S23424" s="50"/>
      <c r="T23424" s="49"/>
    </row>
    <row r="23425" spans="19:20" x14ac:dyDescent="0.3">
      <c r="S23425" s="50"/>
      <c r="T23425" s="49"/>
    </row>
    <row r="23426" spans="19:20" x14ac:dyDescent="0.3">
      <c r="S23426" s="50"/>
      <c r="T23426" s="49"/>
    </row>
    <row r="23427" spans="19:20" x14ac:dyDescent="0.3">
      <c r="S23427" s="50"/>
      <c r="T23427" s="49"/>
    </row>
    <row r="23428" spans="19:20" x14ac:dyDescent="0.3">
      <c r="S23428" s="50"/>
      <c r="T23428" s="49"/>
    </row>
    <row r="23429" spans="19:20" x14ac:dyDescent="0.3">
      <c r="S23429" s="50"/>
      <c r="T23429" s="49"/>
    </row>
    <row r="23430" spans="19:20" x14ac:dyDescent="0.3">
      <c r="S23430" s="50"/>
      <c r="T23430" s="49"/>
    </row>
    <row r="23431" spans="19:20" x14ac:dyDescent="0.3">
      <c r="S23431" s="50"/>
      <c r="T23431" s="49"/>
    </row>
    <row r="23432" spans="19:20" x14ac:dyDescent="0.3">
      <c r="S23432" s="50"/>
      <c r="T23432" s="49"/>
    </row>
    <row r="23433" spans="19:20" x14ac:dyDescent="0.3">
      <c r="S23433" s="50"/>
      <c r="T23433" s="49"/>
    </row>
    <row r="23434" spans="19:20" x14ac:dyDescent="0.3">
      <c r="S23434" s="50"/>
      <c r="T23434" s="49"/>
    </row>
    <row r="23435" spans="19:20" x14ac:dyDescent="0.3">
      <c r="S23435" s="50"/>
      <c r="T23435" s="49"/>
    </row>
    <row r="23436" spans="19:20" x14ac:dyDescent="0.3">
      <c r="S23436" s="50"/>
      <c r="T23436" s="49"/>
    </row>
    <row r="23437" spans="19:20" x14ac:dyDescent="0.3">
      <c r="S23437" s="50"/>
      <c r="T23437" s="49"/>
    </row>
    <row r="23438" spans="19:20" x14ac:dyDescent="0.3">
      <c r="S23438" s="50"/>
      <c r="T23438" s="49"/>
    </row>
    <row r="23439" spans="19:20" x14ac:dyDescent="0.3">
      <c r="S23439" s="50"/>
      <c r="T23439" s="49"/>
    </row>
    <row r="23440" spans="19:20" x14ac:dyDescent="0.3">
      <c r="S23440" s="50"/>
      <c r="T23440" s="49"/>
    </row>
    <row r="23441" spans="19:20" x14ac:dyDescent="0.3">
      <c r="S23441" s="50"/>
      <c r="T23441" s="49"/>
    </row>
    <row r="23442" spans="19:20" x14ac:dyDescent="0.3">
      <c r="S23442" s="50"/>
      <c r="T23442" s="49"/>
    </row>
    <row r="23443" spans="19:20" x14ac:dyDescent="0.3">
      <c r="S23443" s="50"/>
      <c r="T23443" s="49"/>
    </row>
    <row r="23444" spans="19:20" x14ac:dyDescent="0.3">
      <c r="S23444" s="50"/>
      <c r="T23444" s="49"/>
    </row>
    <row r="23445" spans="19:20" x14ac:dyDescent="0.3">
      <c r="S23445" s="50"/>
      <c r="T23445" s="49"/>
    </row>
    <row r="23446" spans="19:20" x14ac:dyDescent="0.3">
      <c r="S23446" s="50"/>
      <c r="T23446" s="49"/>
    </row>
    <row r="23447" spans="19:20" x14ac:dyDescent="0.3">
      <c r="S23447" s="50"/>
      <c r="T23447" s="49"/>
    </row>
    <row r="23448" spans="19:20" x14ac:dyDescent="0.3">
      <c r="S23448" s="50"/>
      <c r="T23448" s="49"/>
    </row>
    <row r="23449" spans="19:20" x14ac:dyDescent="0.3">
      <c r="S23449" s="50"/>
      <c r="T23449" s="49"/>
    </row>
    <row r="23450" spans="19:20" x14ac:dyDescent="0.3">
      <c r="S23450" s="50"/>
      <c r="T23450" s="49"/>
    </row>
    <row r="23451" spans="19:20" x14ac:dyDescent="0.3">
      <c r="S23451" s="50"/>
      <c r="T23451" s="49"/>
    </row>
    <row r="23452" spans="19:20" x14ac:dyDescent="0.3">
      <c r="S23452" s="50"/>
      <c r="T23452" s="49"/>
    </row>
    <row r="23453" spans="19:20" x14ac:dyDescent="0.3">
      <c r="S23453" s="50"/>
      <c r="T23453" s="49"/>
    </row>
    <row r="23454" spans="19:20" x14ac:dyDescent="0.3">
      <c r="S23454" s="50"/>
      <c r="T23454" s="49"/>
    </row>
    <row r="23455" spans="19:20" x14ac:dyDescent="0.3">
      <c r="S23455" s="50"/>
      <c r="T23455" s="49"/>
    </row>
    <row r="23456" spans="19:20" x14ac:dyDescent="0.3">
      <c r="S23456" s="50"/>
      <c r="T23456" s="49"/>
    </row>
    <row r="23457" spans="19:20" x14ac:dyDescent="0.3">
      <c r="S23457" s="50"/>
      <c r="T23457" s="49"/>
    </row>
    <row r="23458" spans="19:20" x14ac:dyDescent="0.3">
      <c r="S23458" s="50"/>
      <c r="T23458" s="49"/>
    </row>
    <row r="23459" spans="19:20" x14ac:dyDescent="0.3">
      <c r="S23459" s="50"/>
      <c r="T23459" s="49"/>
    </row>
    <row r="23460" spans="19:20" x14ac:dyDescent="0.3">
      <c r="S23460" s="50"/>
      <c r="T23460" s="49"/>
    </row>
    <row r="23461" spans="19:20" x14ac:dyDescent="0.3">
      <c r="S23461" s="50"/>
      <c r="T23461" s="49"/>
    </row>
    <row r="23462" spans="19:20" x14ac:dyDescent="0.3">
      <c r="S23462" s="50"/>
      <c r="T23462" s="49"/>
    </row>
    <row r="23463" spans="19:20" x14ac:dyDescent="0.3">
      <c r="S23463" s="50"/>
      <c r="T23463" s="49"/>
    </row>
    <row r="23464" spans="19:20" x14ac:dyDescent="0.3">
      <c r="S23464" s="50"/>
      <c r="T23464" s="49"/>
    </row>
    <row r="23465" spans="19:20" x14ac:dyDescent="0.3">
      <c r="S23465" s="50"/>
      <c r="T23465" s="49"/>
    </row>
    <row r="23466" spans="19:20" x14ac:dyDescent="0.3">
      <c r="S23466" s="50"/>
      <c r="T23466" s="49"/>
    </row>
    <row r="23467" spans="19:20" x14ac:dyDescent="0.3">
      <c r="S23467" s="50"/>
      <c r="T23467" s="49"/>
    </row>
    <row r="23468" spans="19:20" x14ac:dyDescent="0.3">
      <c r="S23468" s="50"/>
      <c r="T23468" s="49"/>
    </row>
    <row r="23469" spans="19:20" x14ac:dyDescent="0.3">
      <c r="S23469" s="50"/>
      <c r="T23469" s="49"/>
    </row>
    <row r="23470" spans="19:20" x14ac:dyDescent="0.3">
      <c r="S23470" s="50"/>
      <c r="T23470" s="49"/>
    </row>
    <row r="23471" spans="19:20" x14ac:dyDescent="0.3">
      <c r="S23471" s="50"/>
      <c r="T23471" s="49"/>
    </row>
    <row r="23472" spans="19:20" x14ac:dyDescent="0.3">
      <c r="S23472" s="50"/>
      <c r="T23472" s="49"/>
    </row>
    <row r="23473" spans="19:20" x14ac:dyDescent="0.3">
      <c r="S23473" s="50"/>
      <c r="T23473" s="49"/>
    </row>
    <row r="23474" spans="19:20" x14ac:dyDescent="0.3">
      <c r="S23474" s="50"/>
      <c r="T23474" s="49"/>
    </row>
    <row r="23475" spans="19:20" x14ac:dyDescent="0.3">
      <c r="S23475" s="50"/>
      <c r="T23475" s="49"/>
    </row>
    <row r="23476" spans="19:20" x14ac:dyDescent="0.3">
      <c r="S23476" s="50"/>
      <c r="T23476" s="49"/>
    </row>
    <row r="23477" spans="19:20" x14ac:dyDescent="0.3">
      <c r="S23477" s="50"/>
      <c r="T23477" s="49"/>
    </row>
    <row r="23478" spans="19:20" x14ac:dyDescent="0.3">
      <c r="S23478" s="50"/>
      <c r="T23478" s="49"/>
    </row>
    <row r="23479" spans="19:20" x14ac:dyDescent="0.3">
      <c r="S23479" s="50"/>
      <c r="T23479" s="49"/>
    </row>
    <row r="23480" spans="19:20" x14ac:dyDescent="0.3">
      <c r="S23480" s="50"/>
      <c r="T23480" s="49"/>
    </row>
    <row r="23481" spans="19:20" x14ac:dyDescent="0.3">
      <c r="S23481" s="50"/>
      <c r="T23481" s="49"/>
    </row>
    <row r="23482" spans="19:20" x14ac:dyDescent="0.3">
      <c r="S23482" s="50"/>
      <c r="T23482" s="49"/>
    </row>
    <row r="23483" spans="19:20" x14ac:dyDescent="0.3">
      <c r="S23483" s="50"/>
      <c r="T23483" s="49"/>
    </row>
    <row r="23484" spans="19:20" x14ac:dyDescent="0.3">
      <c r="S23484" s="50"/>
      <c r="T23484" s="49"/>
    </row>
    <row r="23485" spans="19:20" x14ac:dyDescent="0.3">
      <c r="S23485" s="50"/>
      <c r="T23485" s="49"/>
    </row>
    <row r="23486" spans="19:20" x14ac:dyDescent="0.3">
      <c r="S23486" s="50"/>
      <c r="T23486" s="49"/>
    </row>
    <row r="23487" spans="19:20" x14ac:dyDescent="0.3">
      <c r="S23487" s="50"/>
      <c r="T23487" s="49"/>
    </row>
    <row r="23488" spans="19:20" x14ac:dyDescent="0.3">
      <c r="S23488" s="50"/>
      <c r="T23488" s="49"/>
    </row>
    <row r="23489" spans="19:20" x14ac:dyDescent="0.3">
      <c r="S23489" s="50"/>
      <c r="T23489" s="49"/>
    </row>
    <row r="23490" spans="19:20" x14ac:dyDescent="0.3">
      <c r="S23490" s="50"/>
      <c r="T23490" s="49"/>
    </row>
    <row r="23491" spans="19:20" x14ac:dyDescent="0.3">
      <c r="S23491" s="50"/>
      <c r="T23491" s="49"/>
    </row>
    <row r="23492" spans="19:20" x14ac:dyDescent="0.3">
      <c r="S23492" s="50"/>
      <c r="T23492" s="49"/>
    </row>
    <row r="23493" spans="19:20" x14ac:dyDescent="0.3">
      <c r="S23493" s="50"/>
      <c r="T23493" s="49"/>
    </row>
    <row r="23494" spans="19:20" x14ac:dyDescent="0.3">
      <c r="S23494" s="50"/>
      <c r="T23494" s="49"/>
    </row>
    <row r="23495" spans="19:20" x14ac:dyDescent="0.3">
      <c r="S23495" s="50"/>
      <c r="T23495" s="49"/>
    </row>
    <row r="23496" spans="19:20" x14ac:dyDescent="0.3">
      <c r="S23496" s="50"/>
      <c r="T23496" s="49"/>
    </row>
    <row r="23497" spans="19:20" x14ac:dyDescent="0.3">
      <c r="S23497" s="50"/>
      <c r="T23497" s="49"/>
    </row>
    <row r="23498" spans="19:20" x14ac:dyDescent="0.3">
      <c r="S23498" s="50"/>
      <c r="T23498" s="49"/>
    </row>
    <row r="23499" spans="19:20" x14ac:dyDescent="0.3">
      <c r="S23499" s="50"/>
      <c r="T23499" s="49"/>
    </row>
    <row r="23500" spans="19:20" x14ac:dyDescent="0.3">
      <c r="S23500" s="50"/>
      <c r="T23500" s="49"/>
    </row>
    <row r="23501" spans="19:20" x14ac:dyDescent="0.3">
      <c r="S23501" s="50"/>
      <c r="T23501" s="49"/>
    </row>
    <row r="23502" spans="19:20" x14ac:dyDescent="0.3">
      <c r="S23502" s="50"/>
      <c r="T23502" s="49"/>
    </row>
    <row r="23503" spans="19:20" x14ac:dyDescent="0.3">
      <c r="S23503" s="50"/>
      <c r="T23503" s="49"/>
    </row>
    <row r="23504" spans="19:20" x14ac:dyDescent="0.3">
      <c r="S23504" s="50"/>
      <c r="T23504" s="49"/>
    </row>
    <row r="23505" spans="19:20" x14ac:dyDescent="0.3">
      <c r="S23505" s="50"/>
      <c r="T23505" s="49"/>
    </row>
    <row r="23506" spans="19:20" x14ac:dyDescent="0.3">
      <c r="S23506" s="50"/>
      <c r="T23506" s="49"/>
    </row>
    <row r="23507" spans="19:20" x14ac:dyDescent="0.3">
      <c r="S23507" s="50"/>
      <c r="T23507" s="49"/>
    </row>
    <row r="23508" spans="19:20" x14ac:dyDescent="0.3">
      <c r="S23508" s="50"/>
      <c r="T23508" s="49"/>
    </row>
    <row r="23509" spans="19:20" x14ac:dyDescent="0.3">
      <c r="S23509" s="50"/>
      <c r="T23509" s="49"/>
    </row>
    <row r="23510" spans="19:20" x14ac:dyDescent="0.3">
      <c r="S23510" s="50"/>
      <c r="T23510" s="49"/>
    </row>
    <row r="23511" spans="19:20" x14ac:dyDescent="0.3">
      <c r="S23511" s="50"/>
      <c r="T23511" s="49"/>
    </row>
    <row r="23512" spans="19:20" x14ac:dyDescent="0.3">
      <c r="S23512" s="50"/>
      <c r="T23512" s="49"/>
    </row>
    <row r="23513" spans="19:20" x14ac:dyDescent="0.3">
      <c r="S23513" s="50"/>
      <c r="T23513" s="49"/>
    </row>
    <row r="23514" spans="19:20" x14ac:dyDescent="0.3">
      <c r="S23514" s="50"/>
      <c r="T23514" s="49"/>
    </row>
    <row r="23515" spans="19:20" x14ac:dyDescent="0.3">
      <c r="S23515" s="50"/>
      <c r="T23515" s="49"/>
    </row>
    <row r="23516" spans="19:20" x14ac:dyDescent="0.3">
      <c r="S23516" s="50"/>
      <c r="T23516" s="49"/>
    </row>
    <row r="23517" spans="19:20" x14ac:dyDescent="0.3">
      <c r="S23517" s="50"/>
      <c r="T23517" s="49"/>
    </row>
    <row r="23518" spans="19:20" x14ac:dyDescent="0.3">
      <c r="S23518" s="50"/>
      <c r="T23518" s="49"/>
    </row>
    <row r="23519" spans="19:20" x14ac:dyDescent="0.3">
      <c r="S23519" s="50"/>
      <c r="T23519" s="49"/>
    </row>
    <row r="23520" spans="19:20" x14ac:dyDescent="0.3">
      <c r="S23520" s="50"/>
      <c r="T23520" s="49"/>
    </row>
    <row r="23521" spans="19:20" x14ac:dyDescent="0.3">
      <c r="S23521" s="50"/>
      <c r="T23521" s="49"/>
    </row>
    <row r="23522" spans="19:20" x14ac:dyDescent="0.3">
      <c r="S23522" s="50"/>
      <c r="T23522" s="49"/>
    </row>
    <row r="23523" spans="19:20" x14ac:dyDescent="0.3">
      <c r="S23523" s="50"/>
      <c r="T23523" s="49"/>
    </row>
    <row r="23524" spans="19:20" x14ac:dyDescent="0.3">
      <c r="S23524" s="50"/>
      <c r="T23524" s="49"/>
    </row>
    <row r="23525" spans="19:20" x14ac:dyDescent="0.3">
      <c r="S23525" s="50"/>
      <c r="T23525" s="49"/>
    </row>
    <row r="23526" spans="19:20" x14ac:dyDescent="0.3">
      <c r="S23526" s="50"/>
      <c r="T23526" s="49"/>
    </row>
    <row r="23527" spans="19:20" x14ac:dyDescent="0.3">
      <c r="S23527" s="50"/>
      <c r="T23527" s="49"/>
    </row>
    <row r="23528" spans="19:20" x14ac:dyDescent="0.3">
      <c r="S23528" s="50"/>
      <c r="T23528" s="49"/>
    </row>
    <row r="23529" spans="19:20" x14ac:dyDescent="0.3">
      <c r="S23529" s="50"/>
      <c r="T23529" s="49"/>
    </row>
    <row r="23530" spans="19:20" x14ac:dyDescent="0.3">
      <c r="S23530" s="50"/>
      <c r="T23530" s="49"/>
    </row>
    <row r="23531" spans="19:20" x14ac:dyDescent="0.3">
      <c r="S23531" s="50"/>
      <c r="T23531" s="49"/>
    </row>
    <row r="23532" spans="19:20" x14ac:dyDescent="0.3">
      <c r="S23532" s="50"/>
      <c r="T23532" s="49"/>
    </row>
    <row r="23533" spans="19:20" x14ac:dyDescent="0.3">
      <c r="S23533" s="50"/>
      <c r="T23533" s="49"/>
    </row>
    <row r="23534" spans="19:20" x14ac:dyDescent="0.3">
      <c r="S23534" s="50"/>
      <c r="T23534" s="49"/>
    </row>
    <row r="23535" spans="19:20" x14ac:dyDescent="0.3">
      <c r="S23535" s="50"/>
      <c r="T23535" s="49"/>
    </row>
    <row r="23536" spans="19:20" x14ac:dyDescent="0.3">
      <c r="S23536" s="50"/>
      <c r="T23536" s="49"/>
    </row>
    <row r="23537" spans="19:20" x14ac:dyDescent="0.3">
      <c r="S23537" s="50"/>
      <c r="T23537" s="49"/>
    </row>
    <row r="23538" spans="19:20" x14ac:dyDescent="0.3">
      <c r="S23538" s="50"/>
      <c r="T23538" s="49"/>
    </row>
    <row r="23539" spans="19:20" x14ac:dyDescent="0.3">
      <c r="S23539" s="50"/>
      <c r="T23539" s="49"/>
    </row>
    <row r="23540" spans="19:20" x14ac:dyDescent="0.3">
      <c r="S23540" s="50"/>
      <c r="T23540" s="49"/>
    </row>
    <row r="23541" spans="19:20" x14ac:dyDescent="0.3">
      <c r="S23541" s="50"/>
      <c r="T23541" s="49"/>
    </row>
    <row r="23542" spans="19:20" x14ac:dyDescent="0.3">
      <c r="S23542" s="50"/>
      <c r="T23542" s="49"/>
    </row>
    <row r="23543" spans="19:20" x14ac:dyDescent="0.3">
      <c r="S23543" s="50"/>
      <c r="T23543" s="49"/>
    </row>
    <row r="23544" spans="19:20" x14ac:dyDescent="0.3">
      <c r="S23544" s="50"/>
      <c r="T23544" s="49"/>
    </row>
    <row r="23545" spans="19:20" x14ac:dyDescent="0.3">
      <c r="S23545" s="50"/>
      <c r="T23545" s="49"/>
    </row>
    <row r="23546" spans="19:20" x14ac:dyDescent="0.3">
      <c r="S23546" s="50"/>
      <c r="T23546" s="49"/>
    </row>
    <row r="23547" spans="19:20" x14ac:dyDescent="0.3">
      <c r="S23547" s="50"/>
      <c r="T23547" s="49"/>
    </row>
    <row r="23548" spans="19:20" x14ac:dyDescent="0.3">
      <c r="S23548" s="50"/>
      <c r="T23548" s="49"/>
    </row>
    <row r="23549" spans="19:20" x14ac:dyDescent="0.3">
      <c r="S23549" s="50"/>
      <c r="T23549" s="49"/>
    </row>
    <row r="23550" spans="19:20" x14ac:dyDescent="0.3">
      <c r="S23550" s="50"/>
      <c r="T23550" s="49"/>
    </row>
    <row r="23551" spans="19:20" x14ac:dyDescent="0.3">
      <c r="S23551" s="50"/>
      <c r="T23551" s="49"/>
    </row>
    <row r="23552" spans="19:20" x14ac:dyDescent="0.3">
      <c r="S23552" s="50"/>
      <c r="T23552" s="49"/>
    </row>
    <row r="23553" spans="19:20" x14ac:dyDescent="0.3">
      <c r="S23553" s="50"/>
      <c r="T23553" s="49"/>
    </row>
    <row r="23554" spans="19:20" x14ac:dyDescent="0.3">
      <c r="S23554" s="50"/>
      <c r="T23554" s="49"/>
    </row>
    <row r="23555" spans="19:20" x14ac:dyDescent="0.3">
      <c r="S23555" s="50"/>
      <c r="T23555" s="49"/>
    </row>
    <row r="23556" spans="19:20" x14ac:dyDescent="0.3">
      <c r="S23556" s="50"/>
      <c r="T23556" s="49"/>
    </row>
    <row r="23557" spans="19:20" x14ac:dyDescent="0.3">
      <c r="S23557" s="50"/>
      <c r="T23557" s="49"/>
    </row>
    <row r="23558" spans="19:20" x14ac:dyDescent="0.3">
      <c r="S23558" s="50"/>
      <c r="T23558" s="49"/>
    </row>
    <row r="23559" spans="19:20" x14ac:dyDescent="0.3">
      <c r="S23559" s="50"/>
      <c r="T23559" s="49"/>
    </row>
    <row r="23560" spans="19:20" x14ac:dyDescent="0.3">
      <c r="S23560" s="50"/>
      <c r="T23560" s="49"/>
    </row>
    <row r="23561" spans="19:20" x14ac:dyDescent="0.3">
      <c r="S23561" s="50"/>
      <c r="T23561" s="49"/>
    </row>
    <row r="23562" spans="19:20" x14ac:dyDescent="0.3">
      <c r="S23562" s="50"/>
      <c r="T23562" s="49"/>
    </row>
    <row r="23563" spans="19:20" x14ac:dyDescent="0.3">
      <c r="S23563" s="50"/>
      <c r="T23563" s="49"/>
    </row>
    <row r="23564" spans="19:20" x14ac:dyDescent="0.3">
      <c r="S23564" s="50"/>
      <c r="T23564" s="49"/>
    </row>
    <row r="23565" spans="19:20" x14ac:dyDescent="0.3">
      <c r="S23565" s="50"/>
      <c r="T23565" s="49"/>
    </row>
    <row r="23566" spans="19:20" x14ac:dyDescent="0.3">
      <c r="S23566" s="50"/>
      <c r="T23566" s="49"/>
    </row>
    <row r="23567" spans="19:20" x14ac:dyDescent="0.3">
      <c r="S23567" s="50"/>
      <c r="T23567" s="49"/>
    </row>
    <row r="23568" spans="19:20" x14ac:dyDescent="0.3">
      <c r="S23568" s="50"/>
      <c r="T23568" s="49"/>
    </row>
    <row r="23569" spans="19:20" x14ac:dyDescent="0.3">
      <c r="S23569" s="50"/>
      <c r="T23569" s="49"/>
    </row>
    <row r="23570" spans="19:20" x14ac:dyDescent="0.3">
      <c r="S23570" s="50"/>
      <c r="T23570" s="49"/>
    </row>
    <row r="23571" spans="19:20" x14ac:dyDescent="0.3">
      <c r="S23571" s="50"/>
      <c r="T23571" s="49"/>
    </row>
    <row r="23572" spans="19:20" x14ac:dyDescent="0.3">
      <c r="S23572" s="50"/>
      <c r="T23572" s="49"/>
    </row>
    <row r="23573" spans="19:20" x14ac:dyDescent="0.3">
      <c r="S23573" s="50"/>
      <c r="T23573" s="49"/>
    </row>
    <row r="23574" spans="19:20" x14ac:dyDescent="0.3">
      <c r="S23574" s="50"/>
      <c r="T23574" s="49"/>
    </row>
    <row r="23575" spans="19:20" x14ac:dyDescent="0.3">
      <c r="S23575" s="50"/>
      <c r="T23575" s="49"/>
    </row>
    <row r="23576" spans="19:20" x14ac:dyDescent="0.3">
      <c r="S23576" s="50"/>
      <c r="T23576" s="49"/>
    </row>
    <row r="23577" spans="19:20" x14ac:dyDescent="0.3">
      <c r="S23577" s="50"/>
      <c r="T23577" s="49"/>
    </row>
    <row r="23578" spans="19:20" x14ac:dyDescent="0.3">
      <c r="S23578" s="50"/>
      <c r="T23578" s="49"/>
    </row>
    <row r="23579" spans="19:20" x14ac:dyDescent="0.3">
      <c r="S23579" s="50"/>
      <c r="T23579" s="49"/>
    </row>
    <row r="23580" spans="19:20" x14ac:dyDescent="0.3">
      <c r="S23580" s="50"/>
      <c r="T23580" s="49"/>
    </row>
    <row r="23581" spans="19:20" x14ac:dyDescent="0.3">
      <c r="S23581" s="50"/>
      <c r="T23581" s="49"/>
    </row>
    <row r="23582" spans="19:20" x14ac:dyDescent="0.3">
      <c r="S23582" s="50"/>
      <c r="T23582" s="49"/>
    </row>
    <row r="23583" spans="19:20" x14ac:dyDescent="0.3">
      <c r="S23583" s="50"/>
      <c r="T23583" s="49"/>
    </row>
    <row r="23584" spans="19:20" x14ac:dyDescent="0.3">
      <c r="S23584" s="50"/>
      <c r="T23584" s="49"/>
    </row>
    <row r="23585" spans="19:20" x14ac:dyDescent="0.3">
      <c r="S23585" s="50"/>
      <c r="T23585" s="49"/>
    </row>
    <row r="23586" spans="19:20" x14ac:dyDescent="0.3">
      <c r="S23586" s="50"/>
      <c r="T23586" s="49"/>
    </row>
    <row r="23587" spans="19:20" x14ac:dyDescent="0.3">
      <c r="S23587" s="50"/>
      <c r="T23587" s="49"/>
    </row>
    <row r="23588" spans="19:20" x14ac:dyDescent="0.3">
      <c r="S23588" s="50"/>
      <c r="T23588" s="49"/>
    </row>
    <row r="23589" spans="19:20" x14ac:dyDescent="0.3">
      <c r="S23589" s="50"/>
      <c r="T23589" s="49"/>
    </row>
    <row r="23590" spans="19:20" x14ac:dyDescent="0.3">
      <c r="S23590" s="50"/>
      <c r="T23590" s="49"/>
    </row>
    <row r="23591" spans="19:20" x14ac:dyDescent="0.3">
      <c r="S23591" s="50"/>
      <c r="T23591" s="49"/>
    </row>
    <row r="23592" spans="19:20" x14ac:dyDescent="0.3">
      <c r="S23592" s="50"/>
      <c r="T23592" s="49"/>
    </row>
    <row r="23593" spans="19:20" x14ac:dyDescent="0.3">
      <c r="S23593" s="50"/>
      <c r="T23593" s="49"/>
    </row>
    <row r="23594" spans="19:20" x14ac:dyDescent="0.3">
      <c r="S23594" s="50"/>
      <c r="T23594" s="49"/>
    </row>
    <row r="23595" spans="19:20" x14ac:dyDescent="0.3">
      <c r="S23595" s="50"/>
      <c r="T23595" s="49"/>
    </row>
    <row r="23596" spans="19:20" x14ac:dyDescent="0.3">
      <c r="S23596" s="50"/>
      <c r="T23596" s="49"/>
    </row>
    <row r="23597" spans="19:20" x14ac:dyDescent="0.3">
      <c r="S23597" s="50"/>
      <c r="T23597" s="49"/>
    </row>
    <row r="23598" spans="19:20" x14ac:dyDescent="0.3">
      <c r="S23598" s="50"/>
      <c r="T23598" s="49"/>
    </row>
    <row r="23599" spans="19:20" x14ac:dyDescent="0.3">
      <c r="S23599" s="50"/>
      <c r="T23599" s="49"/>
    </row>
    <row r="23600" spans="19:20" x14ac:dyDescent="0.3">
      <c r="S23600" s="50"/>
      <c r="T23600" s="49"/>
    </row>
    <row r="23601" spans="19:20" x14ac:dyDescent="0.3">
      <c r="S23601" s="50"/>
      <c r="T23601" s="49"/>
    </row>
    <row r="23602" spans="19:20" x14ac:dyDescent="0.3">
      <c r="S23602" s="50"/>
      <c r="T23602" s="49"/>
    </row>
    <row r="23603" spans="19:20" x14ac:dyDescent="0.3">
      <c r="S23603" s="50"/>
      <c r="T23603" s="49"/>
    </row>
    <row r="23604" spans="19:20" x14ac:dyDescent="0.3">
      <c r="S23604" s="50"/>
      <c r="T23604" s="49"/>
    </row>
    <row r="23605" spans="19:20" x14ac:dyDescent="0.3">
      <c r="S23605" s="50"/>
      <c r="T23605" s="49"/>
    </row>
    <row r="23606" spans="19:20" x14ac:dyDescent="0.3">
      <c r="S23606" s="50"/>
      <c r="T23606" s="49"/>
    </row>
    <row r="23607" spans="19:20" x14ac:dyDescent="0.3">
      <c r="S23607" s="50"/>
      <c r="T23607" s="49"/>
    </row>
    <row r="23608" spans="19:20" x14ac:dyDescent="0.3">
      <c r="S23608" s="50"/>
      <c r="T23608" s="49"/>
    </row>
    <row r="23609" spans="19:20" x14ac:dyDescent="0.3">
      <c r="S23609" s="50"/>
      <c r="T23609" s="49"/>
    </row>
    <row r="23610" spans="19:20" x14ac:dyDescent="0.3">
      <c r="S23610" s="50"/>
      <c r="T23610" s="49"/>
    </row>
    <row r="23611" spans="19:20" x14ac:dyDescent="0.3">
      <c r="S23611" s="50"/>
      <c r="T23611" s="49"/>
    </row>
    <row r="23612" spans="19:20" x14ac:dyDescent="0.3">
      <c r="S23612" s="50"/>
      <c r="T23612" s="49"/>
    </row>
    <row r="23613" spans="19:20" x14ac:dyDescent="0.3">
      <c r="S23613" s="50"/>
      <c r="T23613" s="49"/>
    </row>
    <row r="23614" spans="19:20" x14ac:dyDescent="0.3">
      <c r="S23614" s="50"/>
      <c r="T23614" s="49"/>
    </row>
    <row r="23615" spans="19:20" x14ac:dyDescent="0.3">
      <c r="S23615" s="50"/>
      <c r="T23615" s="49"/>
    </row>
    <row r="23616" spans="19:20" x14ac:dyDescent="0.3">
      <c r="S23616" s="50"/>
      <c r="T23616" s="49"/>
    </row>
    <row r="23617" spans="19:20" x14ac:dyDescent="0.3">
      <c r="S23617" s="50"/>
      <c r="T23617" s="49"/>
    </row>
    <row r="23618" spans="19:20" x14ac:dyDescent="0.3">
      <c r="S23618" s="50"/>
      <c r="T23618" s="49"/>
    </row>
    <row r="23619" spans="19:20" x14ac:dyDescent="0.3">
      <c r="S23619" s="50"/>
      <c r="T23619" s="49"/>
    </row>
    <row r="23620" spans="19:20" x14ac:dyDescent="0.3">
      <c r="S23620" s="50"/>
      <c r="T23620" s="49"/>
    </row>
    <row r="23621" spans="19:20" x14ac:dyDescent="0.3">
      <c r="S23621" s="50"/>
      <c r="T23621" s="49"/>
    </row>
    <row r="23622" spans="19:20" x14ac:dyDescent="0.3">
      <c r="S23622" s="50"/>
      <c r="T23622" s="49"/>
    </row>
    <row r="23623" spans="19:20" x14ac:dyDescent="0.3">
      <c r="S23623" s="50"/>
      <c r="T23623" s="49"/>
    </row>
    <row r="23624" spans="19:20" x14ac:dyDescent="0.3">
      <c r="S23624" s="50"/>
      <c r="T23624" s="49"/>
    </row>
    <row r="23625" spans="19:20" x14ac:dyDescent="0.3">
      <c r="S23625" s="50"/>
      <c r="T23625" s="49"/>
    </row>
    <row r="23626" spans="19:20" x14ac:dyDescent="0.3">
      <c r="S23626" s="50"/>
      <c r="T23626" s="49"/>
    </row>
    <row r="23627" spans="19:20" x14ac:dyDescent="0.3">
      <c r="S23627" s="50"/>
      <c r="T23627" s="49"/>
    </row>
    <row r="23628" spans="19:20" x14ac:dyDescent="0.3">
      <c r="S23628" s="50"/>
      <c r="T23628" s="49"/>
    </row>
    <row r="23629" spans="19:20" x14ac:dyDescent="0.3">
      <c r="S23629" s="50"/>
      <c r="T23629" s="49"/>
    </row>
    <row r="23630" spans="19:20" x14ac:dyDescent="0.3">
      <c r="S23630" s="50"/>
      <c r="T23630" s="49"/>
    </row>
    <row r="23631" spans="19:20" x14ac:dyDescent="0.3">
      <c r="S23631" s="50"/>
      <c r="T23631" s="49"/>
    </row>
    <row r="23632" spans="19:20" x14ac:dyDescent="0.3">
      <c r="S23632" s="50"/>
      <c r="T23632" s="49"/>
    </row>
    <row r="23633" spans="19:20" x14ac:dyDescent="0.3">
      <c r="S23633" s="50"/>
      <c r="T23633" s="49"/>
    </row>
    <row r="23634" spans="19:20" x14ac:dyDescent="0.3">
      <c r="S23634" s="50"/>
      <c r="T23634" s="49"/>
    </row>
    <row r="23635" spans="19:20" x14ac:dyDescent="0.3">
      <c r="S23635" s="50"/>
      <c r="T23635" s="49"/>
    </row>
    <row r="23636" spans="19:20" x14ac:dyDescent="0.3">
      <c r="S23636" s="50"/>
      <c r="T23636" s="49"/>
    </row>
    <row r="23637" spans="19:20" x14ac:dyDescent="0.3">
      <c r="S23637" s="50"/>
      <c r="T23637" s="49"/>
    </row>
    <row r="23638" spans="19:20" x14ac:dyDescent="0.3">
      <c r="S23638" s="50"/>
      <c r="T23638" s="49"/>
    </row>
    <row r="23639" spans="19:20" x14ac:dyDescent="0.3">
      <c r="S23639" s="50"/>
      <c r="T23639" s="49"/>
    </row>
    <row r="23640" spans="19:20" x14ac:dyDescent="0.3">
      <c r="S23640" s="50"/>
      <c r="T23640" s="49"/>
    </row>
    <row r="23641" spans="19:20" x14ac:dyDescent="0.3">
      <c r="S23641" s="50"/>
      <c r="T23641" s="49"/>
    </row>
    <row r="23642" spans="19:20" x14ac:dyDescent="0.3">
      <c r="S23642" s="50"/>
      <c r="T23642" s="49"/>
    </row>
    <row r="23643" spans="19:20" x14ac:dyDescent="0.3">
      <c r="S23643" s="50"/>
      <c r="T23643" s="49"/>
    </row>
    <row r="23644" spans="19:20" x14ac:dyDescent="0.3">
      <c r="S23644" s="50"/>
      <c r="T23644" s="49"/>
    </row>
    <row r="23645" spans="19:20" x14ac:dyDescent="0.3">
      <c r="S23645" s="50"/>
      <c r="T23645" s="49"/>
    </row>
    <row r="23646" spans="19:20" x14ac:dyDescent="0.3">
      <c r="S23646" s="50"/>
      <c r="T23646" s="49"/>
    </row>
    <row r="23647" spans="19:20" x14ac:dyDescent="0.3">
      <c r="S23647" s="50"/>
      <c r="T23647" s="49"/>
    </row>
    <row r="23648" spans="19:20" x14ac:dyDescent="0.3">
      <c r="S23648" s="50"/>
      <c r="T23648" s="49"/>
    </row>
    <row r="23649" spans="19:20" x14ac:dyDescent="0.3">
      <c r="S23649" s="50"/>
      <c r="T23649" s="49"/>
    </row>
    <row r="23650" spans="19:20" x14ac:dyDescent="0.3">
      <c r="S23650" s="50"/>
      <c r="T23650" s="49"/>
    </row>
    <row r="23651" spans="19:20" x14ac:dyDescent="0.3">
      <c r="S23651" s="50"/>
      <c r="T23651" s="49"/>
    </row>
    <row r="23652" spans="19:20" x14ac:dyDescent="0.3">
      <c r="S23652" s="50"/>
      <c r="T23652" s="49"/>
    </row>
    <row r="23653" spans="19:20" x14ac:dyDescent="0.3">
      <c r="S23653" s="50"/>
      <c r="T23653" s="49"/>
    </row>
    <row r="23654" spans="19:20" x14ac:dyDescent="0.3">
      <c r="S23654" s="50"/>
      <c r="T23654" s="49"/>
    </row>
    <row r="23655" spans="19:20" x14ac:dyDescent="0.3">
      <c r="S23655" s="50"/>
      <c r="T23655" s="49"/>
    </row>
    <row r="23656" spans="19:20" x14ac:dyDescent="0.3">
      <c r="S23656" s="50"/>
      <c r="T23656" s="49"/>
    </row>
    <row r="23657" spans="19:20" x14ac:dyDescent="0.3">
      <c r="S23657" s="50"/>
      <c r="T23657" s="49"/>
    </row>
    <row r="23658" spans="19:20" x14ac:dyDescent="0.3">
      <c r="S23658" s="50"/>
      <c r="T23658" s="49"/>
    </row>
    <row r="23659" spans="19:20" x14ac:dyDescent="0.3">
      <c r="S23659" s="50"/>
      <c r="T23659" s="49"/>
    </row>
    <row r="23660" spans="19:20" x14ac:dyDescent="0.3">
      <c r="S23660" s="50"/>
      <c r="T23660" s="49"/>
    </row>
    <row r="23661" spans="19:20" x14ac:dyDescent="0.3">
      <c r="S23661" s="50"/>
      <c r="T23661" s="49"/>
    </row>
    <row r="23662" spans="19:20" x14ac:dyDescent="0.3">
      <c r="S23662" s="50"/>
      <c r="T23662" s="49"/>
    </row>
    <row r="23663" spans="19:20" x14ac:dyDescent="0.3">
      <c r="S23663" s="50"/>
      <c r="T23663" s="49"/>
    </row>
    <row r="23664" spans="19:20" x14ac:dyDescent="0.3">
      <c r="S23664" s="50"/>
      <c r="T23664" s="49"/>
    </row>
    <row r="23665" spans="19:20" x14ac:dyDescent="0.3">
      <c r="S23665" s="50"/>
      <c r="T23665" s="49"/>
    </row>
    <row r="23666" spans="19:20" x14ac:dyDescent="0.3">
      <c r="S23666" s="50"/>
      <c r="T23666" s="49"/>
    </row>
    <row r="23667" spans="19:20" x14ac:dyDescent="0.3">
      <c r="S23667" s="50"/>
      <c r="T23667" s="49"/>
    </row>
    <row r="23668" spans="19:20" x14ac:dyDescent="0.3">
      <c r="S23668" s="50"/>
      <c r="T23668" s="49"/>
    </row>
    <row r="23669" spans="19:20" x14ac:dyDescent="0.3">
      <c r="S23669" s="50"/>
      <c r="T23669" s="49"/>
    </row>
    <row r="23670" spans="19:20" x14ac:dyDescent="0.3">
      <c r="S23670" s="50"/>
      <c r="T23670" s="49"/>
    </row>
    <row r="23671" spans="19:20" x14ac:dyDescent="0.3">
      <c r="S23671" s="50"/>
      <c r="T23671" s="49"/>
    </row>
    <row r="23672" spans="19:20" x14ac:dyDescent="0.3">
      <c r="S23672" s="50"/>
      <c r="T23672" s="49"/>
    </row>
    <row r="23673" spans="19:20" x14ac:dyDescent="0.3">
      <c r="S23673" s="50"/>
      <c r="T23673" s="49"/>
    </row>
    <row r="23674" spans="19:20" x14ac:dyDescent="0.3">
      <c r="S23674" s="50"/>
      <c r="T23674" s="49"/>
    </row>
    <row r="23675" spans="19:20" x14ac:dyDescent="0.3">
      <c r="S23675" s="50"/>
      <c r="T23675" s="49"/>
    </row>
    <row r="23676" spans="19:20" x14ac:dyDescent="0.3">
      <c r="S23676" s="50"/>
      <c r="T23676" s="49"/>
    </row>
    <row r="23677" spans="19:20" x14ac:dyDescent="0.3">
      <c r="S23677" s="50"/>
      <c r="T23677" s="49"/>
    </row>
    <row r="23678" spans="19:20" x14ac:dyDescent="0.3">
      <c r="S23678" s="50"/>
      <c r="T23678" s="49"/>
    </row>
    <row r="23679" spans="19:20" x14ac:dyDescent="0.3">
      <c r="S23679" s="50"/>
      <c r="T23679" s="49"/>
    </row>
    <row r="23680" spans="19:20" x14ac:dyDescent="0.3">
      <c r="S23680" s="50"/>
      <c r="T23680" s="49"/>
    </row>
    <row r="23681" spans="19:20" x14ac:dyDescent="0.3">
      <c r="S23681" s="50"/>
      <c r="T23681" s="49"/>
    </row>
    <row r="23682" spans="19:20" x14ac:dyDescent="0.3">
      <c r="S23682" s="50"/>
      <c r="T23682" s="49"/>
    </row>
    <row r="23683" spans="19:20" x14ac:dyDescent="0.3">
      <c r="S23683" s="50"/>
      <c r="T23683" s="49"/>
    </row>
    <row r="23684" spans="19:20" x14ac:dyDescent="0.3">
      <c r="S23684" s="50"/>
      <c r="T23684" s="49"/>
    </row>
    <row r="23685" spans="19:20" x14ac:dyDescent="0.3">
      <c r="S23685" s="50"/>
      <c r="T23685" s="49"/>
    </row>
    <row r="23686" spans="19:20" x14ac:dyDescent="0.3">
      <c r="S23686" s="50"/>
      <c r="T23686" s="49"/>
    </row>
    <row r="23687" spans="19:20" x14ac:dyDescent="0.3">
      <c r="S23687" s="50"/>
      <c r="T23687" s="49"/>
    </row>
    <row r="23688" spans="19:20" x14ac:dyDescent="0.3">
      <c r="S23688" s="50"/>
      <c r="T23688" s="49"/>
    </row>
    <row r="23689" spans="19:20" x14ac:dyDescent="0.3">
      <c r="S23689" s="50"/>
      <c r="T23689" s="49"/>
    </row>
    <row r="23690" spans="19:20" x14ac:dyDescent="0.3">
      <c r="S23690" s="50"/>
      <c r="T23690" s="49"/>
    </row>
    <row r="23691" spans="19:20" x14ac:dyDescent="0.3">
      <c r="S23691" s="50"/>
      <c r="T23691" s="49"/>
    </row>
    <row r="23692" spans="19:20" x14ac:dyDescent="0.3">
      <c r="S23692" s="50"/>
      <c r="T23692" s="49"/>
    </row>
    <row r="23693" spans="19:20" x14ac:dyDescent="0.3">
      <c r="S23693" s="50"/>
      <c r="T23693" s="49"/>
    </row>
    <row r="23694" spans="19:20" x14ac:dyDescent="0.3">
      <c r="S23694" s="50"/>
      <c r="T23694" s="49"/>
    </row>
    <row r="23695" spans="19:20" x14ac:dyDescent="0.3">
      <c r="S23695" s="50"/>
      <c r="T23695" s="49"/>
    </row>
    <row r="23696" spans="19:20" x14ac:dyDescent="0.3">
      <c r="S23696" s="50"/>
      <c r="T23696" s="49"/>
    </row>
    <row r="23697" spans="19:20" x14ac:dyDescent="0.3">
      <c r="S23697" s="50"/>
      <c r="T23697" s="49"/>
    </row>
    <row r="23698" spans="19:20" x14ac:dyDescent="0.3">
      <c r="S23698" s="50"/>
      <c r="T23698" s="49"/>
    </row>
    <row r="23699" spans="19:20" x14ac:dyDescent="0.3">
      <c r="S23699" s="50"/>
      <c r="T23699" s="49"/>
    </row>
    <row r="23700" spans="19:20" x14ac:dyDescent="0.3">
      <c r="S23700" s="50"/>
      <c r="T23700" s="49"/>
    </row>
    <row r="23701" spans="19:20" x14ac:dyDescent="0.3">
      <c r="S23701" s="50"/>
      <c r="T23701" s="49"/>
    </row>
    <row r="23702" spans="19:20" x14ac:dyDescent="0.3">
      <c r="S23702" s="50"/>
      <c r="T23702" s="49"/>
    </row>
    <row r="23703" spans="19:20" x14ac:dyDescent="0.3">
      <c r="S23703" s="50"/>
      <c r="T23703" s="49"/>
    </row>
    <row r="23704" spans="19:20" x14ac:dyDescent="0.3">
      <c r="S23704" s="50"/>
      <c r="T23704" s="49"/>
    </row>
    <row r="23705" spans="19:20" x14ac:dyDescent="0.3">
      <c r="S23705" s="50"/>
      <c r="T23705" s="49"/>
    </row>
    <row r="23706" spans="19:20" x14ac:dyDescent="0.3">
      <c r="S23706" s="50"/>
      <c r="T23706" s="49"/>
    </row>
    <row r="23707" spans="19:20" x14ac:dyDescent="0.3">
      <c r="S23707" s="50"/>
      <c r="T23707" s="49"/>
    </row>
    <row r="23708" spans="19:20" x14ac:dyDescent="0.3">
      <c r="S23708" s="50"/>
      <c r="T23708" s="49"/>
    </row>
    <row r="23709" spans="19:20" x14ac:dyDescent="0.3">
      <c r="S23709" s="50"/>
      <c r="T23709" s="49"/>
    </row>
    <row r="23710" spans="19:20" x14ac:dyDescent="0.3">
      <c r="S23710" s="50"/>
      <c r="T23710" s="49"/>
    </row>
    <row r="23711" spans="19:20" x14ac:dyDescent="0.3">
      <c r="S23711" s="50"/>
      <c r="T23711" s="49"/>
    </row>
    <row r="23712" spans="19:20" x14ac:dyDescent="0.3">
      <c r="S23712" s="50"/>
      <c r="T23712" s="49"/>
    </row>
    <row r="23713" spans="19:20" x14ac:dyDescent="0.3">
      <c r="S23713" s="50"/>
      <c r="T23713" s="49"/>
    </row>
    <row r="23714" spans="19:20" x14ac:dyDescent="0.3">
      <c r="S23714" s="50"/>
      <c r="T23714" s="49"/>
    </row>
    <row r="23715" spans="19:20" x14ac:dyDescent="0.3">
      <c r="S23715" s="50"/>
      <c r="T23715" s="49"/>
    </row>
    <row r="23716" spans="19:20" x14ac:dyDescent="0.3">
      <c r="S23716" s="50"/>
      <c r="T23716" s="49"/>
    </row>
    <row r="23717" spans="19:20" x14ac:dyDescent="0.3">
      <c r="S23717" s="50"/>
      <c r="T23717" s="49"/>
    </row>
    <row r="23718" spans="19:20" x14ac:dyDescent="0.3">
      <c r="S23718" s="50"/>
      <c r="T23718" s="49"/>
    </row>
    <row r="23719" spans="19:20" x14ac:dyDescent="0.3">
      <c r="S23719" s="50"/>
      <c r="T23719" s="49"/>
    </row>
    <row r="23720" spans="19:20" x14ac:dyDescent="0.3">
      <c r="S23720" s="50"/>
      <c r="T23720" s="49"/>
    </row>
    <row r="23721" spans="19:20" x14ac:dyDescent="0.3">
      <c r="S23721" s="50"/>
      <c r="T23721" s="49"/>
    </row>
    <row r="23722" spans="19:20" x14ac:dyDescent="0.3">
      <c r="S23722" s="50"/>
      <c r="T23722" s="49"/>
    </row>
    <row r="23723" spans="19:20" x14ac:dyDescent="0.3">
      <c r="S23723" s="50"/>
      <c r="T23723" s="49"/>
    </row>
    <row r="23724" spans="19:20" x14ac:dyDescent="0.3">
      <c r="S23724" s="50"/>
      <c r="T23724" s="49"/>
    </row>
    <row r="23725" spans="19:20" x14ac:dyDescent="0.3">
      <c r="S23725" s="50"/>
      <c r="T23725" s="49"/>
    </row>
    <row r="23726" spans="19:20" x14ac:dyDescent="0.3">
      <c r="S23726" s="50"/>
      <c r="T23726" s="49"/>
    </row>
    <row r="23727" spans="19:20" x14ac:dyDescent="0.3">
      <c r="S23727" s="50"/>
      <c r="T23727" s="49"/>
    </row>
    <row r="23728" spans="19:20" x14ac:dyDescent="0.3">
      <c r="S23728" s="50"/>
      <c r="T23728" s="49"/>
    </row>
    <row r="23729" spans="19:20" x14ac:dyDescent="0.3">
      <c r="S23729" s="50"/>
      <c r="T23729" s="49"/>
    </row>
    <row r="23730" spans="19:20" x14ac:dyDescent="0.3">
      <c r="S23730" s="50"/>
      <c r="T23730" s="49"/>
    </row>
    <row r="23731" spans="19:20" x14ac:dyDescent="0.3">
      <c r="S23731" s="50"/>
      <c r="T23731" s="49"/>
    </row>
    <row r="23732" spans="19:20" x14ac:dyDescent="0.3">
      <c r="S23732" s="50"/>
      <c r="T23732" s="49"/>
    </row>
    <row r="23733" spans="19:20" x14ac:dyDescent="0.3">
      <c r="S23733" s="50"/>
      <c r="T23733" s="49"/>
    </row>
    <row r="23734" spans="19:20" x14ac:dyDescent="0.3">
      <c r="S23734" s="50"/>
      <c r="T23734" s="49"/>
    </row>
    <row r="23735" spans="19:20" x14ac:dyDescent="0.3">
      <c r="S23735" s="50"/>
      <c r="T23735" s="49"/>
    </row>
    <row r="23736" spans="19:20" x14ac:dyDescent="0.3">
      <c r="S23736" s="50"/>
      <c r="T23736" s="49"/>
    </row>
    <row r="23737" spans="19:20" x14ac:dyDescent="0.3">
      <c r="S23737" s="50"/>
      <c r="T23737" s="49"/>
    </row>
    <row r="23738" spans="19:20" x14ac:dyDescent="0.3">
      <c r="S23738" s="50"/>
      <c r="T23738" s="49"/>
    </row>
    <row r="23739" spans="19:20" x14ac:dyDescent="0.3">
      <c r="S23739" s="50"/>
      <c r="T23739" s="49"/>
    </row>
    <row r="23740" spans="19:20" x14ac:dyDescent="0.3">
      <c r="S23740" s="50"/>
      <c r="T23740" s="49"/>
    </row>
    <row r="23741" spans="19:20" x14ac:dyDescent="0.3">
      <c r="S23741" s="50"/>
      <c r="T23741" s="49"/>
    </row>
    <row r="23742" spans="19:20" x14ac:dyDescent="0.3">
      <c r="S23742" s="50"/>
      <c r="T23742" s="49"/>
    </row>
    <row r="23743" spans="19:20" x14ac:dyDescent="0.3">
      <c r="S23743" s="50"/>
      <c r="T23743" s="49"/>
    </row>
    <row r="23744" spans="19:20" x14ac:dyDescent="0.3">
      <c r="S23744" s="50"/>
      <c r="T23744" s="49"/>
    </row>
    <row r="23745" spans="19:20" x14ac:dyDescent="0.3">
      <c r="S23745" s="50"/>
      <c r="T23745" s="49"/>
    </row>
    <row r="23746" spans="19:20" x14ac:dyDescent="0.3">
      <c r="S23746" s="50"/>
      <c r="T23746" s="49"/>
    </row>
    <row r="23747" spans="19:20" x14ac:dyDescent="0.3">
      <c r="S23747" s="50"/>
      <c r="T23747" s="49"/>
    </row>
    <row r="23748" spans="19:20" x14ac:dyDescent="0.3">
      <c r="S23748" s="50"/>
      <c r="T23748" s="49"/>
    </row>
    <row r="23749" spans="19:20" x14ac:dyDescent="0.3">
      <c r="S23749" s="50"/>
      <c r="T23749" s="49"/>
    </row>
    <row r="23750" spans="19:20" x14ac:dyDescent="0.3">
      <c r="S23750" s="50"/>
      <c r="T23750" s="49"/>
    </row>
    <row r="23751" spans="19:20" x14ac:dyDescent="0.3">
      <c r="S23751" s="50"/>
      <c r="T23751" s="49"/>
    </row>
    <row r="23752" spans="19:20" x14ac:dyDescent="0.3">
      <c r="S23752" s="50"/>
      <c r="T23752" s="49"/>
    </row>
    <row r="23753" spans="19:20" x14ac:dyDescent="0.3">
      <c r="S23753" s="50"/>
      <c r="T23753" s="49"/>
    </row>
    <row r="23754" spans="19:20" x14ac:dyDescent="0.3">
      <c r="S23754" s="50"/>
      <c r="T23754" s="49"/>
    </row>
    <row r="23755" spans="19:20" x14ac:dyDescent="0.3">
      <c r="S23755" s="50"/>
      <c r="T23755" s="49"/>
    </row>
    <row r="23756" spans="19:20" x14ac:dyDescent="0.3">
      <c r="S23756" s="50"/>
      <c r="T23756" s="49"/>
    </row>
    <row r="23757" spans="19:20" x14ac:dyDescent="0.3">
      <c r="S23757" s="50"/>
      <c r="T23757" s="49"/>
    </row>
    <row r="23758" spans="19:20" x14ac:dyDescent="0.3">
      <c r="S23758" s="50"/>
      <c r="T23758" s="49"/>
    </row>
    <row r="23759" spans="19:20" x14ac:dyDescent="0.3">
      <c r="S23759" s="50"/>
      <c r="T23759" s="49"/>
    </row>
    <row r="23760" spans="19:20" x14ac:dyDescent="0.3">
      <c r="S23760" s="50"/>
      <c r="T23760" s="49"/>
    </row>
    <row r="23761" spans="19:20" x14ac:dyDescent="0.3">
      <c r="S23761" s="50"/>
      <c r="T23761" s="49"/>
    </row>
    <row r="23762" spans="19:20" x14ac:dyDescent="0.3">
      <c r="S23762" s="50"/>
      <c r="T23762" s="49"/>
    </row>
    <row r="23763" spans="19:20" x14ac:dyDescent="0.3">
      <c r="S23763" s="50"/>
      <c r="T23763" s="49"/>
    </row>
    <row r="23764" spans="19:20" x14ac:dyDescent="0.3">
      <c r="S23764" s="50"/>
      <c r="T23764" s="49"/>
    </row>
    <row r="23765" spans="19:20" x14ac:dyDescent="0.3">
      <c r="S23765" s="50"/>
      <c r="T23765" s="49"/>
    </row>
    <row r="23766" spans="19:20" x14ac:dyDescent="0.3">
      <c r="S23766" s="50"/>
      <c r="T23766" s="49"/>
    </row>
    <row r="23767" spans="19:20" x14ac:dyDescent="0.3">
      <c r="S23767" s="50"/>
      <c r="T23767" s="49"/>
    </row>
    <row r="23768" spans="19:20" x14ac:dyDescent="0.3">
      <c r="S23768" s="50"/>
      <c r="T23768" s="49"/>
    </row>
    <row r="23769" spans="19:20" x14ac:dyDescent="0.3">
      <c r="S23769" s="50"/>
      <c r="T23769" s="49"/>
    </row>
    <row r="23770" spans="19:20" x14ac:dyDescent="0.3">
      <c r="S23770" s="50"/>
      <c r="T23770" s="49"/>
    </row>
    <row r="23771" spans="19:20" x14ac:dyDescent="0.3">
      <c r="S23771" s="50"/>
      <c r="T23771" s="49"/>
    </row>
    <row r="23772" spans="19:20" x14ac:dyDescent="0.3">
      <c r="S23772" s="50"/>
      <c r="T23772" s="49"/>
    </row>
    <row r="23773" spans="19:20" x14ac:dyDescent="0.3">
      <c r="S23773" s="50"/>
      <c r="T23773" s="49"/>
    </row>
    <row r="23774" spans="19:20" x14ac:dyDescent="0.3">
      <c r="S23774" s="50"/>
      <c r="T23774" s="49"/>
    </row>
    <row r="23775" spans="19:20" x14ac:dyDescent="0.3">
      <c r="S23775" s="50"/>
      <c r="T23775" s="49"/>
    </row>
    <row r="23776" spans="19:20" x14ac:dyDescent="0.3">
      <c r="S23776" s="50"/>
      <c r="T23776" s="49"/>
    </row>
    <row r="23777" spans="19:20" x14ac:dyDescent="0.3">
      <c r="S23777" s="50"/>
      <c r="T23777" s="49"/>
    </row>
    <row r="23778" spans="19:20" x14ac:dyDescent="0.3">
      <c r="S23778" s="50"/>
      <c r="T23778" s="49"/>
    </row>
    <row r="23779" spans="19:20" x14ac:dyDescent="0.3">
      <c r="S23779" s="50"/>
      <c r="T23779" s="49"/>
    </row>
    <row r="23780" spans="19:20" x14ac:dyDescent="0.3">
      <c r="S23780" s="50"/>
      <c r="T23780" s="49"/>
    </row>
    <row r="23781" spans="19:20" x14ac:dyDescent="0.3">
      <c r="S23781" s="50"/>
      <c r="T23781" s="49"/>
    </row>
    <row r="23782" spans="19:20" x14ac:dyDescent="0.3">
      <c r="S23782" s="50"/>
      <c r="T23782" s="49"/>
    </row>
    <row r="23783" spans="19:20" x14ac:dyDescent="0.3">
      <c r="S23783" s="50"/>
      <c r="T23783" s="49"/>
    </row>
    <row r="23784" spans="19:20" x14ac:dyDescent="0.3">
      <c r="S23784" s="50"/>
      <c r="T23784" s="49"/>
    </row>
    <row r="23785" spans="19:20" x14ac:dyDescent="0.3">
      <c r="S23785" s="50"/>
      <c r="T23785" s="49"/>
    </row>
    <row r="23786" spans="19:20" x14ac:dyDescent="0.3">
      <c r="S23786" s="50"/>
      <c r="T23786" s="49"/>
    </row>
    <row r="23787" spans="19:20" x14ac:dyDescent="0.3">
      <c r="S23787" s="50"/>
      <c r="T23787" s="49"/>
    </row>
    <row r="23788" spans="19:20" x14ac:dyDescent="0.3">
      <c r="S23788" s="50"/>
      <c r="T23788" s="49"/>
    </row>
    <row r="23789" spans="19:20" x14ac:dyDescent="0.3">
      <c r="S23789" s="50"/>
      <c r="T23789" s="49"/>
    </row>
    <row r="23790" spans="19:20" x14ac:dyDescent="0.3">
      <c r="S23790" s="50"/>
      <c r="T23790" s="49"/>
    </row>
    <row r="23791" spans="19:20" x14ac:dyDescent="0.3">
      <c r="S23791" s="50"/>
      <c r="T23791" s="49"/>
    </row>
    <row r="23792" spans="19:20" x14ac:dyDescent="0.3">
      <c r="S23792" s="50"/>
      <c r="T23792" s="49"/>
    </row>
    <row r="23793" spans="19:20" x14ac:dyDescent="0.3">
      <c r="S23793" s="50"/>
      <c r="T23793" s="49"/>
    </row>
    <row r="23794" spans="19:20" x14ac:dyDescent="0.3">
      <c r="S23794" s="50"/>
      <c r="T23794" s="49"/>
    </row>
    <row r="23795" spans="19:20" x14ac:dyDescent="0.3">
      <c r="S23795" s="50"/>
      <c r="T23795" s="49"/>
    </row>
    <row r="23796" spans="19:20" x14ac:dyDescent="0.3">
      <c r="S23796" s="50"/>
      <c r="T23796" s="49"/>
    </row>
    <row r="23797" spans="19:20" x14ac:dyDescent="0.3">
      <c r="S23797" s="50"/>
      <c r="T23797" s="49"/>
    </row>
    <row r="23798" spans="19:20" x14ac:dyDescent="0.3">
      <c r="S23798" s="50"/>
      <c r="T23798" s="49"/>
    </row>
    <row r="23799" spans="19:20" x14ac:dyDescent="0.3">
      <c r="S23799" s="50"/>
      <c r="T23799" s="49"/>
    </row>
    <row r="23800" spans="19:20" x14ac:dyDescent="0.3">
      <c r="S23800" s="50"/>
      <c r="T23800" s="49"/>
    </row>
    <row r="23801" spans="19:20" x14ac:dyDescent="0.3">
      <c r="S23801" s="50"/>
      <c r="T23801" s="49"/>
    </row>
    <row r="23802" spans="19:20" x14ac:dyDescent="0.3">
      <c r="S23802" s="50"/>
      <c r="T23802" s="49"/>
    </row>
    <row r="23803" spans="19:20" x14ac:dyDescent="0.3">
      <c r="S23803" s="50"/>
      <c r="T23803" s="49"/>
    </row>
    <row r="23804" spans="19:20" x14ac:dyDescent="0.3">
      <c r="S23804" s="50"/>
      <c r="T23804" s="49"/>
    </row>
    <row r="23805" spans="19:20" x14ac:dyDescent="0.3">
      <c r="S23805" s="50"/>
      <c r="T23805" s="49"/>
    </row>
    <row r="23806" spans="19:20" x14ac:dyDescent="0.3">
      <c r="S23806" s="50"/>
      <c r="T23806" s="49"/>
    </row>
    <row r="23807" spans="19:20" x14ac:dyDescent="0.3">
      <c r="S23807" s="50"/>
      <c r="T23807" s="49"/>
    </row>
    <row r="23808" spans="19:20" x14ac:dyDescent="0.3">
      <c r="S23808" s="50"/>
      <c r="T23808" s="49"/>
    </row>
    <row r="23809" spans="19:20" x14ac:dyDescent="0.3">
      <c r="S23809" s="50"/>
      <c r="T23809" s="49"/>
    </row>
    <row r="23810" spans="19:20" x14ac:dyDescent="0.3">
      <c r="S23810" s="50"/>
      <c r="T23810" s="49"/>
    </row>
    <row r="23811" spans="19:20" x14ac:dyDescent="0.3">
      <c r="S23811" s="50"/>
      <c r="T23811" s="49"/>
    </row>
    <row r="23812" spans="19:20" x14ac:dyDescent="0.3">
      <c r="S23812" s="50"/>
      <c r="T23812" s="49"/>
    </row>
    <row r="23813" spans="19:20" x14ac:dyDescent="0.3">
      <c r="S23813" s="50"/>
      <c r="T23813" s="49"/>
    </row>
    <row r="23814" spans="19:20" x14ac:dyDescent="0.3">
      <c r="S23814" s="50"/>
      <c r="T23814" s="49"/>
    </row>
    <row r="23815" spans="19:20" x14ac:dyDescent="0.3">
      <c r="S23815" s="50"/>
      <c r="T23815" s="49"/>
    </row>
    <row r="23816" spans="19:20" x14ac:dyDescent="0.3">
      <c r="S23816" s="50"/>
      <c r="T23816" s="49"/>
    </row>
    <row r="23817" spans="19:20" x14ac:dyDescent="0.3">
      <c r="S23817" s="50"/>
      <c r="T23817" s="49"/>
    </row>
    <row r="23818" spans="19:20" x14ac:dyDescent="0.3">
      <c r="S23818" s="50"/>
      <c r="T23818" s="49"/>
    </row>
    <row r="23819" spans="19:20" x14ac:dyDescent="0.3">
      <c r="S23819" s="50"/>
      <c r="T23819" s="49"/>
    </row>
    <row r="23820" spans="19:20" x14ac:dyDescent="0.3">
      <c r="S23820" s="50"/>
      <c r="T23820" s="49"/>
    </row>
    <row r="23821" spans="19:20" x14ac:dyDescent="0.3">
      <c r="S23821" s="50"/>
      <c r="T23821" s="49"/>
    </row>
    <row r="23822" spans="19:20" x14ac:dyDescent="0.3">
      <c r="S23822" s="50"/>
      <c r="T23822" s="49"/>
    </row>
    <row r="23823" spans="19:20" x14ac:dyDescent="0.3">
      <c r="S23823" s="50"/>
      <c r="T23823" s="49"/>
    </row>
    <row r="23824" spans="19:20" x14ac:dyDescent="0.3">
      <c r="S23824" s="50"/>
      <c r="T23824" s="49"/>
    </row>
    <row r="23825" spans="19:20" x14ac:dyDescent="0.3">
      <c r="S23825" s="50"/>
      <c r="T23825" s="49"/>
    </row>
    <row r="23826" spans="19:20" x14ac:dyDescent="0.3">
      <c r="S23826" s="50"/>
      <c r="T23826" s="49"/>
    </row>
    <row r="23827" spans="19:20" x14ac:dyDescent="0.3">
      <c r="S23827" s="50"/>
      <c r="T23827" s="49"/>
    </row>
    <row r="23828" spans="19:20" x14ac:dyDescent="0.3">
      <c r="S23828" s="50"/>
      <c r="T23828" s="49"/>
    </row>
    <row r="23829" spans="19:20" x14ac:dyDescent="0.3">
      <c r="S23829" s="50"/>
      <c r="T23829" s="49"/>
    </row>
    <row r="23830" spans="19:20" x14ac:dyDescent="0.3">
      <c r="S23830" s="50"/>
      <c r="T23830" s="49"/>
    </row>
    <row r="23831" spans="19:20" x14ac:dyDescent="0.3">
      <c r="S23831" s="50"/>
      <c r="T23831" s="49"/>
    </row>
    <row r="23832" spans="19:20" x14ac:dyDescent="0.3">
      <c r="S23832" s="50"/>
      <c r="T23832" s="49"/>
    </row>
    <row r="23833" spans="19:20" x14ac:dyDescent="0.3">
      <c r="S23833" s="50"/>
      <c r="T23833" s="49"/>
    </row>
    <row r="23834" spans="19:20" x14ac:dyDescent="0.3">
      <c r="S23834" s="50"/>
      <c r="T23834" s="49"/>
    </row>
    <row r="23835" spans="19:20" x14ac:dyDescent="0.3">
      <c r="S23835" s="50"/>
      <c r="T23835" s="49"/>
    </row>
    <row r="23836" spans="19:20" x14ac:dyDescent="0.3">
      <c r="S23836" s="50"/>
      <c r="T23836" s="49"/>
    </row>
    <row r="23837" spans="19:20" x14ac:dyDescent="0.3">
      <c r="S23837" s="50"/>
      <c r="T23837" s="49"/>
    </row>
    <row r="23838" spans="19:20" x14ac:dyDescent="0.3">
      <c r="S23838" s="50"/>
      <c r="T23838" s="49"/>
    </row>
    <row r="23839" spans="19:20" x14ac:dyDescent="0.3">
      <c r="S23839" s="50"/>
      <c r="T23839" s="49"/>
    </row>
    <row r="23840" spans="19:20" x14ac:dyDescent="0.3">
      <c r="S23840" s="50"/>
      <c r="T23840" s="49"/>
    </row>
    <row r="23841" spans="19:20" x14ac:dyDescent="0.3">
      <c r="S23841" s="50"/>
      <c r="T23841" s="49"/>
    </row>
    <row r="23842" spans="19:20" x14ac:dyDescent="0.3">
      <c r="S23842" s="50"/>
      <c r="T23842" s="49"/>
    </row>
    <row r="23843" spans="19:20" x14ac:dyDescent="0.3">
      <c r="S23843" s="50"/>
      <c r="T23843" s="49"/>
    </row>
    <row r="23844" spans="19:20" x14ac:dyDescent="0.3">
      <c r="S23844" s="50"/>
      <c r="T23844" s="49"/>
    </row>
    <row r="23845" spans="19:20" x14ac:dyDescent="0.3">
      <c r="S23845" s="50"/>
      <c r="T23845" s="49"/>
    </row>
    <row r="23846" spans="19:20" x14ac:dyDescent="0.3">
      <c r="S23846" s="50"/>
      <c r="T23846" s="49"/>
    </row>
    <row r="23847" spans="19:20" x14ac:dyDescent="0.3">
      <c r="S23847" s="50"/>
      <c r="T23847" s="49"/>
    </row>
    <row r="23848" spans="19:20" x14ac:dyDescent="0.3">
      <c r="S23848" s="50"/>
      <c r="T23848" s="49"/>
    </row>
    <row r="23849" spans="19:20" x14ac:dyDescent="0.3">
      <c r="S23849" s="50"/>
      <c r="T23849" s="49"/>
    </row>
    <row r="23850" spans="19:20" x14ac:dyDescent="0.3">
      <c r="S23850" s="50"/>
      <c r="T23850" s="49"/>
    </row>
    <row r="23851" spans="19:20" x14ac:dyDescent="0.3">
      <c r="S23851" s="50"/>
      <c r="T23851" s="49"/>
    </row>
    <row r="23852" spans="19:20" x14ac:dyDescent="0.3">
      <c r="S23852" s="50"/>
      <c r="T23852" s="49"/>
    </row>
    <row r="23853" spans="19:20" x14ac:dyDescent="0.3">
      <c r="S23853" s="50"/>
      <c r="T23853" s="49"/>
    </row>
    <row r="23854" spans="19:20" x14ac:dyDescent="0.3">
      <c r="S23854" s="50"/>
      <c r="T23854" s="49"/>
    </row>
    <row r="23855" spans="19:20" x14ac:dyDescent="0.3">
      <c r="S23855" s="50"/>
      <c r="T23855" s="49"/>
    </row>
    <row r="23856" spans="19:20" x14ac:dyDescent="0.3">
      <c r="S23856" s="50"/>
      <c r="T23856" s="49"/>
    </row>
    <row r="23857" spans="19:20" x14ac:dyDescent="0.3">
      <c r="S23857" s="50"/>
      <c r="T23857" s="49"/>
    </row>
    <row r="23858" spans="19:20" x14ac:dyDescent="0.3">
      <c r="S23858" s="50"/>
      <c r="T23858" s="49"/>
    </row>
    <row r="23859" spans="19:20" x14ac:dyDescent="0.3">
      <c r="S23859" s="50"/>
      <c r="T23859" s="49"/>
    </row>
    <row r="23860" spans="19:20" x14ac:dyDescent="0.3">
      <c r="S23860" s="50"/>
      <c r="T23860" s="49"/>
    </row>
    <row r="23861" spans="19:20" x14ac:dyDescent="0.3">
      <c r="S23861" s="50"/>
      <c r="T23861" s="49"/>
    </row>
    <row r="23862" spans="19:20" x14ac:dyDescent="0.3">
      <c r="S23862" s="50"/>
      <c r="T23862" s="49"/>
    </row>
    <row r="23863" spans="19:20" x14ac:dyDescent="0.3">
      <c r="S23863" s="50"/>
      <c r="T23863" s="49"/>
    </row>
    <row r="23864" spans="19:20" x14ac:dyDescent="0.3">
      <c r="S23864" s="50"/>
      <c r="T23864" s="49"/>
    </row>
    <row r="23865" spans="19:20" x14ac:dyDescent="0.3">
      <c r="S23865" s="50"/>
      <c r="T23865" s="49"/>
    </row>
    <row r="23866" spans="19:20" x14ac:dyDescent="0.3">
      <c r="S23866" s="50"/>
      <c r="T23866" s="49"/>
    </row>
    <row r="23867" spans="19:20" x14ac:dyDescent="0.3">
      <c r="S23867" s="50"/>
      <c r="T23867" s="49"/>
    </row>
    <row r="23868" spans="19:20" x14ac:dyDescent="0.3">
      <c r="S23868" s="50"/>
      <c r="T23868" s="49"/>
    </row>
    <row r="23869" spans="19:20" x14ac:dyDescent="0.3">
      <c r="S23869" s="50"/>
      <c r="T23869" s="49"/>
    </row>
    <row r="23870" spans="19:20" x14ac:dyDescent="0.3">
      <c r="S23870" s="50"/>
      <c r="T23870" s="49"/>
    </row>
    <row r="23871" spans="19:20" x14ac:dyDescent="0.3">
      <c r="S23871" s="50"/>
      <c r="T23871" s="49"/>
    </row>
    <row r="23872" spans="19:20" x14ac:dyDescent="0.3">
      <c r="S23872" s="50"/>
      <c r="T23872" s="49"/>
    </row>
    <row r="23873" spans="19:20" x14ac:dyDescent="0.3">
      <c r="S23873" s="50"/>
      <c r="T23873" s="49"/>
    </row>
    <row r="23874" spans="19:20" x14ac:dyDescent="0.3">
      <c r="S23874" s="50"/>
      <c r="T23874" s="49"/>
    </row>
    <row r="23875" spans="19:20" x14ac:dyDescent="0.3">
      <c r="S23875" s="50"/>
      <c r="T23875" s="49"/>
    </row>
    <row r="23876" spans="19:20" x14ac:dyDescent="0.3">
      <c r="S23876" s="50"/>
      <c r="T23876" s="49"/>
    </row>
    <row r="23877" spans="19:20" x14ac:dyDescent="0.3">
      <c r="S23877" s="50"/>
      <c r="T23877" s="49"/>
    </row>
    <row r="23878" spans="19:20" x14ac:dyDescent="0.3">
      <c r="S23878" s="50"/>
      <c r="T23878" s="49"/>
    </row>
    <row r="23879" spans="19:20" x14ac:dyDescent="0.3">
      <c r="S23879" s="50"/>
      <c r="T23879" s="49"/>
    </row>
    <row r="23880" spans="19:20" x14ac:dyDescent="0.3">
      <c r="S23880" s="50"/>
      <c r="T23880" s="49"/>
    </row>
    <row r="23881" spans="19:20" x14ac:dyDescent="0.3">
      <c r="S23881" s="50"/>
      <c r="T23881" s="49"/>
    </row>
    <row r="23882" spans="19:20" x14ac:dyDescent="0.3">
      <c r="S23882" s="50"/>
      <c r="T23882" s="49"/>
    </row>
    <row r="23883" spans="19:20" x14ac:dyDescent="0.3">
      <c r="S23883" s="50"/>
      <c r="T23883" s="49"/>
    </row>
    <row r="23884" spans="19:20" x14ac:dyDescent="0.3">
      <c r="S23884" s="50"/>
      <c r="T23884" s="49"/>
    </row>
    <row r="23885" spans="19:20" x14ac:dyDescent="0.3">
      <c r="S23885" s="50"/>
      <c r="T23885" s="49"/>
    </row>
    <row r="23886" spans="19:20" x14ac:dyDescent="0.3">
      <c r="S23886" s="50"/>
      <c r="T23886" s="49"/>
    </row>
    <row r="23887" spans="19:20" x14ac:dyDescent="0.3">
      <c r="S23887" s="50"/>
      <c r="T23887" s="49"/>
    </row>
    <row r="23888" spans="19:20" x14ac:dyDescent="0.3">
      <c r="S23888" s="50"/>
      <c r="T23888" s="49"/>
    </row>
    <row r="23889" spans="19:20" x14ac:dyDescent="0.3">
      <c r="S23889" s="50"/>
      <c r="T23889" s="49"/>
    </row>
    <row r="23890" spans="19:20" x14ac:dyDescent="0.3">
      <c r="S23890" s="50"/>
      <c r="T23890" s="49"/>
    </row>
    <row r="23891" spans="19:20" x14ac:dyDescent="0.3">
      <c r="S23891" s="50"/>
      <c r="T23891" s="49"/>
    </row>
    <row r="23892" spans="19:20" x14ac:dyDescent="0.3">
      <c r="S23892" s="50"/>
      <c r="T23892" s="49"/>
    </row>
    <row r="23893" spans="19:20" x14ac:dyDescent="0.3">
      <c r="S23893" s="50"/>
      <c r="T23893" s="49"/>
    </row>
    <row r="23894" spans="19:20" x14ac:dyDescent="0.3">
      <c r="S23894" s="50"/>
      <c r="T23894" s="49"/>
    </row>
    <row r="23895" spans="19:20" x14ac:dyDescent="0.3">
      <c r="S23895" s="50"/>
      <c r="T23895" s="49"/>
    </row>
    <row r="23896" spans="19:20" x14ac:dyDescent="0.3">
      <c r="S23896" s="50"/>
      <c r="T23896" s="49"/>
    </row>
    <row r="23897" spans="19:20" x14ac:dyDescent="0.3">
      <c r="S23897" s="50"/>
      <c r="T23897" s="49"/>
    </row>
    <row r="23898" spans="19:20" x14ac:dyDescent="0.3">
      <c r="S23898" s="50"/>
      <c r="T23898" s="49"/>
    </row>
    <row r="23899" spans="19:20" x14ac:dyDescent="0.3">
      <c r="S23899" s="50"/>
      <c r="T23899" s="49"/>
    </row>
    <row r="23900" spans="19:20" x14ac:dyDescent="0.3">
      <c r="S23900" s="50"/>
      <c r="T23900" s="49"/>
    </row>
    <row r="23901" spans="19:20" x14ac:dyDescent="0.3">
      <c r="S23901" s="50"/>
      <c r="T23901" s="49"/>
    </row>
    <row r="23902" spans="19:20" x14ac:dyDescent="0.3">
      <c r="S23902" s="50"/>
      <c r="T23902" s="49"/>
    </row>
    <row r="23903" spans="19:20" x14ac:dyDescent="0.3">
      <c r="S23903" s="50"/>
      <c r="T23903" s="49"/>
    </row>
    <row r="23904" spans="19:20" x14ac:dyDescent="0.3">
      <c r="S23904" s="50"/>
      <c r="T23904" s="49"/>
    </row>
    <row r="23905" spans="19:20" x14ac:dyDescent="0.3">
      <c r="S23905" s="50"/>
      <c r="T23905" s="49"/>
    </row>
    <row r="23906" spans="19:20" x14ac:dyDescent="0.3">
      <c r="S23906" s="50"/>
      <c r="T23906" s="49"/>
    </row>
    <row r="23907" spans="19:20" x14ac:dyDescent="0.3">
      <c r="S23907" s="50"/>
      <c r="T23907" s="49"/>
    </row>
    <row r="23908" spans="19:20" x14ac:dyDescent="0.3">
      <c r="S23908" s="50"/>
      <c r="T23908" s="49"/>
    </row>
    <row r="23909" spans="19:20" x14ac:dyDescent="0.3">
      <c r="S23909" s="50"/>
      <c r="T23909" s="49"/>
    </row>
    <row r="23910" spans="19:20" x14ac:dyDescent="0.3">
      <c r="S23910" s="50"/>
      <c r="T23910" s="49"/>
    </row>
    <row r="23911" spans="19:20" x14ac:dyDescent="0.3">
      <c r="S23911" s="50"/>
      <c r="T23911" s="49"/>
    </row>
    <row r="23912" spans="19:20" x14ac:dyDescent="0.3">
      <c r="S23912" s="50"/>
      <c r="T23912" s="49"/>
    </row>
    <row r="23913" spans="19:20" x14ac:dyDescent="0.3">
      <c r="S23913" s="50"/>
      <c r="T23913" s="49"/>
    </row>
    <row r="23914" spans="19:20" x14ac:dyDescent="0.3">
      <c r="S23914" s="50"/>
      <c r="T23914" s="49"/>
    </row>
    <row r="23915" spans="19:20" x14ac:dyDescent="0.3">
      <c r="S23915" s="50"/>
      <c r="T23915" s="49"/>
    </row>
    <row r="23916" spans="19:20" x14ac:dyDescent="0.3">
      <c r="S23916" s="50"/>
      <c r="T23916" s="49"/>
    </row>
    <row r="23917" spans="19:20" x14ac:dyDescent="0.3">
      <c r="S23917" s="50"/>
      <c r="T23917" s="49"/>
    </row>
    <row r="23918" spans="19:20" x14ac:dyDescent="0.3">
      <c r="S23918" s="50"/>
      <c r="T23918" s="49"/>
    </row>
    <row r="23919" spans="19:20" x14ac:dyDescent="0.3">
      <c r="S23919" s="50"/>
      <c r="T23919" s="49"/>
    </row>
    <row r="23920" spans="19:20" x14ac:dyDescent="0.3">
      <c r="S23920" s="50"/>
      <c r="T23920" s="49"/>
    </row>
    <row r="23921" spans="19:20" x14ac:dyDescent="0.3">
      <c r="S23921" s="50"/>
      <c r="T23921" s="49"/>
    </row>
    <row r="23922" spans="19:20" x14ac:dyDescent="0.3">
      <c r="S23922" s="50"/>
      <c r="T23922" s="49"/>
    </row>
    <row r="23923" spans="19:20" x14ac:dyDescent="0.3">
      <c r="S23923" s="50"/>
      <c r="T23923" s="49"/>
    </row>
    <row r="23924" spans="19:20" x14ac:dyDescent="0.3">
      <c r="S23924" s="50"/>
      <c r="T23924" s="49"/>
    </row>
    <row r="23925" spans="19:20" x14ac:dyDescent="0.3">
      <c r="S23925" s="50"/>
      <c r="T23925" s="49"/>
    </row>
    <row r="23926" spans="19:20" x14ac:dyDescent="0.3">
      <c r="S23926" s="50"/>
      <c r="T23926" s="49"/>
    </row>
    <row r="23927" spans="19:20" x14ac:dyDescent="0.3">
      <c r="S23927" s="50"/>
      <c r="T23927" s="49"/>
    </row>
    <row r="23928" spans="19:20" x14ac:dyDescent="0.3">
      <c r="S23928" s="50"/>
      <c r="T23928" s="49"/>
    </row>
    <row r="23929" spans="19:20" x14ac:dyDescent="0.3">
      <c r="S23929" s="50"/>
      <c r="T23929" s="49"/>
    </row>
    <row r="23930" spans="19:20" x14ac:dyDescent="0.3">
      <c r="S23930" s="50"/>
      <c r="T23930" s="49"/>
    </row>
    <row r="23931" spans="19:20" x14ac:dyDescent="0.3">
      <c r="S23931" s="50"/>
      <c r="T23931" s="49"/>
    </row>
    <row r="23932" spans="19:20" x14ac:dyDescent="0.3">
      <c r="S23932" s="50"/>
      <c r="T23932" s="49"/>
    </row>
    <row r="23933" spans="19:20" x14ac:dyDescent="0.3">
      <c r="S23933" s="50"/>
      <c r="T23933" s="49"/>
    </row>
    <row r="23934" spans="19:20" x14ac:dyDescent="0.3">
      <c r="S23934" s="50"/>
      <c r="T23934" s="49"/>
    </row>
    <row r="23935" spans="19:20" x14ac:dyDescent="0.3">
      <c r="S23935" s="50"/>
      <c r="T23935" s="49"/>
    </row>
    <row r="23936" spans="19:20" x14ac:dyDescent="0.3">
      <c r="S23936" s="50"/>
      <c r="T23936" s="49"/>
    </row>
    <row r="23937" spans="19:20" x14ac:dyDescent="0.3">
      <c r="S23937" s="50"/>
      <c r="T23937" s="49"/>
    </row>
    <row r="23938" spans="19:20" x14ac:dyDescent="0.3">
      <c r="S23938" s="50"/>
      <c r="T23938" s="49"/>
    </row>
    <row r="23939" spans="19:20" x14ac:dyDescent="0.3">
      <c r="S23939" s="50"/>
      <c r="T23939" s="49"/>
    </row>
    <row r="23940" spans="19:20" x14ac:dyDescent="0.3">
      <c r="S23940" s="50"/>
      <c r="T23940" s="49"/>
    </row>
    <row r="23941" spans="19:20" x14ac:dyDescent="0.3">
      <c r="S23941" s="50"/>
      <c r="T23941" s="49"/>
    </row>
    <row r="23942" spans="19:20" x14ac:dyDescent="0.3">
      <c r="S23942" s="50"/>
      <c r="T23942" s="49"/>
    </row>
    <row r="23943" spans="19:20" x14ac:dyDescent="0.3">
      <c r="S23943" s="50"/>
      <c r="T23943" s="49"/>
    </row>
    <row r="23944" spans="19:20" x14ac:dyDescent="0.3">
      <c r="S23944" s="50"/>
      <c r="T23944" s="49"/>
    </row>
    <row r="23945" spans="19:20" x14ac:dyDescent="0.3">
      <c r="S23945" s="50"/>
      <c r="T23945" s="49"/>
    </row>
    <row r="23946" spans="19:20" x14ac:dyDescent="0.3">
      <c r="S23946" s="50"/>
      <c r="T23946" s="49"/>
    </row>
    <row r="23947" spans="19:20" x14ac:dyDescent="0.3">
      <c r="S23947" s="50"/>
      <c r="T23947" s="49"/>
    </row>
    <row r="23948" spans="19:20" x14ac:dyDescent="0.3">
      <c r="S23948" s="50"/>
      <c r="T23948" s="49"/>
    </row>
    <row r="23949" spans="19:20" x14ac:dyDescent="0.3">
      <c r="S23949" s="50"/>
      <c r="T23949" s="49"/>
    </row>
    <row r="23950" spans="19:20" x14ac:dyDescent="0.3">
      <c r="S23950" s="50"/>
      <c r="T23950" s="49"/>
    </row>
    <row r="23951" spans="19:20" x14ac:dyDescent="0.3">
      <c r="S23951" s="50"/>
      <c r="T23951" s="49"/>
    </row>
    <row r="23952" spans="19:20" x14ac:dyDescent="0.3">
      <c r="S23952" s="50"/>
      <c r="T23952" s="49"/>
    </row>
    <row r="23953" spans="19:20" x14ac:dyDescent="0.3">
      <c r="S23953" s="50"/>
      <c r="T23953" s="49"/>
    </row>
    <row r="23954" spans="19:20" x14ac:dyDescent="0.3">
      <c r="S23954" s="50"/>
      <c r="T23954" s="49"/>
    </row>
    <row r="23955" spans="19:20" x14ac:dyDescent="0.3">
      <c r="S23955" s="50"/>
      <c r="T23955" s="49"/>
    </row>
    <row r="23956" spans="19:20" x14ac:dyDescent="0.3">
      <c r="S23956" s="50"/>
      <c r="T23956" s="49"/>
    </row>
    <row r="23957" spans="19:20" x14ac:dyDescent="0.3">
      <c r="S23957" s="50"/>
      <c r="T23957" s="49"/>
    </row>
    <row r="23958" spans="19:20" x14ac:dyDescent="0.3">
      <c r="S23958" s="50"/>
      <c r="T23958" s="49"/>
    </row>
    <row r="23959" spans="19:20" x14ac:dyDescent="0.3">
      <c r="S23959" s="50"/>
      <c r="T23959" s="49"/>
    </row>
    <row r="23960" spans="19:20" x14ac:dyDescent="0.3">
      <c r="S23960" s="50"/>
      <c r="T23960" s="49"/>
    </row>
    <row r="23961" spans="19:20" x14ac:dyDescent="0.3">
      <c r="S23961" s="50"/>
      <c r="T23961" s="49"/>
    </row>
    <row r="23962" spans="19:20" x14ac:dyDescent="0.3">
      <c r="S23962" s="50"/>
      <c r="T23962" s="49"/>
    </row>
    <row r="23963" spans="19:20" x14ac:dyDescent="0.3">
      <c r="S23963" s="50"/>
      <c r="T23963" s="49"/>
    </row>
    <row r="23964" spans="19:20" x14ac:dyDescent="0.3">
      <c r="S23964" s="50"/>
      <c r="T23964" s="49"/>
    </row>
    <row r="23965" spans="19:20" x14ac:dyDescent="0.3">
      <c r="S23965" s="50"/>
      <c r="T23965" s="49"/>
    </row>
    <row r="23966" spans="19:20" x14ac:dyDescent="0.3">
      <c r="S23966" s="50"/>
      <c r="T23966" s="49"/>
    </row>
    <row r="23967" spans="19:20" x14ac:dyDescent="0.3">
      <c r="S23967" s="50"/>
      <c r="T23967" s="49"/>
    </row>
    <row r="23968" spans="19:20" x14ac:dyDescent="0.3">
      <c r="S23968" s="50"/>
      <c r="T23968" s="49"/>
    </row>
    <row r="23969" spans="19:20" x14ac:dyDescent="0.3">
      <c r="S23969" s="50"/>
      <c r="T23969" s="49"/>
    </row>
    <row r="23970" spans="19:20" x14ac:dyDescent="0.3">
      <c r="S23970" s="50"/>
      <c r="T23970" s="49"/>
    </row>
    <row r="23971" spans="19:20" x14ac:dyDescent="0.3">
      <c r="S23971" s="50"/>
      <c r="T23971" s="49"/>
    </row>
    <row r="23972" spans="19:20" x14ac:dyDescent="0.3">
      <c r="S23972" s="50"/>
      <c r="T23972" s="49"/>
    </row>
    <row r="23973" spans="19:20" x14ac:dyDescent="0.3">
      <c r="S23973" s="50"/>
      <c r="T23973" s="49"/>
    </row>
    <row r="23974" spans="19:20" x14ac:dyDescent="0.3">
      <c r="S23974" s="50"/>
      <c r="T23974" s="49"/>
    </row>
    <row r="23975" spans="19:20" x14ac:dyDescent="0.3">
      <c r="S23975" s="50"/>
      <c r="T23975" s="49"/>
    </row>
    <row r="23976" spans="19:20" x14ac:dyDescent="0.3">
      <c r="S23976" s="50"/>
      <c r="T23976" s="49"/>
    </row>
    <row r="23977" spans="19:20" x14ac:dyDescent="0.3">
      <c r="S23977" s="50"/>
      <c r="T23977" s="49"/>
    </row>
    <row r="23978" spans="19:20" x14ac:dyDescent="0.3">
      <c r="S23978" s="50"/>
      <c r="T23978" s="49"/>
    </row>
    <row r="23979" spans="19:20" x14ac:dyDescent="0.3">
      <c r="S23979" s="50"/>
      <c r="T23979" s="49"/>
    </row>
    <row r="23980" spans="19:20" x14ac:dyDescent="0.3">
      <c r="S23980" s="50"/>
      <c r="T23980" s="49"/>
    </row>
    <row r="23981" spans="19:20" x14ac:dyDescent="0.3">
      <c r="S23981" s="50"/>
      <c r="T23981" s="49"/>
    </row>
    <row r="23982" spans="19:20" x14ac:dyDescent="0.3">
      <c r="S23982" s="50"/>
      <c r="T23982" s="49"/>
    </row>
    <row r="23983" spans="19:20" x14ac:dyDescent="0.3">
      <c r="S23983" s="50"/>
      <c r="T23983" s="49"/>
    </row>
    <row r="23984" spans="19:20" x14ac:dyDescent="0.3">
      <c r="S23984" s="50"/>
      <c r="T23984" s="49"/>
    </row>
    <row r="23985" spans="19:20" x14ac:dyDescent="0.3">
      <c r="S23985" s="50"/>
      <c r="T23985" s="49"/>
    </row>
    <row r="23986" spans="19:20" x14ac:dyDescent="0.3">
      <c r="S23986" s="50"/>
      <c r="T23986" s="49"/>
    </row>
    <row r="23987" spans="19:20" x14ac:dyDescent="0.3">
      <c r="S23987" s="50"/>
      <c r="T23987" s="49"/>
    </row>
    <row r="23988" spans="19:20" x14ac:dyDescent="0.3">
      <c r="S23988" s="50"/>
      <c r="T23988" s="49"/>
    </row>
    <row r="23989" spans="19:20" x14ac:dyDescent="0.3">
      <c r="S23989" s="50"/>
      <c r="T23989" s="49"/>
    </row>
    <row r="23990" spans="19:20" x14ac:dyDescent="0.3">
      <c r="S23990" s="50"/>
      <c r="T23990" s="49"/>
    </row>
    <row r="23991" spans="19:20" x14ac:dyDescent="0.3">
      <c r="S23991" s="50"/>
      <c r="T23991" s="49"/>
    </row>
    <row r="23992" spans="19:20" x14ac:dyDescent="0.3">
      <c r="S23992" s="50"/>
      <c r="T23992" s="49"/>
    </row>
    <row r="23993" spans="19:20" x14ac:dyDescent="0.3">
      <c r="S23993" s="50"/>
      <c r="T23993" s="49"/>
    </row>
    <row r="23994" spans="19:20" x14ac:dyDescent="0.3">
      <c r="S23994" s="50"/>
      <c r="T23994" s="49"/>
    </row>
    <row r="23995" spans="19:20" x14ac:dyDescent="0.3">
      <c r="S23995" s="50"/>
      <c r="T23995" s="49"/>
    </row>
    <row r="23996" spans="19:20" x14ac:dyDescent="0.3">
      <c r="S23996" s="50"/>
      <c r="T23996" s="49"/>
    </row>
    <row r="23997" spans="19:20" x14ac:dyDescent="0.3">
      <c r="S23997" s="50"/>
      <c r="T23997" s="49"/>
    </row>
    <row r="23998" spans="19:20" x14ac:dyDescent="0.3">
      <c r="S23998" s="50"/>
      <c r="T23998" s="49"/>
    </row>
    <row r="23999" spans="19:20" x14ac:dyDescent="0.3">
      <c r="S23999" s="50"/>
      <c r="T23999" s="49"/>
    </row>
    <row r="24000" spans="19:20" x14ac:dyDescent="0.3">
      <c r="S24000" s="50"/>
      <c r="T24000" s="49"/>
    </row>
    <row r="24001" spans="19:20" x14ac:dyDescent="0.3">
      <c r="S24001" s="50"/>
      <c r="T24001" s="49"/>
    </row>
    <row r="24002" spans="19:20" x14ac:dyDescent="0.3">
      <c r="S24002" s="50"/>
      <c r="T24002" s="49"/>
    </row>
    <row r="24003" spans="19:20" x14ac:dyDescent="0.3">
      <c r="S24003" s="50"/>
      <c r="T24003" s="49"/>
    </row>
    <row r="24004" spans="19:20" x14ac:dyDescent="0.3">
      <c r="S24004" s="50"/>
      <c r="T24004" s="49"/>
    </row>
    <row r="24005" spans="19:20" x14ac:dyDescent="0.3">
      <c r="S24005" s="50"/>
      <c r="T24005" s="49"/>
    </row>
    <row r="24006" spans="19:20" x14ac:dyDescent="0.3">
      <c r="S24006" s="50"/>
      <c r="T24006" s="49"/>
    </row>
    <row r="24007" spans="19:20" x14ac:dyDescent="0.3">
      <c r="S24007" s="50"/>
      <c r="T24007" s="49"/>
    </row>
    <row r="24008" spans="19:20" x14ac:dyDescent="0.3">
      <c r="S24008" s="50"/>
      <c r="T24008" s="49"/>
    </row>
    <row r="24009" spans="19:20" x14ac:dyDescent="0.3">
      <c r="S24009" s="50"/>
      <c r="T24009" s="49"/>
    </row>
    <row r="24010" spans="19:20" x14ac:dyDescent="0.3">
      <c r="S24010" s="50"/>
      <c r="T24010" s="49"/>
    </row>
    <row r="24011" spans="19:20" x14ac:dyDescent="0.3">
      <c r="S24011" s="50"/>
      <c r="T24011" s="49"/>
    </row>
    <row r="24012" spans="19:20" x14ac:dyDescent="0.3">
      <c r="S24012" s="50"/>
      <c r="T24012" s="49"/>
    </row>
    <row r="24013" spans="19:20" x14ac:dyDescent="0.3">
      <c r="S24013" s="50"/>
      <c r="T24013" s="49"/>
    </row>
    <row r="24014" spans="19:20" x14ac:dyDescent="0.3">
      <c r="S24014" s="50"/>
      <c r="T24014" s="49"/>
    </row>
    <row r="24015" spans="19:20" x14ac:dyDescent="0.3">
      <c r="S24015" s="50"/>
      <c r="T24015" s="49"/>
    </row>
    <row r="24016" spans="19:20" x14ac:dyDescent="0.3">
      <c r="S24016" s="50"/>
      <c r="T24016" s="49"/>
    </row>
    <row r="24017" spans="19:20" x14ac:dyDescent="0.3">
      <c r="S24017" s="50"/>
      <c r="T24017" s="49"/>
    </row>
    <row r="24018" spans="19:20" x14ac:dyDescent="0.3">
      <c r="S24018" s="50"/>
      <c r="T24018" s="49"/>
    </row>
    <row r="24019" spans="19:20" x14ac:dyDescent="0.3">
      <c r="S24019" s="50"/>
      <c r="T24019" s="49"/>
    </row>
    <row r="24020" spans="19:20" x14ac:dyDescent="0.3">
      <c r="S24020" s="50"/>
      <c r="T24020" s="49"/>
    </row>
    <row r="24021" spans="19:20" x14ac:dyDescent="0.3">
      <c r="S24021" s="50"/>
      <c r="T24021" s="49"/>
    </row>
    <row r="24022" spans="19:20" x14ac:dyDescent="0.3">
      <c r="S24022" s="50"/>
      <c r="T24022" s="49"/>
    </row>
    <row r="24023" spans="19:20" x14ac:dyDescent="0.3">
      <c r="S24023" s="50"/>
      <c r="T24023" s="49"/>
    </row>
    <row r="24024" spans="19:20" x14ac:dyDescent="0.3">
      <c r="S24024" s="50"/>
      <c r="T24024" s="49"/>
    </row>
    <row r="24025" spans="19:20" x14ac:dyDescent="0.3">
      <c r="S24025" s="50"/>
      <c r="T24025" s="49"/>
    </row>
    <row r="24026" spans="19:20" x14ac:dyDescent="0.3">
      <c r="S24026" s="50"/>
      <c r="T24026" s="49"/>
    </row>
    <row r="24027" spans="19:20" x14ac:dyDescent="0.3">
      <c r="S24027" s="50"/>
      <c r="T24027" s="49"/>
    </row>
    <row r="24028" spans="19:20" x14ac:dyDescent="0.3">
      <c r="S24028" s="50"/>
      <c r="T24028" s="49"/>
    </row>
    <row r="24029" spans="19:20" x14ac:dyDescent="0.3">
      <c r="S24029" s="50"/>
      <c r="T24029" s="49"/>
    </row>
    <row r="24030" spans="19:20" x14ac:dyDescent="0.3">
      <c r="S24030" s="50"/>
      <c r="T24030" s="49"/>
    </row>
    <row r="24031" spans="19:20" x14ac:dyDescent="0.3">
      <c r="S24031" s="50"/>
      <c r="T24031" s="49"/>
    </row>
    <row r="24032" spans="19:20" x14ac:dyDescent="0.3">
      <c r="S24032" s="50"/>
      <c r="T24032" s="49"/>
    </row>
    <row r="24033" spans="19:20" x14ac:dyDescent="0.3">
      <c r="S24033" s="50"/>
      <c r="T24033" s="49"/>
    </row>
    <row r="24034" spans="19:20" x14ac:dyDescent="0.3">
      <c r="S24034" s="50"/>
      <c r="T24034" s="49"/>
    </row>
    <row r="24035" spans="19:20" x14ac:dyDescent="0.3">
      <c r="S24035" s="50"/>
      <c r="T24035" s="49"/>
    </row>
    <row r="24036" spans="19:20" x14ac:dyDescent="0.3">
      <c r="S24036" s="50"/>
      <c r="T24036" s="49"/>
    </row>
    <row r="24037" spans="19:20" x14ac:dyDescent="0.3">
      <c r="S24037" s="50"/>
      <c r="T24037" s="49"/>
    </row>
    <row r="24038" spans="19:20" x14ac:dyDescent="0.3">
      <c r="S24038" s="50"/>
      <c r="T24038" s="49"/>
    </row>
    <row r="24039" spans="19:20" x14ac:dyDescent="0.3">
      <c r="S24039" s="50"/>
      <c r="T24039" s="49"/>
    </row>
    <row r="24040" spans="19:20" x14ac:dyDescent="0.3">
      <c r="S24040" s="50"/>
      <c r="T24040" s="49"/>
    </row>
    <row r="24041" spans="19:20" x14ac:dyDescent="0.3">
      <c r="S24041" s="50"/>
      <c r="T24041" s="49"/>
    </row>
    <row r="24042" spans="19:20" x14ac:dyDescent="0.3">
      <c r="S24042" s="50"/>
      <c r="T24042" s="49"/>
    </row>
    <row r="24043" spans="19:20" x14ac:dyDescent="0.3">
      <c r="S24043" s="50"/>
      <c r="T24043" s="49"/>
    </row>
    <row r="24044" spans="19:20" x14ac:dyDescent="0.3">
      <c r="S24044" s="50"/>
      <c r="T24044" s="49"/>
    </row>
    <row r="24045" spans="19:20" x14ac:dyDescent="0.3">
      <c r="S24045" s="50"/>
      <c r="T24045" s="49"/>
    </row>
    <row r="24046" spans="19:20" x14ac:dyDescent="0.3">
      <c r="S24046" s="50"/>
      <c r="T24046" s="49"/>
    </row>
    <row r="24047" spans="19:20" x14ac:dyDescent="0.3">
      <c r="S24047" s="50"/>
      <c r="T24047" s="49"/>
    </row>
    <row r="24048" spans="19:20" x14ac:dyDescent="0.3">
      <c r="S24048" s="50"/>
      <c r="T24048" s="49"/>
    </row>
    <row r="24049" spans="19:20" x14ac:dyDescent="0.3">
      <c r="S24049" s="50"/>
      <c r="T24049" s="49"/>
    </row>
    <row r="24050" spans="19:20" x14ac:dyDescent="0.3">
      <c r="S24050" s="50"/>
      <c r="T24050" s="49"/>
    </row>
    <row r="24051" spans="19:20" x14ac:dyDescent="0.3">
      <c r="S24051" s="50"/>
      <c r="T24051" s="49"/>
    </row>
    <row r="24052" spans="19:20" x14ac:dyDescent="0.3">
      <c r="S24052" s="50"/>
      <c r="T24052" s="49"/>
    </row>
    <row r="24053" spans="19:20" x14ac:dyDescent="0.3">
      <c r="S24053" s="50"/>
      <c r="T24053" s="49"/>
    </row>
    <row r="24054" spans="19:20" x14ac:dyDescent="0.3">
      <c r="S24054" s="50"/>
      <c r="T24054" s="49"/>
    </row>
    <row r="24055" spans="19:20" x14ac:dyDescent="0.3">
      <c r="S24055" s="50"/>
      <c r="T24055" s="49"/>
    </row>
    <row r="24056" spans="19:20" x14ac:dyDescent="0.3">
      <c r="S24056" s="50"/>
      <c r="T24056" s="49"/>
    </row>
    <row r="24057" spans="19:20" x14ac:dyDescent="0.3">
      <c r="S24057" s="50"/>
      <c r="T24057" s="49"/>
    </row>
    <row r="24058" spans="19:20" x14ac:dyDescent="0.3">
      <c r="S24058" s="50"/>
      <c r="T24058" s="49"/>
    </row>
    <row r="24059" spans="19:20" x14ac:dyDescent="0.3">
      <c r="S24059" s="50"/>
      <c r="T24059" s="49"/>
    </row>
    <row r="24060" spans="19:20" x14ac:dyDescent="0.3">
      <c r="S24060" s="50"/>
      <c r="T24060" s="49"/>
    </row>
    <row r="24061" spans="19:20" x14ac:dyDescent="0.3">
      <c r="S24061" s="50"/>
      <c r="T24061" s="49"/>
    </row>
    <row r="24062" spans="19:20" x14ac:dyDescent="0.3">
      <c r="S24062" s="50"/>
      <c r="T24062" s="49"/>
    </row>
    <row r="24063" spans="19:20" x14ac:dyDescent="0.3">
      <c r="S24063" s="50"/>
      <c r="T24063" s="49"/>
    </row>
    <row r="24064" spans="19:20" x14ac:dyDescent="0.3">
      <c r="S24064" s="50"/>
      <c r="T24064" s="49"/>
    </row>
    <row r="24065" spans="19:20" x14ac:dyDescent="0.3">
      <c r="S24065" s="50"/>
      <c r="T24065" s="49"/>
    </row>
    <row r="24066" spans="19:20" x14ac:dyDescent="0.3">
      <c r="S24066" s="50"/>
      <c r="T24066" s="49"/>
    </row>
    <row r="24067" spans="19:20" x14ac:dyDescent="0.3">
      <c r="S24067" s="50"/>
      <c r="T24067" s="49"/>
    </row>
    <row r="24068" spans="19:20" x14ac:dyDescent="0.3">
      <c r="S24068" s="50"/>
      <c r="T24068" s="49"/>
    </row>
    <row r="24069" spans="19:20" x14ac:dyDescent="0.3">
      <c r="S24069" s="50"/>
      <c r="T24069" s="49"/>
    </row>
    <row r="24070" spans="19:20" x14ac:dyDescent="0.3">
      <c r="S24070" s="50"/>
      <c r="T24070" s="49"/>
    </row>
    <row r="24071" spans="19:20" x14ac:dyDescent="0.3">
      <c r="S24071" s="50"/>
      <c r="T24071" s="49"/>
    </row>
    <row r="24072" spans="19:20" x14ac:dyDescent="0.3">
      <c r="S24072" s="50"/>
      <c r="T24072" s="49"/>
    </row>
    <row r="24073" spans="19:20" x14ac:dyDescent="0.3">
      <c r="S24073" s="50"/>
      <c r="T24073" s="49"/>
    </row>
    <row r="24074" spans="19:20" x14ac:dyDescent="0.3">
      <c r="S24074" s="50"/>
      <c r="T24074" s="49"/>
    </row>
    <row r="24075" spans="19:20" x14ac:dyDescent="0.3">
      <c r="S24075" s="50"/>
      <c r="T24075" s="49"/>
    </row>
    <row r="24076" spans="19:20" x14ac:dyDescent="0.3">
      <c r="S24076" s="50"/>
      <c r="T24076" s="49"/>
    </row>
    <row r="24077" spans="19:20" x14ac:dyDescent="0.3">
      <c r="S24077" s="50"/>
      <c r="T24077" s="49"/>
    </row>
    <row r="24078" spans="19:20" x14ac:dyDescent="0.3">
      <c r="S24078" s="50"/>
      <c r="T24078" s="49"/>
    </row>
    <row r="24079" spans="19:20" x14ac:dyDescent="0.3">
      <c r="S24079" s="50"/>
      <c r="T24079" s="49"/>
    </row>
    <row r="24080" spans="19:20" x14ac:dyDescent="0.3">
      <c r="S24080" s="50"/>
      <c r="T24080" s="49"/>
    </row>
    <row r="24081" spans="19:20" x14ac:dyDescent="0.3">
      <c r="S24081" s="50"/>
      <c r="T24081" s="49"/>
    </row>
    <row r="24082" spans="19:20" x14ac:dyDescent="0.3">
      <c r="S24082" s="50"/>
      <c r="T24082" s="49"/>
    </row>
    <row r="24083" spans="19:20" x14ac:dyDescent="0.3">
      <c r="S24083" s="50"/>
      <c r="T24083" s="49"/>
    </row>
    <row r="24084" spans="19:20" x14ac:dyDescent="0.3">
      <c r="S24084" s="50"/>
      <c r="T24084" s="49"/>
    </row>
    <row r="24085" spans="19:20" x14ac:dyDescent="0.3">
      <c r="S24085" s="50"/>
      <c r="T24085" s="49"/>
    </row>
    <row r="24086" spans="19:20" x14ac:dyDescent="0.3">
      <c r="S24086" s="50"/>
      <c r="T24086" s="49"/>
    </row>
    <row r="24087" spans="19:20" x14ac:dyDescent="0.3">
      <c r="S24087" s="50"/>
      <c r="T24087" s="49"/>
    </row>
    <row r="24088" spans="19:20" x14ac:dyDescent="0.3">
      <c r="S24088" s="50"/>
      <c r="T24088" s="49"/>
    </row>
    <row r="24089" spans="19:20" x14ac:dyDescent="0.3">
      <c r="S24089" s="50"/>
      <c r="T24089" s="49"/>
    </row>
    <row r="24090" spans="19:20" x14ac:dyDescent="0.3">
      <c r="S24090" s="50"/>
      <c r="T24090" s="49"/>
    </row>
    <row r="24091" spans="19:20" x14ac:dyDescent="0.3">
      <c r="S24091" s="50"/>
      <c r="T24091" s="49"/>
    </row>
    <row r="24092" spans="19:20" x14ac:dyDescent="0.3">
      <c r="S24092" s="50"/>
      <c r="T24092" s="49"/>
    </row>
    <row r="24093" spans="19:20" x14ac:dyDescent="0.3">
      <c r="S24093" s="50"/>
      <c r="T24093" s="49"/>
    </row>
    <row r="24094" spans="19:20" x14ac:dyDescent="0.3">
      <c r="S24094" s="50"/>
      <c r="T24094" s="49"/>
    </row>
    <row r="24095" spans="19:20" x14ac:dyDescent="0.3">
      <c r="S24095" s="50"/>
      <c r="T24095" s="49"/>
    </row>
    <row r="24096" spans="19:20" x14ac:dyDescent="0.3">
      <c r="S24096" s="50"/>
      <c r="T24096" s="49"/>
    </row>
    <row r="24097" spans="19:20" x14ac:dyDescent="0.3">
      <c r="S24097" s="50"/>
      <c r="T24097" s="49"/>
    </row>
    <row r="24098" spans="19:20" x14ac:dyDescent="0.3">
      <c r="S24098" s="50"/>
      <c r="T24098" s="49"/>
    </row>
    <row r="24099" spans="19:20" x14ac:dyDescent="0.3">
      <c r="S24099" s="50"/>
      <c r="T24099" s="49"/>
    </row>
    <row r="24100" spans="19:20" x14ac:dyDescent="0.3">
      <c r="S24100" s="50"/>
      <c r="T24100" s="49"/>
    </row>
    <row r="24101" spans="19:20" x14ac:dyDescent="0.3">
      <c r="S24101" s="50"/>
      <c r="T24101" s="49"/>
    </row>
    <row r="24102" spans="19:20" x14ac:dyDescent="0.3">
      <c r="S24102" s="50"/>
      <c r="T24102" s="49"/>
    </row>
    <row r="24103" spans="19:20" x14ac:dyDescent="0.3">
      <c r="S24103" s="50"/>
      <c r="T24103" s="49"/>
    </row>
    <row r="24104" spans="19:20" x14ac:dyDescent="0.3">
      <c r="S24104" s="50"/>
      <c r="T24104" s="49"/>
    </row>
    <row r="24105" spans="19:20" x14ac:dyDescent="0.3">
      <c r="S24105" s="50"/>
      <c r="T24105" s="49"/>
    </row>
    <row r="24106" spans="19:20" x14ac:dyDescent="0.3">
      <c r="S24106" s="50"/>
      <c r="T24106" s="49"/>
    </row>
    <row r="24107" spans="19:20" x14ac:dyDescent="0.3">
      <c r="S24107" s="50"/>
      <c r="T24107" s="49"/>
    </row>
    <row r="24108" spans="19:20" x14ac:dyDescent="0.3">
      <c r="S24108" s="50"/>
      <c r="T24108" s="49"/>
    </row>
    <row r="24109" spans="19:20" x14ac:dyDescent="0.3">
      <c r="S24109" s="50"/>
      <c r="T24109" s="49"/>
    </row>
    <row r="24110" spans="19:20" x14ac:dyDescent="0.3">
      <c r="S24110" s="50"/>
      <c r="T24110" s="49"/>
    </row>
    <row r="24111" spans="19:20" x14ac:dyDescent="0.3">
      <c r="S24111" s="50"/>
      <c r="T24111" s="49"/>
    </row>
    <row r="24112" spans="19:20" x14ac:dyDescent="0.3">
      <c r="S24112" s="50"/>
      <c r="T24112" s="49"/>
    </row>
    <row r="24113" spans="19:20" x14ac:dyDescent="0.3">
      <c r="S24113" s="50"/>
      <c r="T24113" s="49"/>
    </row>
    <row r="24114" spans="19:20" x14ac:dyDescent="0.3">
      <c r="S24114" s="50"/>
      <c r="T24114" s="49"/>
    </row>
    <row r="24115" spans="19:20" x14ac:dyDescent="0.3">
      <c r="S24115" s="50"/>
      <c r="T24115" s="49"/>
    </row>
    <row r="24116" spans="19:20" x14ac:dyDescent="0.3">
      <c r="S24116" s="50"/>
      <c r="T24116" s="49"/>
    </row>
    <row r="24117" spans="19:20" x14ac:dyDescent="0.3">
      <c r="S24117" s="50"/>
      <c r="T24117" s="49"/>
    </row>
    <row r="24118" spans="19:20" x14ac:dyDescent="0.3">
      <c r="S24118" s="50"/>
      <c r="T24118" s="49"/>
    </row>
    <row r="24119" spans="19:20" x14ac:dyDescent="0.3">
      <c r="S24119" s="50"/>
      <c r="T24119" s="49"/>
    </row>
    <row r="24120" spans="19:20" x14ac:dyDescent="0.3">
      <c r="S24120" s="50"/>
      <c r="T24120" s="49"/>
    </row>
    <row r="24121" spans="19:20" x14ac:dyDescent="0.3">
      <c r="S24121" s="50"/>
      <c r="T24121" s="49"/>
    </row>
    <row r="24122" spans="19:20" x14ac:dyDescent="0.3">
      <c r="S24122" s="50"/>
      <c r="T24122" s="49"/>
    </row>
    <row r="24123" spans="19:20" x14ac:dyDescent="0.3">
      <c r="S24123" s="50"/>
      <c r="T24123" s="49"/>
    </row>
    <row r="24124" spans="19:20" x14ac:dyDescent="0.3">
      <c r="S24124" s="50"/>
      <c r="T24124" s="49"/>
    </row>
    <row r="24125" spans="19:20" x14ac:dyDescent="0.3">
      <c r="S24125" s="50"/>
      <c r="T24125" s="49"/>
    </row>
    <row r="24126" spans="19:20" x14ac:dyDescent="0.3">
      <c r="S24126" s="50"/>
      <c r="T24126" s="49"/>
    </row>
    <row r="24127" spans="19:20" x14ac:dyDescent="0.3">
      <c r="S24127" s="50"/>
      <c r="T24127" s="49"/>
    </row>
    <row r="24128" spans="19:20" x14ac:dyDescent="0.3">
      <c r="S24128" s="50"/>
      <c r="T24128" s="49"/>
    </row>
    <row r="24129" spans="19:20" x14ac:dyDescent="0.3">
      <c r="S24129" s="50"/>
      <c r="T24129" s="49"/>
    </row>
    <row r="24130" spans="19:20" x14ac:dyDescent="0.3">
      <c r="S24130" s="50"/>
      <c r="T24130" s="49"/>
    </row>
    <row r="24131" spans="19:20" x14ac:dyDescent="0.3">
      <c r="S24131" s="50"/>
      <c r="T24131" s="49"/>
    </row>
    <row r="24132" spans="19:20" x14ac:dyDescent="0.3">
      <c r="S24132" s="50"/>
      <c r="T24132" s="49"/>
    </row>
    <row r="24133" spans="19:20" x14ac:dyDescent="0.3">
      <c r="S24133" s="50"/>
      <c r="T24133" s="49"/>
    </row>
    <row r="24134" spans="19:20" x14ac:dyDescent="0.3">
      <c r="S24134" s="50"/>
      <c r="T24134" s="49"/>
    </row>
    <row r="24135" spans="19:20" x14ac:dyDescent="0.3">
      <c r="S24135" s="50"/>
      <c r="T24135" s="49"/>
    </row>
    <row r="24136" spans="19:20" x14ac:dyDescent="0.3">
      <c r="S24136" s="50"/>
      <c r="T24136" s="49"/>
    </row>
    <row r="24137" spans="19:20" x14ac:dyDescent="0.3">
      <c r="S24137" s="50"/>
      <c r="T24137" s="49"/>
    </row>
    <row r="24138" spans="19:20" x14ac:dyDescent="0.3">
      <c r="S24138" s="50"/>
      <c r="T24138" s="49"/>
    </row>
    <row r="24139" spans="19:20" x14ac:dyDescent="0.3">
      <c r="S24139" s="50"/>
      <c r="T24139" s="49"/>
    </row>
    <row r="24140" spans="19:20" x14ac:dyDescent="0.3">
      <c r="S24140" s="50"/>
      <c r="T24140" s="49"/>
    </row>
    <row r="24141" spans="19:20" x14ac:dyDescent="0.3">
      <c r="S24141" s="50"/>
      <c r="T24141" s="49"/>
    </row>
    <row r="24142" spans="19:20" x14ac:dyDescent="0.3">
      <c r="S24142" s="50"/>
      <c r="T24142" s="49"/>
    </row>
    <row r="24143" spans="19:20" x14ac:dyDescent="0.3">
      <c r="S24143" s="50"/>
      <c r="T24143" s="49"/>
    </row>
    <row r="24144" spans="19:20" x14ac:dyDescent="0.3">
      <c r="S24144" s="50"/>
      <c r="T24144" s="49"/>
    </row>
    <row r="24145" spans="19:20" x14ac:dyDescent="0.3">
      <c r="S24145" s="50"/>
      <c r="T24145" s="49"/>
    </row>
    <row r="24146" spans="19:20" x14ac:dyDescent="0.3">
      <c r="S24146" s="50"/>
      <c r="T24146" s="49"/>
    </row>
    <row r="24147" spans="19:20" x14ac:dyDescent="0.3">
      <c r="S24147" s="50"/>
      <c r="T24147" s="49"/>
    </row>
    <row r="24148" spans="19:20" x14ac:dyDescent="0.3">
      <c r="S24148" s="50"/>
      <c r="T24148" s="49"/>
    </row>
    <row r="24149" spans="19:20" x14ac:dyDescent="0.3">
      <c r="S24149" s="50"/>
      <c r="T24149" s="49"/>
    </row>
    <row r="24150" spans="19:20" x14ac:dyDescent="0.3">
      <c r="S24150" s="50"/>
      <c r="T24150" s="49"/>
    </row>
    <row r="24151" spans="19:20" x14ac:dyDescent="0.3">
      <c r="S24151" s="50"/>
      <c r="T24151" s="49"/>
    </row>
    <row r="24152" spans="19:20" x14ac:dyDescent="0.3">
      <c r="S24152" s="50"/>
      <c r="T24152" s="49"/>
    </row>
    <row r="24153" spans="19:20" x14ac:dyDescent="0.3">
      <c r="S24153" s="50"/>
      <c r="T24153" s="49"/>
    </row>
    <row r="24154" spans="19:20" x14ac:dyDescent="0.3">
      <c r="S24154" s="50"/>
      <c r="T24154" s="49"/>
    </row>
    <row r="24155" spans="19:20" x14ac:dyDescent="0.3">
      <c r="S24155" s="50"/>
      <c r="T24155" s="49"/>
    </row>
    <row r="24156" spans="19:20" x14ac:dyDescent="0.3">
      <c r="S24156" s="50"/>
      <c r="T24156" s="49"/>
    </row>
    <row r="24157" spans="19:20" x14ac:dyDescent="0.3">
      <c r="S24157" s="50"/>
      <c r="T24157" s="49"/>
    </row>
    <row r="24158" spans="19:20" x14ac:dyDescent="0.3">
      <c r="S24158" s="50"/>
      <c r="T24158" s="49"/>
    </row>
    <row r="24159" spans="19:20" x14ac:dyDescent="0.3">
      <c r="S24159" s="50"/>
      <c r="T24159" s="49"/>
    </row>
    <row r="24160" spans="19:20" x14ac:dyDescent="0.3">
      <c r="S24160" s="50"/>
      <c r="T24160" s="49"/>
    </row>
    <row r="24161" spans="19:20" x14ac:dyDescent="0.3">
      <c r="S24161" s="50"/>
      <c r="T24161" s="49"/>
    </row>
    <row r="24162" spans="19:20" x14ac:dyDescent="0.3">
      <c r="S24162" s="50"/>
      <c r="T24162" s="49"/>
    </row>
    <row r="24163" spans="19:20" x14ac:dyDescent="0.3">
      <c r="S24163" s="50"/>
      <c r="T24163" s="49"/>
    </row>
    <row r="24164" spans="19:20" x14ac:dyDescent="0.3">
      <c r="S24164" s="50"/>
      <c r="T24164" s="49"/>
    </row>
    <row r="24165" spans="19:20" x14ac:dyDescent="0.3">
      <c r="S24165" s="50"/>
      <c r="T24165" s="49"/>
    </row>
    <row r="24166" spans="19:20" x14ac:dyDescent="0.3">
      <c r="S24166" s="50"/>
      <c r="T24166" s="49"/>
    </row>
    <row r="24167" spans="19:20" x14ac:dyDescent="0.3">
      <c r="S24167" s="50"/>
      <c r="T24167" s="49"/>
    </row>
    <row r="24168" spans="19:20" x14ac:dyDescent="0.3">
      <c r="S24168" s="50"/>
      <c r="T24168" s="49"/>
    </row>
    <row r="24169" spans="19:20" x14ac:dyDescent="0.3">
      <c r="S24169" s="50"/>
      <c r="T24169" s="49"/>
    </row>
    <row r="24170" spans="19:20" x14ac:dyDescent="0.3">
      <c r="S24170" s="50"/>
      <c r="T24170" s="49"/>
    </row>
    <row r="24171" spans="19:20" x14ac:dyDescent="0.3">
      <c r="S24171" s="50"/>
      <c r="T24171" s="49"/>
    </row>
    <row r="24172" spans="19:20" x14ac:dyDescent="0.3">
      <c r="S24172" s="50"/>
      <c r="T24172" s="49"/>
    </row>
    <row r="24173" spans="19:20" x14ac:dyDescent="0.3">
      <c r="S24173" s="50"/>
      <c r="T24173" s="49"/>
    </row>
    <row r="24174" spans="19:20" x14ac:dyDescent="0.3">
      <c r="S24174" s="50"/>
      <c r="T24174" s="49"/>
    </row>
    <row r="24175" spans="19:20" x14ac:dyDescent="0.3">
      <c r="S24175" s="50"/>
      <c r="T24175" s="49"/>
    </row>
    <row r="24176" spans="19:20" x14ac:dyDescent="0.3">
      <c r="S24176" s="50"/>
      <c r="T24176" s="49"/>
    </row>
    <row r="24177" spans="19:20" x14ac:dyDescent="0.3">
      <c r="S24177" s="50"/>
      <c r="T24177" s="49"/>
    </row>
    <row r="24178" spans="19:20" x14ac:dyDescent="0.3">
      <c r="S24178" s="50"/>
      <c r="T24178" s="49"/>
    </row>
    <row r="24179" spans="19:20" x14ac:dyDescent="0.3">
      <c r="S24179" s="50"/>
      <c r="T24179" s="49"/>
    </row>
    <row r="24180" spans="19:20" x14ac:dyDescent="0.3">
      <c r="S24180" s="50"/>
      <c r="T24180" s="49"/>
    </row>
    <row r="24181" spans="19:20" x14ac:dyDescent="0.3">
      <c r="S24181" s="50"/>
      <c r="T24181" s="49"/>
    </row>
    <row r="24182" spans="19:20" x14ac:dyDescent="0.3">
      <c r="S24182" s="50"/>
      <c r="T24182" s="49"/>
    </row>
    <row r="24183" spans="19:20" x14ac:dyDescent="0.3">
      <c r="S24183" s="50"/>
      <c r="T24183" s="49"/>
    </row>
    <row r="24184" spans="19:20" x14ac:dyDescent="0.3">
      <c r="S24184" s="50"/>
      <c r="T24184" s="49"/>
    </row>
    <row r="24185" spans="19:20" x14ac:dyDescent="0.3">
      <c r="S24185" s="50"/>
      <c r="T24185" s="49"/>
    </row>
    <row r="24186" spans="19:20" x14ac:dyDescent="0.3">
      <c r="S24186" s="50"/>
      <c r="T24186" s="49"/>
    </row>
    <row r="24187" spans="19:20" x14ac:dyDescent="0.3">
      <c r="S24187" s="50"/>
      <c r="T24187" s="49"/>
    </row>
    <row r="24188" spans="19:20" x14ac:dyDescent="0.3">
      <c r="S24188" s="50"/>
      <c r="T24188" s="49"/>
    </row>
    <row r="24189" spans="19:20" x14ac:dyDescent="0.3">
      <c r="S24189" s="50"/>
      <c r="T24189" s="49"/>
    </row>
    <row r="24190" spans="19:20" x14ac:dyDescent="0.3">
      <c r="S24190" s="50"/>
      <c r="T24190" s="49"/>
    </row>
    <row r="24191" spans="19:20" x14ac:dyDescent="0.3">
      <c r="S24191" s="50"/>
      <c r="T24191" s="49"/>
    </row>
    <row r="24192" spans="19:20" x14ac:dyDescent="0.3">
      <c r="S24192" s="50"/>
      <c r="T24192" s="49"/>
    </row>
    <row r="24193" spans="19:20" x14ac:dyDescent="0.3">
      <c r="S24193" s="50"/>
      <c r="T24193" s="49"/>
    </row>
    <row r="24194" spans="19:20" x14ac:dyDescent="0.3">
      <c r="S24194" s="50"/>
      <c r="T24194" s="49"/>
    </row>
    <row r="24195" spans="19:20" x14ac:dyDescent="0.3">
      <c r="S24195" s="50"/>
      <c r="T24195" s="49"/>
    </row>
    <row r="24196" spans="19:20" x14ac:dyDescent="0.3">
      <c r="S24196" s="50"/>
      <c r="T24196" s="49"/>
    </row>
    <row r="24197" spans="19:20" x14ac:dyDescent="0.3">
      <c r="S24197" s="50"/>
      <c r="T24197" s="49"/>
    </row>
    <row r="24198" spans="19:20" x14ac:dyDescent="0.3">
      <c r="S24198" s="50"/>
      <c r="T24198" s="49"/>
    </row>
    <row r="24199" spans="19:20" x14ac:dyDescent="0.3">
      <c r="S24199" s="50"/>
      <c r="T24199" s="49"/>
    </row>
    <row r="24200" spans="19:20" x14ac:dyDescent="0.3">
      <c r="S24200" s="50"/>
      <c r="T24200" s="49"/>
    </row>
    <row r="24201" spans="19:20" x14ac:dyDescent="0.3">
      <c r="S24201" s="50"/>
      <c r="T24201" s="49"/>
    </row>
    <row r="24202" spans="19:20" x14ac:dyDescent="0.3">
      <c r="S24202" s="50"/>
      <c r="T24202" s="49"/>
    </row>
    <row r="24203" spans="19:20" x14ac:dyDescent="0.3">
      <c r="S24203" s="50"/>
      <c r="T24203" s="49"/>
    </row>
    <row r="24204" spans="19:20" x14ac:dyDescent="0.3">
      <c r="S24204" s="50"/>
      <c r="T24204" s="49"/>
    </row>
    <row r="24205" spans="19:20" x14ac:dyDescent="0.3">
      <c r="S24205" s="50"/>
      <c r="T24205" s="49"/>
    </row>
    <row r="24206" spans="19:20" x14ac:dyDescent="0.3">
      <c r="S24206" s="50"/>
      <c r="T24206" s="49"/>
    </row>
    <row r="24207" spans="19:20" x14ac:dyDescent="0.3">
      <c r="S24207" s="50"/>
      <c r="T24207" s="49"/>
    </row>
    <row r="24208" spans="19:20" x14ac:dyDescent="0.3">
      <c r="S24208" s="50"/>
      <c r="T24208" s="49"/>
    </row>
    <row r="24209" spans="19:20" x14ac:dyDescent="0.3">
      <c r="S24209" s="50"/>
      <c r="T24209" s="49"/>
    </row>
    <row r="24210" spans="19:20" x14ac:dyDescent="0.3">
      <c r="S24210" s="50"/>
      <c r="T24210" s="49"/>
    </row>
    <row r="24211" spans="19:20" x14ac:dyDescent="0.3">
      <c r="S24211" s="50"/>
      <c r="T24211" s="49"/>
    </row>
    <row r="24212" spans="19:20" x14ac:dyDescent="0.3">
      <c r="S24212" s="50"/>
      <c r="T24212" s="49"/>
    </row>
    <row r="24213" spans="19:20" x14ac:dyDescent="0.3">
      <c r="S24213" s="50"/>
      <c r="T24213" s="49"/>
    </row>
    <row r="24214" spans="19:20" x14ac:dyDescent="0.3">
      <c r="S24214" s="50"/>
      <c r="T24214" s="49"/>
    </row>
    <row r="24215" spans="19:20" x14ac:dyDescent="0.3">
      <c r="S24215" s="50"/>
      <c r="T24215" s="49"/>
    </row>
    <row r="24216" spans="19:20" x14ac:dyDescent="0.3">
      <c r="S24216" s="50"/>
      <c r="T24216" s="49"/>
    </row>
    <row r="24217" spans="19:20" x14ac:dyDescent="0.3">
      <c r="S24217" s="50"/>
      <c r="T24217" s="49"/>
    </row>
    <row r="24218" spans="19:20" x14ac:dyDescent="0.3">
      <c r="S24218" s="50"/>
      <c r="T24218" s="49"/>
    </row>
    <row r="24219" spans="19:20" x14ac:dyDescent="0.3">
      <c r="S24219" s="50"/>
      <c r="T24219" s="49"/>
    </row>
    <row r="24220" spans="19:20" x14ac:dyDescent="0.3">
      <c r="S24220" s="50"/>
      <c r="T24220" s="49"/>
    </row>
    <row r="24221" spans="19:20" x14ac:dyDescent="0.3">
      <c r="S24221" s="50"/>
      <c r="T24221" s="49"/>
    </row>
    <row r="24222" spans="19:20" x14ac:dyDescent="0.3">
      <c r="S24222" s="50"/>
      <c r="T24222" s="49"/>
    </row>
    <row r="24223" spans="19:20" x14ac:dyDescent="0.3">
      <c r="S24223" s="50"/>
      <c r="T24223" s="49"/>
    </row>
    <row r="24224" spans="19:20" x14ac:dyDescent="0.3">
      <c r="S24224" s="50"/>
      <c r="T24224" s="49"/>
    </row>
    <row r="24225" spans="19:20" x14ac:dyDescent="0.3">
      <c r="S24225" s="50"/>
      <c r="T24225" s="49"/>
    </row>
    <row r="24226" spans="19:20" x14ac:dyDescent="0.3">
      <c r="S24226" s="50"/>
      <c r="T24226" s="49"/>
    </row>
    <row r="24227" spans="19:20" x14ac:dyDescent="0.3">
      <c r="S24227" s="50"/>
      <c r="T24227" s="49"/>
    </row>
    <row r="24228" spans="19:20" x14ac:dyDescent="0.3">
      <c r="S24228" s="50"/>
      <c r="T24228" s="49"/>
    </row>
    <row r="24229" spans="19:20" x14ac:dyDescent="0.3">
      <c r="S24229" s="50"/>
      <c r="T24229" s="49"/>
    </row>
    <row r="24230" spans="19:20" x14ac:dyDescent="0.3">
      <c r="S24230" s="50"/>
      <c r="T24230" s="49"/>
    </row>
    <row r="24231" spans="19:20" x14ac:dyDescent="0.3">
      <c r="S24231" s="50"/>
      <c r="T24231" s="49"/>
    </row>
    <row r="24232" spans="19:20" x14ac:dyDescent="0.3">
      <c r="S24232" s="50"/>
      <c r="T24232" s="49"/>
    </row>
    <row r="24233" spans="19:20" x14ac:dyDescent="0.3">
      <c r="S24233" s="50"/>
      <c r="T24233" s="49"/>
    </row>
    <row r="24234" spans="19:20" x14ac:dyDescent="0.3">
      <c r="S24234" s="50"/>
      <c r="T24234" s="49"/>
    </row>
    <row r="24235" spans="19:20" x14ac:dyDescent="0.3">
      <c r="S24235" s="50"/>
      <c r="T24235" s="49"/>
    </row>
    <row r="24236" spans="19:20" x14ac:dyDescent="0.3">
      <c r="S24236" s="50"/>
      <c r="T24236" s="49"/>
    </row>
    <row r="24237" spans="19:20" x14ac:dyDescent="0.3">
      <c r="S24237" s="50"/>
      <c r="T24237" s="49"/>
    </row>
    <row r="24238" spans="19:20" x14ac:dyDescent="0.3">
      <c r="S24238" s="50"/>
      <c r="T24238" s="49"/>
    </row>
    <row r="24239" spans="19:20" x14ac:dyDescent="0.3">
      <c r="S24239" s="50"/>
      <c r="T24239" s="49"/>
    </row>
    <row r="24240" spans="19:20" x14ac:dyDescent="0.3">
      <c r="S24240" s="50"/>
      <c r="T24240" s="49"/>
    </row>
    <row r="24241" spans="19:20" x14ac:dyDescent="0.3">
      <c r="S24241" s="50"/>
      <c r="T24241" s="49"/>
    </row>
    <row r="24242" spans="19:20" x14ac:dyDescent="0.3">
      <c r="S24242" s="50"/>
      <c r="T24242" s="49"/>
    </row>
    <row r="24243" spans="19:20" x14ac:dyDescent="0.3">
      <c r="S24243" s="50"/>
      <c r="T24243" s="49"/>
    </row>
    <row r="24244" spans="19:20" x14ac:dyDescent="0.3">
      <c r="S24244" s="50"/>
      <c r="T24244" s="49"/>
    </row>
    <row r="24245" spans="19:20" x14ac:dyDescent="0.3">
      <c r="S24245" s="50"/>
      <c r="T24245" s="49"/>
    </row>
    <row r="24246" spans="19:20" x14ac:dyDescent="0.3">
      <c r="S24246" s="50"/>
      <c r="T24246" s="49"/>
    </row>
    <row r="24247" spans="19:20" x14ac:dyDescent="0.3">
      <c r="S24247" s="50"/>
      <c r="T24247" s="49"/>
    </row>
    <row r="24248" spans="19:20" x14ac:dyDescent="0.3">
      <c r="S24248" s="50"/>
      <c r="T24248" s="49"/>
    </row>
    <row r="24249" spans="19:20" x14ac:dyDescent="0.3">
      <c r="S24249" s="50"/>
      <c r="T24249" s="49"/>
    </row>
    <row r="24250" spans="19:20" x14ac:dyDescent="0.3">
      <c r="S24250" s="50"/>
      <c r="T24250" s="49"/>
    </row>
    <row r="24251" spans="19:20" x14ac:dyDescent="0.3">
      <c r="S24251" s="50"/>
      <c r="T24251" s="49"/>
    </row>
    <row r="24252" spans="19:20" x14ac:dyDescent="0.3">
      <c r="S24252" s="50"/>
      <c r="T24252" s="49"/>
    </row>
    <row r="24253" spans="19:20" x14ac:dyDescent="0.3">
      <c r="S24253" s="50"/>
      <c r="T24253" s="49"/>
    </row>
    <row r="24254" spans="19:20" x14ac:dyDescent="0.3">
      <c r="S24254" s="50"/>
      <c r="T24254" s="49"/>
    </row>
    <row r="24255" spans="19:20" x14ac:dyDescent="0.3">
      <c r="S24255" s="50"/>
      <c r="T24255" s="49"/>
    </row>
    <row r="24256" spans="19:20" x14ac:dyDescent="0.3">
      <c r="S24256" s="50"/>
      <c r="T24256" s="49"/>
    </row>
    <row r="24257" spans="19:20" x14ac:dyDescent="0.3">
      <c r="S24257" s="50"/>
      <c r="T24257" s="49"/>
    </row>
    <row r="24258" spans="19:20" x14ac:dyDescent="0.3">
      <c r="S24258" s="50"/>
      <c r="T24258" s="49"/>
    </row>
    <row r="24259" spans="19:20" x14ac:dyDescent="0.3">
      <c r="S24259" s="50"/>
      <c r="T24259" s="49"/>
    </row>
    <row r="24260" spans="19:20" x14ac:dyDescent="0.3">
      <c r="S24260" s="50"/>
      <c r="T24260" s="49"/>
    </row>
    <row r="24261" spans="19:20" x14ac:dyDescent="0.3">
      <c r="S24261" s="50"/>
      <c r="T24261" s="49"/>
    </row>
    <row r="24262" spans="19:20" x14ac:dyDescent="0.3">
      <c r="S24262" s="50"/>
      <c r="T24262" s="49"/>
    </row>
    <row r="24263" spans="19:20" x14ac:dyDescent="0.3">
      <c r="S24263" s="50"/>
      <c r="T24263" s="49"/>
    </row>
    <row r="24264" spans="19:20" x14ac:dyDescent="0.3">
      <c r="S24264" s="50"/>
      <c r="T24264" s="49"/>
    </row>
    <row r="24265" spans="19:20" x14ac:dyDescent="0.3">
      <c r="S24265" s="50"/>
      <c r="T24265" s="49"/>
    </row>
    <row r="24266" spans="19:20" x14ac:dyDescent="0.3">
      <c r="S24266" s="50"/>
      <c r="T24266" s="49"/>
    </row>
    <row r="24267" spans="19:20" x14ac:dyDescent="0.3">
      <c r="S24267" s="50"/>
      <c r="T24267" s="49"/>
    </row>
    <row r="24268" spans="19:20" x14ac:dyDescent="0.3">
      <c r="S24268" s="50"/>
      <c r="T24268" s="49"/>
    </row>
    <row r="24269" spans="19:20" x14ac:dyDescent="0.3">
      <c r="S24269" s="50"/>
      <c r="T24269" s="49"/>
    </row>
    <row r="24270" spans="19:20" x14ac:dyDescent="0.3">
      <c r="S24270" s="50"/>
      <c r="T24270" s="49"/>
    </row>
    <row r="24271" spans="19:20" x14ac:dyDescent="0.3">
      <c r="S24271" s="50"/>
      <c r="T24271" s="49"/>
    </row>
    <row r="24272" spans="19:20" x14ac:dyDescent="0.3">
      <c r="S24272" s="50"/>
      <c r="T24272" s="49"/>
    </row>
    <row r="24273" spans="19:20" x14ac:dyDescent="0.3">
      <c r="S24273" s="50"/>
      <c r="T24273" s="49"/>
    </row>
    <row r="24274" spans="19:20" x14ac:dyDescent="0.3">
      <c r="S24274" s="50"/>
      <c r="T24274" s="49"/>
    </row>
    <row r="24275" spans="19:20" x14ac:dyDescent="0.3">
      <c r="S24275" s="50"/>
      <c r="T24275" s="49"/>
    </row>
    <row r="24276" spans="19:20" x14ac:dyDescent="0.3">
      <c r="S24276" s="50"/>
      <c r="T24276" s="49"/>
    </row>
    <row r="24277" spans="19:20" x14ac:dyDescent="0.3">
      <c r="S24277" s="50"/>
      <c r="T24277" s="49"/>
    </row>
    <row r="24278" spans="19:20" x14ac:dyDescent="0.3">
      <c r="S24278" s="50"/>
      <c r="T24278" s="49"/>
    </row>
    <row r="24279" spans="19:20" x14ac:dyDescent="0.3">
      <c r="S24279" s="50"/>
      <c r="T24279" s="49"/>
    </row>
    <row r="24280" spans="19:20" x14ac:dyDescent="0.3">
      <c r="S24280" s="50"/>
      <c r="T24280" s="49"/>
    </row>
    <row r="24281" spans="19:20" x14ac:dyDescent="0.3">
      <c r="S24281" s="50"/>
      <c r="T24281" s="49"/>
    </row>
    <row r="24282" spans="19:20" x14ac:dyDescent="0.3">
      <c r="S24282" s="50"/>
      <c r="T24282" s="49"/>
    </row>
    <row r="24283" spans="19:20" x14ac:dyDescent="0.3">
      <c r="S24283" s="50"/>
      <c r="T24283" s="49"/>
    </row>
    <row r="24284" spans="19:20" x14ac:dyDescent="0.3">
      <c r="S24284" s="50"/>
      <c r="T24284" s="49"/>
    </row>
    <row r="24285" spans="19:20" x14ac:dyDescent="0.3">
      <c r="S24285" s="50"/>
      <c r="T24285" s="49"/>
    </row>
    <row r="24286" spans="19:20" x14ac:dyDescent="0.3">
      <c r="S24286" s="50"/>
      <c r="T24286" s="49"/>
    </row>
    <row r="24287" spans="19:20" x14ac:dyDescent="0.3">
      <c r="S24287" s="50"/>
      <c r="T24287" s="49"/>
    </row>
    <row r="24288" spans="19:20" x14ac:dyDescent="0.3">
      <c r="S24288" s="50"/>
      <c r="T24288" s="49"/>
    </row>
    <row r="24289" spans="19:20" x14ac:dyDescent="0.3">
      <c r="S24289" s="50"/>
      <c r="T24289" s="49"/>
    </row>
    <row r="24290" spans="19:20" x14ac:dyDescent="0.3">
      <c r="S24290" s="50"/>
      <c r="T24290" s="49"/>
    </row>
    <row r="24291" spans="19:20" x14ac:dyDescent="0.3">
      <c r="S24291" s="50"/>
      <c r="T24291" s="49"/>
    </row>
    <row r="24292" spans="19:20" x14ac:dyDescent="0.3">
      <c r="S24292" s="50"/>
      <c r="T24292" s="49"/>
    </row>
    <row r="24293" spans="19:20" x14ac:dyDescent="0.3">
      <c r="S24293" s="50"/>
      <c r="T24293" s="49"/>
    </row>
    <row r="24294" spans="19:20" x14ac:dyDescent="0.3">
      <c r="S24294" s="50"/>
      <c r="T24294" s="49"/>
    </row>
    <row r="24295" spans="19:20" x14ac:dyDescent="0.3">
      <c r="S24295" s="50"/>
      <c r="T24295" s="49"/>
    </row>
    <row r="24296" spans="19:20" x14ac:dyDescent="0.3">
      <c r="S24296" s="50"/>
      <c r="T24296" s="49"/>
    </row>
    <row r="24297" spans="19:20" x14ac:dyDescent="0.3">
      <c r="S24297" s="50"/>
      <c r="T24297" s="49"/>
    </row>
    <row r="24298" spans="19:20" x14ac:dyDescent="0.3">
      <c r="S24298" s="50"/>
      <c r="T24298" s="49"/>
    </row>
    <row r="24299" spans="19:20" x14ac:dyDescent="0.3">
      <c r="S24299" s="50"/>
      <c r="T24299" s="49"/>
    </row>
    <row r="24300" spans="19:20" x14ac:dyDescent="0.3">
      <c r="S24300" s="50"/>
      <c r="T24300" s="49"/>
    </row>
    <row r="24301" spans="19:20" x14ac:dyDescent="0.3">
      <c r="S24301" s="50"/>
      <c r="T24301" s="49"/>
    </row>
    <row r="24302" spans="19:20" x14ac:dyDescent="0.3">
      <c r="S24302" s="50"/>
      <c r="T24302" s="49"/>
    </row>
    <row r="24303" spans="19:20" x14ac:dyDescent="0.3">
      <c r="S24303" s="50"/>
      <c r="T24303" s="49"/>
    </row>
    <row r="24304" spans="19:20" x14ac:dyDescent="0.3">
      <c r="S24304" s="50"/>
      <c r="T24304" s="49"/>
    </row>
    <row r="24305" spans="19:20" x14ac:dyDescent="0.3">
      <c r="S24305" s="50"/>
      <c r="T24305" s="49"/>
    </row>
    <row r="24306" spans="19:20" x14ac:dyDescent="0.3">
      <c r="S24306" s="50"/>
      <c r="T24306" s="49"/>
    </row>
    <row r="24307" spans="19:20" x14ac:dyDescent="0.3">
      <c r="S24307" s="50"/>
      <c r="T24307" s="49"/>
    </row>
    <row r="24308" spans="19:20" x14ac:dyDescent="0.3">
      <c r="S24308" s="50"/>
      <c r="T24308" s="49"/>
    </row>
    <row r="24309" spans="19:20" x14ac:dyDescent="0.3">
      <c r="S24309" s="50"/>
      <c r="T24309" s="49"/>
    </row>
    <row r="24310" spans="19:20" x14ac:dyDescent="0.3">
      <c r="S24310" s="50"/>
      <c r="T24310" s="49"/>
    </row>
    <row r="24311" spans="19:20" x14ac:dyDescent="0.3">
      <c r="S24311" s="50"/>
      <c r="T24311" s="49"/>
    </row>
    <row r="24312" spans="19:20" x14ac:dyDescent="0.3">
      <c r="S24312" s="50"/>
      <c r="T24312" s="49"/>
    </row>
    <row r="24313" spans="19:20" x14ac:dyDescent="0.3">
      <c r="S24313" s="50"/>
      <c r="T24313" s="49"/>
    </row>
    <row r="24314" spans="19:20" x14ac:dyDescent="0.3">
      <c r="S24314" s="50"/>
      <c r="T24314" s="49"/>
    </row>
    <row r="24315" spans="19:20" x14ac:dyDescent="0.3">
      <c r="S24315" s="50"/>
      <c r="T24315" s="49"/>
    </row>
    <row r="24316" spans="19:20" x14ac:dyDescent="0.3">
      <c r="S24316" s="50"/>
      <c r="T24316" s="49"/>
    </row>
    <row r="24317" spans="19:20" x14ac:dyDescent="0.3">
      <c r="S24317" s="50"/>
      <c r="T24317" s="49"/>
    </row>
    <row r="24318" spans="19:20" x14ac:dyDescent="0.3">
      <c r="S24318" s="50"/>
      <c r="T24318" s="49"/>
    </row>
    <row r="24319" spans="19:20" x14ac:dyDescent="0.3">
      <c r="S24319" s="50"/>
      <c r="T24319" s="49"/>
    </row>
    <row r="24320" spans="19:20" x14ac:dyDescent="0.3">
      <c r="S24320" s="50"/>
      <c r="T24320" s="49"/>
    </row>
    <row r="24321" spans="19:20" x14ac:dyDescent="0.3">
      <c r="S24321" s="50"/>
      <c r="T24321" s="49"/>
    </row>
    <row r="24322" spans="19:20" x14ac:dyDescent="0.3">
      <c r="S24322" s="50"/>
      <c r="T24322" s="49"/>
    </row>
    <row r="24323" spans="19:20" x14ac:dyDescent="0.3">
      <c r="S24323" s="50"/>
      <c r="T24323" s="49"/>
    </row>
    <row r="24324" spans="19:20" x14ac:dyDescent="0.3">
      <c r="S24324" s="50"/>
      <c r="T24324" s="49"/>
    </row>
    <row r="24325" spans="19:20" x14ac:dyDescent="0.3">
      <c r="S24325" s="50"/>
      <c r="T24325" s="49"/>
    </row>
    <row r="24326" spans="19:20" x14ac:dyDescent="0.3">
      <c r="S24326" s="50"/>
      <c r="T24326" s="49"/>
    </row>
    <row r="24327" spans="19:20" x14ac:dyDescent="0.3">
      <c r="S24327" s="50"/>
      <c r="T24327" s="49"/>
    </row>
    <row r="24328" spans="19:20" x14ac:dyDescent="0.3">
      <c r="S24328" s="50"/>
      <c r="T24328" s="49"/>
    </row>
    <row r="24329" spans="19:20" x14ac:dyDescent="0.3">
      <c r="S24329" s="50"/>
      <c r="T24329" s="49"/>
    </row>
    <row r="24330" spans="19:20" x14ac:dyDescent="0.3">
      <c r="S24330" s="50"/>
      <c r="T24330" s="49"/>
    </row>
    <row r="24331" spans="19:20" x14ac:dyDescent="0.3">
      <c r="S24331" s="50"/>
      <c r="T24331" s="49"/>
    </row>
    <row r="24332" spans="19:20" x14ac:dyDescent="0.3">
      <c r="S24332" s="50"/>
      <c r="T24332" s="49"/>
    </row>
    <row r="24333" spans="19:20" x14ac:dyDescent="0.3">
      <c r="S24333" s="50"/>
      <c r="T24333" s="49"/>
    </row>
    <row r="24334" spans="19:20" x14ac:dyDescent="0.3">
      <c r="S24334" s="50"/>
      <c r="T24334" s="49"/>
    </row>
    <row r="24335" spans="19:20" x14ac:dyDescent="0.3">
      <c r="S24335" s="50"/>
      <c r="T24335" s="49"/>
    </row>
    <row r="24336" spans="19:20" x14ac:dyDescent="0.3">
      <c r="S24336" s="50"/>
      <c r="T24336" s="49"/>
    </row>
    <row r="24337" spans="19:20" x14ac:dyDescent="0.3">
      <c r="S24337" s="50"/>
      <c r="T24337" s="49"/>
    </row>
    <row r="24338" spans="19:20" x14ac:dyDescent="0.3">
      <c r="S24338" s="50"/>
      <c r="T24338" s="49"/>
    </row>
    <row r="24339" spans="19:20" x14ac:dyDescent="0.3">
      <c r="S24339" s="50"/>
      <c r="T24339" s="49"/>
    </row>
    <row r="24340" spans="19:20" x14ac:dyDescent="0.3">
      <c r="S24340" s="50"/>
      <c r="T24340" s="49"/>
    </row>
    <row r="24341" spans="19:20" x14ac:dyDescent="0.3">
      <c r="S24341" s="50"/>
      <c r="T24341" s="49"/>
    </row>
    <row r="24342" spans="19:20" x14ac:dyDescent="0.3">
      <c r="S24342" s="50"/>
      <c r="T24342" s="49"/>
    </row>
    <row r="24343" spans="19:20" x14ac:dyDescent="0.3">
      <c r="S24343" s="50"/>
      <c r="T24343" s="49"/>
    </row>
    <row r="24344" spans="19:20" x14ac:dyDescent="0.3">
      <c r="S24344" s="50"/>
      <c r="T24344" s="49"/>
    </row>
    <row r="24345" spans="19:20" x14ac:dyDescent="0.3">
      <c r="S24345" s="50"/>
      <c r="T24345" s="49"/>
    </row>
    <row r="24346" spans="19:20" x14ac:dyDescent="0.3">
      <c r="S24346" s="50"/>
      <c r="T24346" s="49"/>
    </row>
    <row r="24347" spans="19:20" x14ac:dyDescent="0.3">
      <c r="S24347" s="50"/>
      <c r="T24347" s="49"/>
    </row>
    <row r="24348" spans="19:20" x14ac:dyDescent="0.3">
      <c r="S24348" s="50"/>
      <c r="T24348" s="49"/>
    </row>
    <row r="24349" spans="19:20" x14ac:dyDescent="0.3">
      <c r="S24349" s="50"/>
      <c r="T24349" s="49"/>
    </row>
    <row r="24350" spans="19:20" x14ac:dyDescent="0.3">
      <c r="S24350" s="50"/>
      <c r="T24350" s="49"/>
    </row>
    <row r="24351" spans="19:20" x14ac:dyDescent="0.3">
      <c r="S24351" s="50"/>
      <c r="T24351" s="49"/>
    </row>
    <row r="24352" spans="19:20" x14ac:dyDescent="0.3">
      <c r="S24352" s="50"/>
      <c r="T24352" s="49"/>
    </row>
    <row r="24353" spans="19:20" x14ac:dyDescent="0.3">
      <c r="S24353" s="50"/>
      <c r="T24353" s="49"/>
    </row>
    <row r="24354" spans="19:20" x14ac:dyDescent="0.3">
      <c r="S24354" s="50"/>
      <c r="T24354" s="49"/>
    </row>
    <row r="24355" spans="19:20" x14ac:dyDescent="0.3">
      <c r="S24355" s="50"/>
      <c r="T24355" s="49"/>
    </row>
    <row r="24356" spans="19:20" x14ac:dyDescent="0.3">
      <c r="S24356" s="50"/>
      <c r="T24356" s="49"/>
    </row>
    <row r="24357" spans="19:20" x14ac:dyDescent="0.3">
      <c r="S24357" s="50"/>
      <c r="T24357" s="49"/>
    </row>
    <row r="24358" spans="19:20" x14ac:dyDescent="0.3">
      <c r="S24358" s="50"/>
      <c r="T24358" s="49"/>
    </row>
    <row r="24359" spans="19:20" x14ac:dyDescent="0.3">
      <c r="S24359" s="50"/>
      <c r="T24359" s="49"/>
    </row>
    <row r="24360" spans="19:20" x14ac:dyDescent="0.3">
      <c r="S24360" s="50"/>
      <c r="T24360" s="49"/>
    </row>
    <row r="24361" spans="19:20" x14ac:dyDescent="0.3">
      <c r="S24361" s="50"/>
      <c r="T24361" s="49"/>
    </row>
    <row r="24362" spans="19:20" x14ac:dyDescent="0.3">
      <c r="S24362" s="50"/>
      <c r="T24362" s="49"/>
    </row>
    <row r="24363" spans="19:20" x14ac:dyDescent="0.3">
      <c r="S24363" s="50"/>
      <c r="T24363" s="49"/>
    </row>
    <row r="24364" spans="19:20" x14ac:dyDescent="0.3">
      <c r="S24364" s="50"/>
      <c r="T24364" s="49"/>
    </row>
    <row r="24365" spans="19:20" x14ac:dyDescent="0.3">
      <c r="S24365" s="50"/>
      <c r="T24365" s="49"/>
    </row>
    <row r="24366" spans="19:20" x14ac:dyDescent="0.3">
      <c r="S24366" s="50"/>
      <c r="T24366" s="49"/>
    </row>
    <row r="24367" spans="19:20" x14ac:dyDescent="0.3">
      <c r="S24367" s="50"/>
      <c r="T24367" s="49"/>
    </row>
    <row r="24368" spans="19:20" x14ac:dyDescent="0.3">
      <c r="S24368" s="50"/>
      <c r="T24368" s="49"/>
    </row>
    <row r="24369" spans="19:20" x14ac:dyDescent="0.3">
      <c r="S24369" s="50"/>
      <c r="T24369" s="49"/>
    </row>
    <row r="24370" spans="19:20" x14ac:dyDescent="0.3">
      <c r="S24370" s="50"/>
      <c r="T24370" s="49"/>
    </row>
    <row r="24371" spans="19:20" x14ac:dyDescent="0.3">
      <c r="S24371" s="50"/>
      <c r="T24371" s="49"/>
    </row>
    <row r="24372" spans="19:20" x14ac:dyDescent="0.3">
      <c r="S24372" s="50"/>
      <c r="T24372" s="49"/>
    </row>
    <row r="24373" spans="19:20" x14ac:dyDescent="0.3">
      <c r="S24373" s="50"/>
      <c r="T24373" s="49"/>
    </row>
    <row r="24374" spans="19:20" x14ac:dyDescent="0.3">
      <c r="S24374" s="50"/>
      <c r="T24374" s="49"/>
    </row>
    <row r="24375" spans="19:20" x14ac:dyDescent="0.3">
      <c r="S24375" s="50"/>
      <c r="T24375" s="49"/>
    </row>
    <row r="24376" spans="19:20" x14ac:dyDescent="0.3">
      <c r="S24376" s="50"/>
      <c r="T24376" s="49"/>
    </row>
    <row r="24377" spans="19:20" x14ac:dyDescent="0.3">
      <c r="S24377" s="50"/>
      <c r="T24377" s="49"/>
    </row>
    <row r="24378" spans="19:20" x14ac:dyDescent="0.3">
      <c r="S24378" s="50"/>
      <c r="T24378" s="49"/>
    </row>
    <row r="24379" spans="19:20" x14ac:dyDescent="0.3">
      <c r="S24379" s="50"/>
      <c r="T24379" s="49"/>
    </row>
    <row r="24380" spans="19:20" x14ac:dyDescent="0.3">
      <c r="S24380" s="50"/>
      <c r="T24380" s="49"/>
    </row>
    <row r="24381" spans="19:20" x14ac:dyDescent="0.3">
      <c r="S24381" s="50"/>
      <c r="T24381" s="49"/>
    </row>
    <row r="24382" spans="19:20" x14ac:dyDescent="0.3">
      <c r="S24382" s="50"/>
      <c r="T24382" s="49"/>
    </row>
    <row r="24383" spans="19:20" x14ac:dyDescent="0.3">
      <c r="S24383" s="50"/>
      <c r="T24383" s="49"/>
    </row>
    <row r="24384" spans="19:20" x14ac:dyDescent="0.3">
      <c r="S24384" s="50"/>
      <c r="T24384" s="49"/>
    </row>
    <row r="24385" spans="19:20" x14ac:dyDescent="0.3">
      <c r="S24385" s="50"/>
      <c r="T24385" s="49"/>
    </row>
    <row r="24386" spans="19:20" x14ac:dyDescent="0.3">
      <c r="S24386" s="50"/>
      <c r="T24386" s="49"/>
    </row>
    <row r="24387" spans="19:20" x14ac:dyDescent="0.3">
      <c r="S24387" s="50"/>
      <c r="T24387" s="49"/>
    </row>
    <row r="24388" spans="19:20" x14ac:dyDescent="0.3">
      <c r="S24388" s="50"/>
      <c r="T24388" s="49"/>
    </row>
    <row r="24389" spans="19:20" x14ac:dyDescent="0.3">
      <c r="S24389" s="50"/>
      <c r="T24389" s="49"/>
    </row>
    <row r="24390" spans="19:20" x14ac:dyDescent="0.3">
      <c r="S24390" s="50"/>
      <c r="T24390" s="49"/>
    </row>
    <row r="24391" spans="19:20" x14ac:dyDescent="0.3">
      <c r="S24391" s="50"/>
      <c r="T24391" s="49"/>
    </row>
    <row r="24392" spans="19:20" x14ac:dyDescent="0.3">
      <c r="S24392" s="50"/>
      <c r="T24392" s="49"/>
    </row>
    <row r="24393" spans="19:20" x14ac:dyDescent="0.3">
      <c r="S24393" s="50"/>
      <c r="T24393" s="49"/>
    </row>
    <row r="24394" spans="19:20" x14ac:dyDescent="0.3">
      <c r="S24394" s="50"/>
      <c r="T24394" s="49"/>
    </row>
    <row r="24395" spans="19:20" x14ac:dyDescent="0.3">
      <c r="S24395" s="50"/>
      <c r="T24395" s="49"/>
    </row>
    <row r="24396" spans="19:20" x14ac:dyDescent="0.3">
      <c r="S24396" s="50"/>
      <c r="T24396" s="49"/>
    </row>
    <row r="24397" spans="19:20" x14ac:dyDescent="0.3">
      <c r="S24397" s="50"/>
      <c r="T24397" s="49"/>
    </row>
    <row r="24398" spans="19:20" x14ac:dyDescent="0.3">
      <c r="S24398" s="50"/>
      <c r="T24398" s="49"/>
    </row>
    <row r="24399" spans="19:20" x14ac:dyDescent="0.3">
      <c r="S24399" s="50"/>
      <c r="T24399" s="49"/>
    </row>
    <row r="24400" spans="19:20" x14ac:dyDescent="0.3">
      <c r="S24400" s="50"/>
      <c r="T24400" s="49"/>
    </row>
    <row r="24401" spans="19:20" x14ac:dyDescent="0.3">
      <c r="S24401" s="50"/>
      <c r="T24401" s="49"/>
    </row>
    <row r="24402" spans="19:20" x14ac:dyDescent="0.3">
      <c r="S24402" s="50"/>
      <c r="T24402" s="49"/>
    </row>
    <row r="24403" spans="19:20" x14ac:dyDescent="0.3">
      <c r="S24403" s="50"/>
      <c r="T24403" s="49"/>
    </row>
    <row r="24404" spans="19:20" x14ac:dyDescent="0.3">
      <c r="S24404" s="50"/>
      <c r="T24404" s="49"/>
    </row>
    <row r="24405" spans="19:20" x14ac:dyDescent="0.3">
      <c r="S24405" s="50"/>
      <c r="T24405" s="49"/>
    </row>
    <row r="24406" spans="19:20" x14ac:dyDescent="0.3">
      <c r="S24406" s="50"/>
      <c r="T24406" s="49"/>
    </row>
    <row r="24407" spans="19:20" x14ac:dyDescent="0.3">
      <c r="S24407" s="50"/>
      <c r="T24407" s="49"/>
    </row>
    <row r="24408" spans="19:20" x14ac:dyDescent="0.3">
      <c r="S24408" s="50"/>
      <c r="T24408" s="49"/>
    </row>
    <row r="24409" spans="19:20" x14ac:dyDescent="0.3">
      <c r="S24409" s="50"/>
      <c r="T24409" s="49"/>
    </row>
    <row r="24410" spans="19:20" x14ac:dyDescent="0.3">
      <c r="S24410" s="50"/>
      <c r="T24410" s="49"/>
    </row>
    <row r="24411" spans="19:20" x14ac:dyDescent="0.3">
      <c r="S24411" s="50"/>
      <c r="T24411" s="49"/>
    </row>
    <row r="24412" spans="19:20" x14ac:dyDescent="0.3">
      <c r="S24412" s="50"/>
      <c r="T24412" s="49"/>
    </row>
    <row r="24413" spans="19:20" x14ac:dyDescent="0.3">
      <c r="S24413" s="50"/>
      <c r="T24413" s="49"/>
    </row>
    <row r="24414" spans="19:20" x14ac:dyDescent="0.3">
      <c r="S24414" s="50"/>
      <c r="T24414" s="49"/>
    </row>
    <row r="24415" spans="19:20" x14ac:dyDescent="0.3">
      <c r="S24415" s="50"/>
      <c r="T24415" s="49"/>
    </row>
    <row r="24416" spans="19:20" x14ac:dyDescent="0.3">
      <c r="S24416" s="50"/>
      <c r="T24416" s="49"/>
    </row>
    <row r="24417" spans="19:20" x14ac:dyDescent="0.3">
      <c r="S24417" s="50"/>
      <c r="T24417" s="49"/>
    </row>
    <row r="24418" spans="19:20" x14ac:dyDescent="0.3">
      <c r="S24418" s="50"/>
      <c r="T24418" s="49"/>
    </row>
    <row r="24419" spans="19:20" x14ac:dyDescent="0.3">
      <c r="S24419" s="50"/>
      <c r="T24419" s="49"/>
    </row>
    <row r="24420" spans="19:20" x14ac:dyDescent="0.3">
      <c r="S24420" s="50"/>
      <c r="T24420" s="49"/>
    </row>
    <row r="24421" spans="19:20" x14ac:dyDescent="0.3">
      <c r="S24421" s="50"/>
      <c r="T24421" s="49"/>
    </row>
    <row r="24422" spans="19:20" x14ac:dyDescent="0.3">
      <c r="S24422" s="50"/>
      <c r="T24422" s="49"/>
    </row>
    <row r="24423" spans="19:20" x14ac:dyDescent="0.3">
      <c r="S24423" s="50"/>
      <c r="T24423" s="49"/>
    </row>
    <row r="24424" spans="19:20" x14ac:dyDescent="0.3">
      <c r="S24424" s="50"/>
      <c r="T24424" s="49"/>
    </row>
    <row r="24425" spans="19:20" x14ac:dyDescent="0.3">
      <c r="S24425" s="50"/>
      <c r="T24425" s="49"/>
    </row>
    <row r="24426" spans="19:20" x14ac:dyDescent="0.3">
      <c r="S24426" s="50"/>
      <c r="T24426" s="49"/>
    </row>
    <row r="24427" spans="19:20" x14ac:dyDescent="0.3">
      <c r="S24427" s="50"/>
      <c r="T24427" s="49"/>
    </row>
    <row r="24428" spans="19:20" x14ac:dyDescent="0.3">
      <c r="S24428" s="50"/>
      <c r="T24428" s="49"/>
    </row>
    <row r="24429" spans="19:20" x14ac:dyDescent="0.3">
      <c r="S24429" s="50"/>
      <c r="T24429" s="49"/>
    </row>
    <row r="24430" spans="19:20" x14ac:dyDescent="0.3">
      <c r="S24430" s="50"/>
      <c r="T24430" s="49"/>
    </row>
    <row r="24431" spans="19:20" x14ac:dyDescent="0.3">
      <c r="S24431" s="50"/>
      <c r="T24431" s="49"/>
    </row>
    <row r="24432" spans="19:20" x14ac:dyDescent="0.3">
      <c r="S24432" s="50"/>
      <c r="T24432" s="49"/>
    </row>
    <row r="24433" spans="19:20" x14ac:dyDescent="0.3">
      <c r="S24433" s="50"/>
      <c r="T24433" s="49"/>
    </row>
    <row r="24434" spans="19:20" x14ac:dyDescent="0.3">
      <c r="S24434" s="50"/>
      <c r="T24434" s="49"/>
    </row>
    <row r="24435" spans="19:20" x14ac:dyDescent="0.3">
      <c r="S24435" s="50"/>
      <c r="T24435" s="49"/>
    </row>
    <row r="24436" spans="19:20" x14ac:dyDescent="0.3">
      <c r="S24436" s="50"/>
      <c r="T24436" s="49"/>
    </row>
    <row r="24437" spans="19:20" x14ac:dyDescent="0.3">
      <c r="S24437" s="50"/>
      <c r="T24437" s="49"/>
    </row>
    <row r="24438" spans="19:20" x14ac:dyDescent="0.3">
      <c r="S24438" s="50"/>
      <c r="T24438" s="49"/>
    </row>
    <row r="24439" spans="19:20" x14ac:dyDescent="0.3">
      <c r="S24439" s="50"/>
      <c r="T24439" s="49"/>
    </row>
    <row r="24440" spans="19:20" x14ac:dyDescent="0.3">
      <c r="S24440" s="50"/>
      <c r="T24440" s="49"/>
    </row>
    <row r="24441" spans="19:20" x14ac:dyDescent="0.3">
      <c r="S24441" s="50"/>
      <c r="T24441" s="49"/>
    </row>
    <row r="24442" spans="19:20" x14ac:dyDescent="0.3">
      <c r="S24442" s="50"/>
      <c r="T24442" s="49"/>
    </row>
    <row r="24443" spans="19:20" x14ac:dyDescent="0.3">
      <c r="S24443" s="50"/>
      <c r="T24443" s="49"/>
    </row>
    <row r="24444" spans="19:20" x14ac:dyDescent="0.3">
      <c r="S24444" s="50"/>
      <c r="T24444" s="49"/>
    </row>
    <row r="24445" spans="19:20" x14ac:dyDescent="0.3">
      <c r="S24445" s="50"/>
      <c r="T24445" s="49"/>
    </row>
    <row r="24446" spans="19:20" x14ac:dyDescent="0.3">
      <c r="S24446" s="50"/>
      <c r="T24446" s="49"/>
    </row>
    <row r="24447" spans="19:20" x14ac:dyDescent="0.3">
      <c r="S24447" s="50"/>
      <c r="T24447" s="49"/>
    </row>
    <row r="24448" spans="19:20" x14ac:dyDescent="0.3">
      <c r="S24448" s="50"/>
      <c r="T24448" s="49"/>
    </row>
    <row r="24449" spans="19:20" x14ac:dyDescent="0.3">
      <c r="S24449" s="50"/>
      <c r="T24449" s="49"/>
    </row>
    <row r="24450" spans="19:20" x14ac:dyDescent="0.3">
      <c r="S24450" s="50"/>
      <c r="T24450" s="49"/>
    </row>
    <row r="24451" spans="19:20" x14ac:dyDescent="0.3">
      <c r="S24451" s="50"/>
      <c r="T24451" s="49"/>
    </row>
    <row r="24452" spans="19:20" x14ac:dyDescent="0.3">
      <c r="S24452" s="50"/>
      <c r="T24452" s="49"/>
    </row>
    <row r="24453" spans="19:20" x14ac:dyDescent="0.3">
      <c r="S24453" s="50"/>
      <c r="T24453" s="49"/>
    </row>
    <row r="24454" spans="19:20" x14ac:dyDescent="0.3">
      <c r="S24454" s="50"/>
      <c r="T24454" s="49"/>
    </row>
    <row r="24455" spans="19:20" x14ac:dyDescent="0.3">
      <c r="S24455" s="50"/>
      <c r="T24455" s="49"/>
    </row>
    <row r="24456" spans="19:20" x14ac:dyDescent="0.3">
      <c r="S24456" s="50"/>
      <c r="T24456" s="49"/>
    </row>
    <row r="24457" spans="19:20" x14ac:dyDescent="0.3">
      <c r="S24457" s="50"/>
      <c r="T24457" s="49"/>
    </row>
    <row r="24458" spans="19:20" x14ac:dyDescent="0.3">
      <c r="S24458" s="50"/>
      <c r="T24458" s="49"/>
    </row>
    <row r="24459" spans="19:20" x14ac:dyDescent="0.3">
      <c r="S24459" s="50"/>
      <c r="T24459" s="49"/>
    </row>
    <row r="24460" spans="19:20" x14ac:dyDescent="0.3">
      <c r="S24460" s="50"/>
      <c r="T24460" s="49"/>
    </row>
    <row r="24461" spans="19:20" x14ac:dyDescent="0.3">
      <c r="S24461" s="50"/>
      <c r="T24461" s="49"/>
    </row>
    <row r="24462" spans="19:20" x14ac:dyDescent="0.3">
      <c r="S24462" s="50"/>
      <c r="T24462" s="49"/>
    </row>
    <row r="24463" spans="19:20" x14ac:dyDescent="0.3">
      <c r="S24463" s="50"/>
      <c r="T24463" s="49"/>
    </row>
    <row r="24464" spans="19:20" x14ac:dyDescent="0.3">
      <c r="S24464" s="50"/>
      <c r="T24464" s="49"/>
    </row>
    <row r="24465" spans="19:20" x14ac:dyDescent="0.3">
      <c r="S24465" s="50"/>
      <c r="T24465" s="49"/>
    </row>
    <row r="24466" spans="19:20" x14ac:dyDescent="0.3">
      <c r="S24466" s="50"/>
      <c r="T24466" s="49"/>
    </row>
    <row r="24467" spans="19:20" x14ac:dyDescent="0.3">
      <c r="S24467" s="50"/>
      <c r="T24467" s="49"/>
    </row>
    <row r="24468" spans="19:20" x14ac:dyDescent="0.3">
      <c r="S24468" s="50"/>
      <c r="T24468" s="49"/>
    </row>
    <row r="24469" spans="19:20" x14ac:dyDescent="0.3">
      <c r="S24469" s="50"/>
      <c r="T24469" s="49"/>
    </row>
    <row r="24470" spans="19:20" x14ac:dyDescent="0.3">
      <c r="S24470" s="50"/>
      <c r="T24470" s="49"/>
    </row>
    <row r="24471" spans="19:20" x14ac:dyDescent="0.3">
      <c r="S24471" s="50"/>
      <c r="T24471" s="49"/>
    </row>
    <row r="24472" spans="19:20" x14ac:dyDescent="0.3">
      <c r="S24472" s="50"/>
      <c r="T24472" s="49"/>
    </row>
    <row r="24473" spans="19:20" x14ac:dyDescent="0.3">
      <c r="S24473" s="50"/>
      <c r="T24473" s="49"/>
    </row>
    <row r="24474" spans="19:20" x14ac:dyDescent="0.3">
      <c r="S24474" s="50"/>
      <c r="T24474" s="49"/>
    </row>
    <row r="24475" spans="19:20" x14ac:dyDescent="0.3">
      <c r="S24475" s="50"/>
      <c r="T24475" s="49"/>
    </row>
    <row r="24476" spans="19:20" x14ac:dyDescent="0.3">
      <c r="S24476" s="50"/>
      <c r="T24476" s="49"/>
    </row>
    <row r="24477" spans="19:20" x14ac:dyDescent="0.3">
      <c r="S24477" s="50"/>
      <c r="T24477" s="49"/>
    </row>
    <row r="24478" spans="19:20" x14ac:dyDescent="0.3">
      <c r="S24478" s="50"/>
      <c r="T24478" s="49"/>
    </row>
    <row r="24479" spans="19:20" x14ac:dyDescent="0.3">
      <c r="S24479" s="50"/>
      <c r="T24479" s="49"/>
    </row>
    <row r="24480" spans="19:20" x14ac:dyDescent="0.3">
      <c r="S24480" s="50"/>
      <c r="T24480" s="49"/>
    </row>
    <row r="24481" spans="19:20" x14ac:dyDescent="0.3">
      <c r="S24481" s="50"/>
      <c r="T24481" s="49"/>
    </row>
    <row r="24482" spans="19:20" x14ac:dyDescent="0.3">
      <c r="S24482" s="50"/>
      <c r="T24482" s="49"/>
    </row>
    <row r="24483" spans="19:20" x14ac:dyDescent="0.3">
      <c r="S24483" s="50"/>
      <c r="T24483" s="49"/>
    </row>
    <row r="24484" spans="19:20" x14ac:dyDescent="0.3">
      <c r="S24484" s="50"/>
      <c r="T24484" s="49"/>
    </row>
    <row r="24485" spans="19:20" x14ac:dyDescent="0.3">
      <c r="S24485" s="50"/>
      <c r="T24485" s="49"/>
    </row>
    <row r="24486" spans="19:20" x14ac:dyDescent="0.3">
      <c r="S24486" s="50"/>
      <c r="T24486" s="49"/>
    </row>
    <row r="24487" spans="19:20" x14ac:dyDescent="0.3">
      <c r="S24487" s="50"/>
      <c r="T24487" s="49"/>
    </row>
    <row r="24488" spans="19:20" x14ac:dyDescent="0.3">
      <c r="S24488" s="50"/>
      <c r="T24488" s="49"/>
    </row>
    <row r="24489" spans="19:20" x14ac:dyDescent="0.3">
      <c r="S24489" s="50"/>
      <c r="T24489" s="49"/>
    </row>
    <row r="24490" spans="19:20" x14ac:dyDescent="0.3">
      <c r="S24490" s="50"/>
      <c r="T24490" s="49"/>
    </row>
    <row r="24491" spans="19:20" x14ac:dyDescent="0.3">
      <c r="S24491" s="50"/>
      <c r="T24491" s="49"/>
    </row>
    <row r="24492" spans="19:20" x14ac:dyDescent="0.3">
      <c r="S24492" s="50"/>
      <c r="T24492" s="49"/>
    </row>
    <row r="24493" spans="19:20" x14ac:dyDescent="0.3">
      <c r="S24493" s="50"/>
      <c r="T24493" s="49"/>
    </row>
    <row r="24494" spans="19:20" x14ac:dyDescent="0.3">
      <c r="S24494" s="50"/>
      <c r="T24494" s="49"/>
    </row>
    <row r="24495" spans="19:20" x14ac:dyDescent="0.3">
      <c r="S24495" s="50"/>
      <c r="T24495" s="49"/>
    </row>
    <row r="24496" spans="19:20" x14ac:dyDescent="0.3">
      <c r="S24496" s="50"/>
      <c r="T24496" s="49"/>
    </row>
    <row r="24497" spans="19:20" x14ac:dyDescent="0.3">
      <c r="S24497" s="50"/>
      <c r="T24497" s="49"/>
    </row>
    <row r="24498" spans="19:20" x14ac:dyDescent="0.3">
      <c r="S24498" s="50"/>
      <c r="T24498" s="49"/>
    </row>
    <row r="24499" spans="19:20" x14ac:dyDescent="0.3">
      <c r="S24499" s="50"/>
      <c r="T24499" s="49"/>
    </row>
    <row r="24500" spans="19:20" x14ac:dyDescent="0.3">
      <c r="S24500" s="50"/>
      <c r="T24500" s="49"/>
    </row>
    <row r="24501" spans="19:20" x14ac:dyDescent="0.3">
      <c r="S24501" s="50"/>
      <c r="T24501" s="49"/>
    </row>
    <row r="24502" spans="19:20" x14ac:dyDescent="0.3">
      <c r="S24502" s="50"/>
      <c r="T24502" s="49"/>
    </row>
    <row r="24503" spans="19:20" x14ac:dyDescent="0.3">
      <c r="S24503" s="50"/>
      <c r="T24503" s="49"/>
    </row>
    <row r="24504" spans="19:20" x14ac:dyDescent="0.3">
      <c r="S24504" s="50"/>
      <c r="T24504" s="49"/>
    </row>
    <row r="24505" spans="19:20" x14ac:dyDescent="0.3">
      <c r="S24505" s="50"/>
      <c r="T24505" s="49"/>
    </row>
    <row r="24506" spans="19:20" x14ac:dyDescent="0.3">
      <c r="S24506" s="50"/>
      <c r="T24506" s="49"/>
    </row>
    <row r="24507" spans="19:20" x14ac:dyDescent="0.3">
      <c r="S24507" s="50"/>
      <c r="T24507" s="49"/>
    </row>
    <row r="24508" spans="19:20" x14ac:dyDescent="0.3">
      <c r="S24508" s="50"/>
      <c r="T24508" s="49"/>
    </row>
    <row r="24509" spans="19:20" x14ac:dyDescent="0.3">
      <c r="S24509" s="50"/>
      <c r="T24509" s="49"/>
    </row>
    <row r="24510" spans="19:20" x14ac:dyDescent="0.3">
      <c r="S24510" s="50"/>
      <c r="T24510" s="49"/>
    </row>
    <row r="24511" spans="19:20" x14ac:dyDescent="0.3">
      <c r="S24511" s="50"/>
      <c r="T24511" s="49"/>
    </row>
    <row r="24512" spans="19:20" x14ac:dyDescent="0.3">
      <c r="S24512" s="50"/>
      <c r="T24512" s="49"/>
    </row>
    <row r="24513" spans="19:20" x14ac:dyDescent="0.3">
      <c r="S24513" s="50"/>
      <c r="T24513" s="49"/>
    </row>
    <row r="24514" spans="19:20" x14ac:dyDescent="0.3">
      <c r="S24514" s="50"/>
      <c r="T24514" s="49"/>
    </row>
    <row r="24515" spans="19:20" x14ac:dyDescent="0.3">
      <c r="S24515" s="50"/>
      <c r="T24515" s="49"/>
    </row>
    <row r="24516" spans="19:20" x14ac:dyDescent="0.3">
      <c r="S24516" s="50"/>
      <c r="T24516" s="49"/>
    </row>
    <row r="24517" spans="19:20" x14ac:dyDescent="0.3">
      <c r="S24517" s="50"/>
      <c r="T24517" s="49"/>
    </row>
    <row r="24518" spans="19:20" x14ac:dyDescent="0.3">
      <c r="S24518" s="50"/>
      <c r="T24518" s="49"/>
    </row>
    <row r="24519" spans="19:20" x14ac:dyDescent="0.3">
      <c r="S24519" s="50"/>
      <c r="T24519" s="49"/>
    </row>
    <row r="24520" spans="19:20" x14ac:dyDescent="0.3">
      <c r="S24520" s="50"/>
      <c r="T24520" s="49"/>
    </row>
    <row r="24521" spans="19:20" x14ac:dyDescent="0.3">
      <c r="S24521" s="50"/>
      <c r="T24521" s="49"/>
    </row>
    <row r="24522" spans="19:20" x14ac:dyDescent="0.3">
      <c r="S24522" s="50"/>
      <c r="T24522" s="49"/>
    </row>
    <row r="24523" spans="19:20" x14ac:dyDescent="0.3">
      <c r="S24523" s="50"/>
      <c r="T24523" s="49"/>
    </row>
    <row r="24524" spans="19:20" x14ac:dyDescent="0.3">
      <c r="S24524" s="50"/>
      <c r="T24524" s="49"/>
    </row>
    <row r="24525" spans="19:20" x14ac:dyDescent="0.3">
      <c r="S24525" s="50"/>
      <c r="T24525" s="49"/>
    </row>
    <row r="24526" spans="19:20" x14ac:dyDescent="0.3">
      <c r="S24526" s="50"/>
      <c r="T24526" s="49"/>
    </row>
    <row r="24527" spans="19:20" x14ac:dyDescent="0.3">
      <c r="S24527" s="50"/>
      <c r="T24527" s="49"/>
    </row>
    <row r="24528" spans="19:20" x14ac:dyDescent="0.3">
      <c r="S24528" s="50"/>
      <c r="T24528" s="49"/>
    </row>
    <row r="24529" spans="19:20" x14ac:dyDescent="0.3">
      <c r="S24529" s="50"/>
      <c r="T24529" s="49"/>
    </row>
    <row r="24530" spans="19:20" x14ac:dyDescent="0.3">
      <c r="S24530" s="50"/>
      <c r="T24530" s="49"/>
    </row>
    <row r="24531" spans="19:20" x14ac:dyDescent="0.3">
      <c r="S24531" s="50"/>
      <c r="T24531" s="49"/>
    </row>
    <row r="24532" spans="19:20" x14ac:dyDescent="0.3">
      <c r="S24532" s="50"/>
      <c r="T24532" s="49"/>
    </row>
    <row r="24533" spans="19:20" x14ac:dyDescent="0.3">
      <c r="S24533" s="50"/>
      <c r="T24533" s="49"/>
    </row>
    <row r="24534" spans="19:20" x14ac:dyDescent="0.3">
      <c r="S24534" s="50"/>
      <c r="T24534" s="49"/>
    </row>
    <row r="24535" spans="19:20" x14ac:dyDescent="0.3">
      <c r="S24535" s="50"/>
      <c r="T24535" s="49"/>
    </row>
    <row r="24536" spans="19:20" x14ac:dyDescent="0.3">
      <c r="S24536" s="50"/>
      <c r="T24536" s="49"/>
    </row>
    <row r="24537" spans="19:20" x14ac:dyDescent="0.3">
      <c r="S24537" s="50"/>
      <c r="T24537" s="49"/>
    </row>
    <row r="24538" spans="19:20" x14ac:dyDescent="0.3">
      <c r="S24538" s="50"/>
      <c r="T24538" s="49"/>
    </row>
    <row r="24539" spans="19:20" x14ac:dyDescent="0.3">
      <c r="S24539" s="50"/>
      <c r="T24539" s="49"/>
    </row>
    <row r="24540" spans="19:20" x14ac:dyDescent="0.3">
      <c r="S24540" s="50"/>
      <c r="T24540" s="49"/>
    </row>
    <row r="24541" spans="19:20" x14ac:dyDescent="0.3">
      <c r="S24541" s="50"/>
      <c r="T24541" s="49"/>
    </row>
    <row r="24542" spans="19:20" x14ac:dyDescent="0.3">
      <c r="S24542" s="50"/>
      <c r="T24542" s="49"/>
    </row>
    <row r="24543" spans="19:20" x14ac:dyDescent="0.3">
      <c r="S24543" s="50"/>
      <c r="T24543" s="49"/>
    </row>
    <row r="24544" spans="19:20" x14ac:dyDescent="0.3">
      <c r="S24544" s="50"/>
      <c r="T24544" s="49"/>
    </row>
    <row r="24545" spans="19:20" x14ac:dyDescent="0.3">
      <c r="S24545" s="50"/>
      <c r="T24545" s="49"/>
    </row>
    <row r="24546" spans="19:20" x14ac:dyDescent="0.3">
      <c r="S24546" s="50"/>
      <c r="T24546" s="49"/>
    </row>
    <row r="24547" spans="19:20" x14ac:dyDescent="0.3">
      <c r="S24547" s="50"/>
      <c r="T24547" s="49"/>
    </row>
    <row r="24548" spans="19:20" x14ac:dyDescent="0.3">
      <c r="S24548" s="50"/>
      <c r="T24548" s="49"/>
    </row>
    <row r="24549" spans="19:20" x14ac:dyDescent="0.3">
      <c r="S24549" s="50"/>
      <c r="T24549" s="49"/>
    </row>
    <row r="24550" spans="19:20" x14ac:dyDescent="0.3">
      <c r="S24550" s="50"/>
      <c r="T24550" s="49"/>
    </row>
    <row r="24551" spans="19:20" x14ac:dyDescent="0.3">
      <c r="S24551" s="50"/>
      <c r="T24551" s="49"/>
    </row>
    <row r="24552" spans="19:20" x14ac:dyDescent="0.3">
      <c r="S24552" s="50"/>
      <c r="T24552" s="49"/>
    </row>
    <row r="24553" spans="19:20" x14ac:dyDescent="0.3">
      <c r="S24553" s="50"/>
      <c r="T24553" s="49"/>
    </row>
    <row r="24554" spans="19:20" x14ac:dyDescent="0.3">
      <c r="S24554" s="50"/>
      <c r="T24554" s="49"/>
    </row>
    <row r="24555" spans="19:20" x14ac:dyDescent="0.3">
      <c r="S24555" s="50"/>
      <c r="T24555" s="49"/>
    </row>
    <row r="24556" spans="19:20" x14ac:dyDescent="0.3">
      <c r="S24556" s="50"/>
      <c r="T24556" s="49"/>
    </row>
    <row r="24557" spans="19:20" x14ac:dyDescent="0.3">
      <c r="S24557" s="50"/>
      <c r="T24557" s="49"/>
    </row>
    <row r="24558" spans="19:20" x14ac:dyDescent="0.3">
      <c r="S24558" s="50"/>
      <c r="T24558" s="49"/>
    </row>
    <row r="24559" spans="19:20" x14ac:dyDescent="0.3">
      <c r="S24559" s="50"/>
      <c r="T24559" s="49"/>
    </row>
    <row r="24560" spans="19:20" x14ac:dyDescent="0.3">
      <c r="S24560" s="50"/>
      <c r="T24560" s="49"/>
    </row>
    <row r="24561" spans="19:20" x14ac:dyDescent="0.3">
      <c r="S24561" s="50"/>
      <c r="T24561" s="49"/>
    </row>
    <row r="24562" spans="19:20" x14ac:dyDescent="0.3">
      <c r="S24562" s="50"/>
      <c r="T24562" s="49"/>
    </row>
    <row r="24563" spans="19:20" x14ac:dyDescent="0.3">
      <c r="S24563" s="50"/>
      <c r="T24563" s="49"/>
    </row>
    <row r="24564" spans="19:20" x14ac:dyDescent="0.3">
      <c r="S24564" s="50"/>
      <c r="T24564" s="49"/>
    </row>
    <row r="24565" spans="19:20" x14ac:dyDescent="0.3">
      <c r="S24565" s="50"/>
      <c r="T24565" s="49"/>
    </row>
    <row r="24566" spans="19:20" x14ac:dyDescent="0.3">
      <c r="S24566" s="50"/>
      <c r="T24566" s="49"/>
    </row>
    <row r="24567" spans="19:20" x14ac:dyDescent="0.3">
      <c r="S24567" s="50"/>
      <c r="T24567" s="49"/>
    </row>
    <row r="24568" spans="19:20" x14ac:dyDescent="0.3">
      <c r="S24568" s="50"/>
      <c r="T24568" s="49"/>
    </row>
    <row r="24569" spans="19:20" x14ac:dyDescent="0.3">
      <c r="S24569" s="50"/>
      <c r="T24569" s="49"/>
    </row>
    <row r="24570" spans="19:20" x14ac:dyDescent="0.3">
      <c r="S24570" s="50"/>
      <c r="T24570" s="49"/>
    </row>
    <row r="24571" spans="19:20" x14ac:dyDescent="0.3">
      <c r="S24571" s="50"/>
      <c r="T24571" s="49"/>
    </row>
    <row r="24572" spans="19:20" x14ac:dyDescent="0.3">
      <c r="S24572" s="50"/>
      <c r="T24572" s="49"/>
    </row>
    <row r="24573" spans="19:20" x14ac:dyDescent="0.3">
      <c r="S24573" s="50"/>
      <c r="T24573" s="49"/>
    </row>
    <row r="24574" spans="19:20" x14ac:dyDescent="0.3">
      <c r="S24574" s="50"/>
      <c r="T24574" s="49"/>
    </row>
    <row r="24575" spans="19:20" x14ac:dyDescent="0.3">
      <c r="S24575" s="50"/>
      <c r="T24575" s="49"/>
    </row>
    <row r="24576" spans="19:20" x14ac:dyDescent="0.3">
      <c r="S24576" s="50"/>
      <c r="T24576" s="49"/>
    </row>
    <row r="24577" spans="19:20" x14ac:dyDescent="0.3">
      <c r="S24577" s="50"/>
      <c r="T24577" s="49"/>
    </row>
    <row r="24578" spans="19:20" x14ac:dyDescent="0.3">
      <c r="S24578" s="50"/>
      <c r="T24578" s="49"/>
    </row>
    <row r="24579" spans="19:20" x14ac:dyDescent="0.3">
      <c r="S24579" s="50"/>
      <c r="T24579" s="49"/>
    </row>
    <row r="24580" spans="19:20" x14ac:dyDescent="0.3">
      <c r="S24580" s="50"/>
      <c r="T24580" s="49"/>
    </row>
    <row r="24581" spans="19:20" x14ac:dyDescent="0.3">
      <c r="S24581" s="50"/>
      <c r="T24581" s="49"/>
    </row>
    <row r="24582" spans="19:20" x14ac:dyDescent="0.3">
      <c r="S24582" s="50"/>
      <c r="T24582" s="49"/>
    </row>
    <row r="24583" spans="19:20" x14ac:dyDescent="0.3">
      <c r="S24583" s="50"/>
      <c r="T24583" s="49"/>
    </row>
    <row r="24584" spans="19:20" x14ac:dyDescent="0.3">
      <c r="S24584" s="50"/>
      <c r="T24584" s="49"/>
    </row>
    <row r="24585" spans="19:20" x14ac:dyDescent="0.3">
      <c r="S24585" s="50"/>
      <c r="T24585" s="49"/>
    </row>
    <row r="24586" spans="19:20" x14ac:dyDescent="0.3">
      <c r="S24586" s="50"/>
      <c r="T24586" s="49"/>
    </row>
    <row r="24587" spans="19:20" x14ac:dyDescent="0.3">
      <c r="S24587" s="50"/>
      <c r="T24587" s="49"/>
    </row>
    <row r="24588" spans="19:20" x14ac:dyDescent="0.3">
      <c r="S24588" s="50"/>
      <c r="T24588" s="49"/>
    </row>
    <row r="24589" spans="19:20" x14ac:dyDescent="0.3">
      <c r="S24589" s="50"/>
      <c r="T24589" s="49"/>
    </row>
    <row r="24590" spans="19:20" x14ac:dyDescent="0.3">
      <c r="S24590" s="50"/>
      <c r="T24590" s="49"/>
    </row>
    <row r="24591" spans="19:20" x14ac:dyDescent="0.3">
      <c r="S24591" s="50"/>
      <c r="T24591" s="49"/>
    </row>
    <row r="24592" spans="19:20" x14ac:dyDescent="0.3">
      <c r="S24592" s="50"/>
      <c r="T24592" s="49"/>
    </row>
    <row r="24593" spans="19:20" x14ac:dyDescent="0.3">
      <c r="S24593" s="50"/>
      <c r="T24593" s="49"/>
    </row>
    <row r="24594" spans="19:20" x14ac:dyDescent="0.3">
      <c r="S24594" s="50"/>
      <c r="T24594" s="49"/>
    </row>
    <row r="24595" spans="19:20" x14ac:dyDescent="0.3">
      <c r="S24595" s="50"/>
      <c r="T24595" s="49"/>
    </row>
    <row r="24596" spans="19:20" x14ac:dyDescent="0.3">
      <c r="S24596" s="50"/>
      <c r="T24596" s="49"/>
    </row>
    <row r="24597" spans="19:20" x14ac:dyDescent="0.3">
      <c r="S24597" s="50"/>
      <c r="T24597" s="49"/>
    </row>
    <row r="24598" spans="19:20" x14ac:dyDescent="0.3">
      <c r="S24598" s="50"/>
      <c r="T24598" s="49"/>
    </row>
    <row r="24599" spans="19:20" x14ac:dyDescent="0.3">
      <c r="S24599" s="50"/>
      <c r="T24599" s="49"/>
    </row>
    <row r="24600" spans="19:20" x14ac:dyDescent="0.3">
      <c r="S24600" s="50"/>
      <c r="T24600" s="49"/>
    </row>
    <row r="24601" spans="19:20" x14ac:dyDescent="0.3">
      <c r="S24601" s="50"/>
      <c r="T24601" s="49"/>
    </row>
    <row r="24602" spans="19:20" x14ac:dyDescent="0.3">
      <c r="S24602" s="50"/>
      <c r="T24602" s="49"/>
    </row>
    <row r="24603" spans="19:20" x14ac:dyDescent="0.3">
      <c r="S24603" s="50"/>
      <c r="T24603" s="49"/>
    </row>
    <row r="24604" spans="19:20" x14ac:dyDescent="0.3">
      <c r="S24604" s="50"/>
      <c r="T24604" s="49"/>
    </row>
    <row r="24605" spans="19:20" x14ac:dyDescent="0.3">
      <c r="S24605" s="50"/>
      <c r="T24605" s="49"/>
    </row>
    <row r="24606" spans="19:20" x14ac:dyDescent="0.3">
      <c r="S24606" s="50"/>
      <c r="T24606" s="49"/>
    </row>
    <row r="24607" spans="19:20" x14ac:dyDescent="0.3">
      <c r="S24607" s="50"/>
      <c r="T24607" s="49"/>
    </row>
    <row r="24608" spans="19:20" x14ac:dyDescent="0.3">
      <c r="S24608" s="50"/>
      <c r="T24608" s="49"/>
    </row>
    <row r="24609" spans="19:20" x14ac:dyDescent="0.3">
      <c r="S24609" s="50"/>
      <c r="T24609" s="49"/>
    </row>
    <row r="24610" spans="19:20" x14ac:dyDescent="0.3">
      <c r="S24610" s="50"/>
      <c r="T24610" s="49"/>
    </row>
    <row r="24611" spans="19:20" x14ac:dyDescent="0.3">
      <c r="S24611" s="50"/>
      <c r="T24611" s="49"/>
    </row>
    <row r="24612" spans="19:20" x14ac:dyDescent="0.3">
      <c r="S24612" s="50"/>
      <c r="T24612" s="49"/>
    </row>
    <row r="24613" spans="19:20" x14ac:dyDescent="0.3">
      <c r="S24613" s="50"/>
      <c r="T24613" s="49"/>
    </row>
    <row r="24614" spans="19:20" x14ac:dyDescent="0.3">
      <c r="S24614" s="50"/>
      <c r="T24614" s="49"/>
    </row>
    <row r="24615" spans="19:20" x14ac:dyDescent="0.3">
      <c r="S24615" s="50"/>
      <c r="T24615" s="49"/>
    </row>
    <row r="24616" spans="19:20" x14ac:dyDescent="0.3">
      <c r="S24616" s="50"/>
      <c r="T24616" s="49"/>
    </row>
    <row r="24617" spans="19:20" x14ac:dyDescent="0.3">
      <c r="S24617" s="50"/>
      <c r="T24617" s="49"/>
    </row>
    <row r="24618" spans="19:20" x14ac:dyDescent="0.3">
      <c r="S24618" s="50"/>
      <c r="T24618" s="49"/>
    </row>
    <row r="24619" spans="19:20" x14ac:dyDescent="0.3">
      <c r="S24619" s="50"/>
      <c r="T24619" s="49"/>
    </row>
    <row r="24620" spans="19:20" x14ac:dyDescent="0.3">
      <c r="S24620" s="50"/>
      <c r="T24620" s="49"/>
    </row>
    <row r="24621" spans="19:20" x14ac:dyDescent="0.3">
      <c r="S24621" s="50"/>
      <c r="T24621" s="49"/>
    </row>
    <row r="24622" spans="19:20" x14ac:dyDescent="0.3">
      <c r="S24622" s="50"/>
      <c r="T24622" s="49"/>
    </row>
    <row r="24623" spans="19:20" x14ac:dyDescent="0.3">
      <c r="S24623" s="50"/>
      <c r="T24623" s="49"/>
    </row>
    <row r="24624" spans="19:20" x14ac:dyDescent="0.3">
      <c r="S24624" s="50"/>
      <c r="T24624" s="49"/>
    </row>
    <row r="24625" spans="19:20" x14ac:dyDescent="0.3">
      <c r="S24625" s="50"/>
      <c r="T24625" s="49"/>
    </row>
    <row r="24626" spans="19:20" x14ac:dyDescent="0.3">
      <c r="S24626" s="50"/>
      <c r="T24626" s="49"/>
    </row>
    <row r="24627" spans="19:20" x14ac:dyDescent="0.3">
      <c r="S24627" s="50"/>
      <c r="T24627" s="49"/>
    </row>
    <row r="24628" spans="19:20" x14ac:dyDescent="0.3">
      <c r="S24628" s="50"/>
      <c r="T24628" s="49"/>
    </row>
    <row r="24629" spans="19:20" x14ac:dyDescent="0.3">
      <c r="S24629" s="50"/>
      <c r="T24629" s="49"/>
    </row>
    <row r="24630" spans="19:20" x14ac:dyDescent="0.3">
      <c r="S24630" s="50"/>
      <c r="T24630" s="49"/>
    </row>
    <row r="24631" spans="19:20" x14ac:dyDescent="0.3">
      <c r="S24631" s="50"/>
      <c r="T24631" s="49"/>
    </row>
    <row r="24632" spans="19:20" x14ac:dyDescent="0.3">
      <c r="S24632" s="50"/>
      <c r="T24632" s="49"/>
    </row>
    <row r="24633" spans="19:20" x14ac:dyDescent="0.3">
      <c r="S24633" s="50"/>
      <c r="T24633" s="49"/>
    </row>
    <row r="24634" spans="19:20" x14ac:dyDescent="0.3">
      <c r="S24634" s="50"/>
      <c r="T24634" s="49"/>
    </row>
    <row r="24635" spans="19:20" x14ac:dyDescent="0.3">
      <c r="S24635" s="50"/>
      <c r="T24635" s="49"/>
    </row>
    <row r="24636" spans="19:20" x14ac:dyDescent="0.3">
      <c r="S24636" s="50"/>
      <c r="T24636" s="49"/>
    </row>
    <row r="24637" spans="19:20" x14ac:dyDescent="0.3">
      <c r="S24637" s="50"/>
      <c r="T24637" s="49"/>
    </row>
    <row r="24638" spans="19:20" x14ac:dyDescent="0.3">
      <c r="S24638" s="50"/>
      <c r="T24638" s="49"/>
    </row>
    <row r="24639" spans="19:20" x14ac:dyDescent="0.3">
      <c r="S24639" s="50"/>
      <c r="T24639" s="49"/>
    </row>
    <row r="24640" spans="19:20" x14ac:dyDescent="0.3">
      <c r="S24640" s="50"/>
      <c r="T24640" s="49"/>
    </row>
    <row r="24641" spans="19:20" x14ac:dyDescent="0.3">
      <c r="S24641" s="50"/>
      <c r="T24641" s="49"/>
    </row>
    <row r="24642" spans="19:20" x14ac:dyDescent="0.3">
      <c r="S24642" s="50"/>
      <c r="T24642" s="49"/>
    </row>
    <row r="24643" spans="19:20" x14ac:dyDescent="0.3">
      <c r="S24643" s="50"/>
      <c r="T24643" s="49"/>
    </row>
    <row r="24644" spans="19:20" x14ac:dyDescent="0.3">
      <c r="S24644" s="50"/>
      <c r="T24644" s="49"/>
    </row>
    <row r="24645" spans="19:20" x14ac:dyDescent="0.3">
      <c r="S24645" s="50"/>
      <c r="T24645" s="49"/>
    </row>
    <row r="24646" spans="19:20" x14ac:dyDescent="0.3">
      <c r="S24646" s="50"/>
      <c r="T24646" s="49"/>
    </row>
    <row r="24647" spans="19:20" x14ac:dyDescent="0.3">
      <c r="S24647" s="50"/>
      <c r="T24647" s="49"/>
    </row>
    <row r="24648" spans="19:20" x14ac:dyDescent="0.3">
      <c r="S24648" s="50"/>
      <c r="T24648" s="49"/>
    </row>
    <row r="24649" spans="19:20" x14ac:dyDescent="0.3">
      <c r="S24649" s="50"/>
      <c r="T24649" s="49"/>
    </row>
    <row r="24650" spans="19:20" x14ac:dyDescent="0.3">
      <c r="S24650" s="50"/>
      <c r="T24650" s="49"/>
    </row>
    <row r="24651" spans="19:20" x14ac:dyDescent="0.3">
      <c r="S24651" s="50"/>
      <c r="T24651" s="49"/>
    </row>
    <row r="24652" spans="19:20" x14ac:dyDescent="0.3">
      <c r="S24652" s="50"/>
      <c r="T24652" s="49"/>
    </row>
    <row r="24653" spans="19:20" x14ac:dyDescent="0.3">
      <c r="S24653" s="50"/>
      <c r="T24653" s="49"/>
    </row>
    <row r="24654" spans="19:20" x14ac:dyDescent="0.3">
      <c r="S24654" s="50"/>
      <c r="T24654" s="49"/>
    </row>
    <row r="24655" spans="19:20" x14ac:dyDescent="0.3">
      <c r="S24655" s="50"/>
      <c r="T24655" s="49"/>
    </row>
    <row r="24656" spans="19:20" x14ac:dyDescent="0.3">
      <c r="S24656" s="50"/>
      <c r="T24656" s="49"/>
    </row>
    <row r="24657" spans="19:20" x14ac:dyDescent="0.3">
      <c r="S24657" s="50"/>
      <c r="T24657" s="49"/>
    </row>
    <row r="24658" spans="19:20" x14ac:dyDescent="0.3">
      <c r="S24658" s="50"/>
      <c r="T24658" s="49"/>
    </row>
    <row r="24659" spans="19:20" x14ac:dyDescent="0.3">
      <c r="S24659" s="50"/>
      <c r="T24659" s="49"/>
    </row>
    <row r="24660" spans="19:20" x14ac:dyDescent="0.3">
      <c r="S24660" s="50"/>
      <c r="T24660" s="49"/>
    </row>
    <row r="24661" spans="19:20" x14ac:dyDescent="0.3">
      <c r="S24661" s="50"/>
      <c r="T24661" s="49"/>
    </row>
    <row r="24662" spans="19:20" x14ac:dyDescent="0.3">
      <c r="S24662" s="50"/>
      <c r="T24662" s="49"/>
    </row>
    <row r="24663" spans="19:20" x14ac:dyDescent="0.3">
      <c r="S24663" s="50"/>
      <c r="T24663" s="49"/>
    </row>
    <row r="24664" spans="19:20" x14ac:dyDescent="0.3">
      <c r="S24664" s="50"/>
      <c r="T24664" s="49"/>
    </row>
    <row r="24665" spans="19:20" x14ac:dyDescent="0.3">
      <c r="S24665" s="50"/>
      <c r="T24665" s="49"/>
    </row>
    <row r="24666" spans="19:20" x14ac:dyDescent="0.3">
      <c r="S24666" s="50"/>
      <c r="T24666" s="49"/>
    </row>
    <row r="24667" spans="19:20" x14ac:dyDescent="0.3">
      <c r="S24667" s="50"/>
      <c r="T24667" s="49"/>
    </row>
    <row r="24668" spans="19:20" x14ac:dyDescent="0.3">
      <c r="S24668" s="50"/>
      <c r="T24668" s="49"/>
    </row>
    <row r="24669" spans="19:20" x14ac:dyDescent="0.3">
      <c r="S24669" s="50"/>
      <c r="T24669" s="49"/>
    </row>
    <row r="24670" spans="19:20" x14ac:dyDescent="0.3">
      <c r="S24670" s="50"/>
      <c r="T24670" s="49"/>
    </row>
    <row r="24671" spans="19:20" x14ac:dyDescent="0.3">
      <c r="S24671" s="50"/>
      <c r="T24671" s="49"/>
    </row>
    <row r="24672" spans="19:20" x14ac:dyDescent="0.3">
      <c r="S24672" s="50"/>
      <c r="T24672" s="49"/>
    </row>
    <row r="24673" spans="19:20" x14ac:dyDescent="0.3">
      <c r="S24673" s="50"/>
      <c r="T24673" s="49"/>
    </row>
    <row r="24674" spans="19:20" x14ac:dyDescent="0.3">
      <c r="S24674" s="50"/>
      <c r="T24674" s="49"/>
    </row>
    <row r="24675" spans="19:20" x14ac:dyDescent="0.3">
      <c r="S24675" s="50"/>
      <c r="T24675" s="49"/>
    </row>
    <row r="24676" spans="19:20" x14ac:dyDescent="0.3">
      <c r="S24676" s="50"/>
      <c r="T24676" s="49"/>
    </row>
    <row r="24677" spans="19:20" x14ac:dyDescent="0.3">
      <c r="S24677" s="50"/>
      <c r="T24677" s="49"/>
    </row>
    <row r="24678" spans="19:20" x14ac:dyDescent="0.3">
      <c r="S24678" s="50"/>
      <c r="T24678" s="49"/>
    </row>
    <row r="24679" spans="19:20" x14ac:dyDescent="0.3">
      <c r="S24679" s="50"/>
      <c r="T24679" s="49"/>
    </row>
    <row r="24680" spans="19:20" x14ac:dyDescent="0.3">
      <c r="S24680" s="50"/>
      <c r="T24680" s="49"/>
    </row>
    <row r="24681" spans="19:20" x14ac:dyDescent="0.3">
      <c r="S24681" s="50"/>
      <c r="T24681" s="49"/>
    </row>
    <row r="24682" spans="19:20" x14ac:dyDescent="0.3">
      <c r="S24682" s="50"/>
      <c r="T24682" s="49"/>
    </row>
    <row r="24683" spans="19:20" x14ac:dyDescent="0.3">
      <c r="S24683" s="50"/>
      <c r="T24683" s="49"/>
    </row>
    <row r="24684" spans="19:20" x14ac:dyDescent="0.3">
      <c r="S24684" s="50"/>
      <c r="T24684" s="49"/>
    </row>
    <row r="24685" spans="19:20" x14ac:dyDescent="0.3">
      <c r="S24685" s="50"/>
      <c r="T24685" s="49"/>
    </row>
    <row r="24686" spans="19:20" x14ac:dyDescent="0.3">
      <c r="S24686" s="50"/>
      <c r="T24686" s="49"/>
    </row>
    <row r="24687" spans="19:20" x14ac:dyDescent="0.3">
      <c r="S24687" s="50"/>
      <c r="T24687" s="49"/>
    </row>
    <row r="24688" spans="19:20" x14ac:dyDescent="0.3">
      <c r="S24688" s="50"/>
      <c r="T24688" s="49"/>
    </row>
    <row r="24689" spans="19:20" x14ac:dyDescent="0.3">
      <c r="S24689" s="50"/>
      <c r="T24689" s="49"/>
    </row>
    <row r="24690" spans="19:20" x14ac:dyDescent="0.3">
      <c r="S24690" s="50"/>
      <c r="T24690" s="49"/>
    </row>
    <row r="24691" spans="19:20" x14ac:dyDescent="0.3">
      <c r="S24691" s="50"/>
      <c r="T24691" s="49"/>
    </row>
    <row r="24692" spans="19:20" x14ac:dyDescent="0.3">
      <c r="S24692" s="50"/>
      <c r="T24692" s="49"/>
    </row>
    <row r="24693" spans="19:20" x14ac:dyDescent="0.3">
      <c r="S24693" s="50"/>
      <c r="T24693" s="49"/>
    </row>
    <row r="24694" spans="19:20" x14ac:dyDescent="0.3">
      <c r="S24694" s="50"/>
      <c r="T24694" s="49"/>
    </row>
    <row r="24695" spans="19:20" x14ac:dyDescent="0.3">
      <c r="S24695" s="50"/>
      <c r="T24695" s="49"/>
    </row>
    <row r="24696" spans="19:20" x14ac:dyDescent="0.3">
      <c r="S24696" s="50"/>
      <c r="T24696" s="49"/>
    </row>
    <row r="24697" spans="19:20" x14ac:dyDescent="0.3">
      <c r="S24697" s="50"/>
      <c r="T24697" s="49"/>
    </row>
    <row r="24698" spans="19:20" x14ac:dyDescent="0.3">
      <c r="S24698" s="50"/>
      <c r="T24698" s="49"/>
    </row>
    <row r="24699" spans="19:20" x14ac:dyDescent="0.3">
      <c r="S24699" s="50"/>
      <c r="T24699" s="49"/>
    </row>
    <row r="24700" spans="19:20" x14ac:dyDescent="0.3">
      <c r="S24700" s="50"/>
      <c r="T24700" s="49"/>
    </row>
    <row r="24701" spans="19:20" x14ac:dyDescent="0.3">
      <c r="S24701" s="50"/>
      <c r="T24701" s="49"/>
    </row>
    <row r="24702" spans="19:20" x14ac:dyDescent="0.3">
      <c r="S24702" s="50"/>
      <c r="T24702" s="49"/>
    </row>
    <row r="24703" spans="19:20" x14ac:dyDescent="0.3">
      <c r="S24703" s="50"/>
      <c r="T24703" s="49"/>
    </row>
    <row r="24704" spans="19:20" x14ac:dyDescent="0.3">
      <c r="S24704" s="50"/>
      <c r="T24704" s="49"/>
    </row>
    <row r="24705" spans="19:20" x14ac:dyDescent="0.3">
      <c r="S24705" s="50"/>
      <c r="T24705" s="49"/>
    </row>
    <row r="24706" spans="19:20" x14ac:dyDescent="0.3">
      <c r="S24706" s="50"/>
      <c r="T24706" s="49"/>
    </row>
    <row r="24707" spans="19:20" x14ac:dyDescent="0.3">
      <c r="S24707" s="50"/>
      <c r="T24707" s="49"/>
    </row>
    <row r="24708" spans="19:20" x14ac:dyDescent="0.3">
      <c r="S24708" s="50"/>
      <c r="T24708" s="49"/>
    </row>
    <row r="24709" spans="19:20" x14ac:dyDescent="0.3">
      <c r="S24709" s="50"/>
      <c r="T24709" s="49"/>
    </row>
    <row r="24710" spans="19:20" x14ac:dyDescent="0.3">
      <c r="S24710" s="50"/>
      <c r="T24710" s="49"/>
    </row>
    <row r="24711" spans="19:20" x14ac:dyDescent="0.3">
      <c r="S24711" s="50"/>
      <c r="T24711" s="49"/>
    </row>
    <row r="24712" spans="19:20" x14ac:dyDescent="0.3">
      <c r="S24712" s="50"/>
      <c r="T24712" s="49"/>
    </row>
    <row r="24713" spans="19:20" x14ac:dyDescent="0.3">
      <c r="S24713" s="50"/>
      <c r="T24713" s="49"/>
    </row>
    <row r="24714" spans="19:20" x14ac:dyDescent="0.3">
      <c r="S24714" s="50"/>
      <c r="T24714" s="49"/>
    </row>
    <row r="24715" spans="19:20" x14ac:dyDescent="0.3">
      <c r="S24715" s="50"/>
      <c r="T24715" s="49"/>
    </row>
    <row r="24716" spans="19:20" x14ac:dyDescent="0.3">
      <c r="S24716" s="50"/>
      <c r="T24716" s="49"/>
    </row>
    <row r="24717" spans="19:20" x14ac:dyDescent="0.3">
      <c r="S24717" s="50"/>
      <c r="T24717" s="49"/>
    </row>
    <row r="24718" spans="19:20" x14ac:dyDescent="0.3">
      <c r="S24718" s="50"/>
      <c r="T24718" s="49"/>
    </row>
    <row r="24719" spans="19:20" x14ac:dyDescent="0.3">
      <c r="S24719" s="50"/>
      <c r="T24719" s="49"/>
    </row>
    <row r="24720" spans="19:20" x14ac:dyDescent="0.3">
      <c r="S24720" s="50"/>
      <c r="T24720" s="49"/>
    </row>
    <row r="24721" spans="19:20" x14ac:dyDescent="0.3">
      <c r="S24721" s="50"/>
      <c r="T24721" s="49"/>
    </row>
    <row r="24722" spans="19:20" x14ac:dyDescent="0.3">
      <c r="S24722" s="50"/>
      <c r="T24722" s="49"/>
    </row>
    <row r="24723" spans="19:20" x14ac:dyDescent="0.3">
      <c r="S24723" s="50"/>
      <c r="T24723" s="49"/>
    </row>
    <row r="24724" spans="19:20" x14ac:dyDescent="0.3">
      <c r="S24724" s="50"/>
      <c r="T24724" s="49"/>
    </row>
    <row r="24725" spans="19:20" x14ac:dyDescent="0.3">
      <c r="S24725" s="50"/>
      <c r="T24725" s="49"/>
    </row>
    <row r="24726" spans="19:20" x14ac:dyDescent="0.3">
      <c r="S24726" s="50"/>
      <c r="T24726" s="49"/>
    </row>
    <row r="24727" spans="19:20" x14ac:dyDescent="0.3">
      <c r="S24727" s="50"/>
      <c r="T24727" s="49"/>
    </row>
    <row r="24728" spans="19:20" x14ac:dyDescent="0.3">
      <c r="S24728" s="50"/>
      <c r="T24728" s="49"/>
    </row>
    <row r="24729" spans="19:20" x14ac:dyDescent="0.3">
      <c r="S24729" s="50"/>
      <c r="T24729" s="49"/>
    </row>
    <row r="24730" spans="19:20" x14ac:dyDescent="0.3">
      <c r="S24730" s="50"/>
      <c r="T24730" s="49"/>
    </row>
    <row r="24731" spans="19:20" x14ac:dyDescent="0.3">
      <c r="S24731" s="50"/>
      <c r="T24731" s="49"/>
    </row>
    <row r="24732" spans="19:20" x14ac:dyDescent="0.3">
      <c r="S24732" s="50"/>
      <c r="T24732" s="49"/>
    </row>
    <row r="24733" spans="19:20" x14ac:dyDescent="0.3">
      <c r="S24733" s="50"/>
      <c r="T24733" s="49"/>
    </row>
    <row r="24734" spans="19:20" x14ac:dyDescent="0.3">
      <c r="S24734" s="50"/>
      <c r="T24734" s="49"/>
    </row>
    <row r="24735" spans="19:20" x14ac:dyDescent="0.3">
      <c r="S24735" s="50"/>
      <c r="T24735" s="49"/>
    </row>
    <row r="24736" spans="19:20" x14ac:dyDescent="0.3">
      <c r="S24736" s="50"/>
      <c r="T24736" s="49"/>
    </row>
    <row r="24737" spans="19:20" x14ac:dyDescent="0.3">
      <c r="S24737" s="50"/>
      <c r="T24737" s="49"/>
    </row>
    <row r="24738" spans="19:20" x14ac:dyDescent="0.3">
      <c r="S24738" s="50"/>
      <c r="T24738" s="49"/>
    </row>
    <row r="24739" spans="19:20" x14ac:dyDescent="0.3">
      <c r="S24739" s="50"/>
      <c r="T24739" s="49"/>
    </row>
    <row r="24740" spans="19:20" x14ac:dyDescent="0.3">
      <c r="S24740" s="50"/>
      <c r="T24740" s="49"/>
    </row>
    <row r="24741" spans="19:20" x14ac:dyDescent="0.3">
      <c r="S24741" s="50"/>
      <c r="T24741" s="49"/>
    </row>
    <row r="24742" spans="19:20" x14ac:dyDescent="0.3">
      <c r="S24742" s="50"/>
      <c r="T24742" s="49"/>
    </row>
    <row r="24743" spans="19:20" x14ac:dyDescent="0.3">
      <c r="S24743" s="50"/>
      <c r="T24743" s="49"/>
    </row>
    <row r="24744" spans="19:20" x14ac:dyDescent="0.3">
      <c r="S24744" s="50"/>
      <c r="T24744" s="49"/>
    </row>
    <row r="24745" spans="19:20" x14ac:dyDescent="0.3">
      <c r="S24745" s="50"/>
      <c r="T24745" s="49"/>
    </row>
    <row r="24746" spans="19:20" x14ac:dyDescent="0.3">
      <c r="S24746" s="50"/>
      <c r="T24746" s="49"/>
    </row>
    <row r="24747" spans="19:20" x14ac:dyDescent="0.3">
      <c r="S24747" s="50"/>
      <c r="T24747" s="49"/>
    </row>
    <row r="24748" spans="19:20" x14ac:dyDescent="0.3">
      <c r="S24748" s="50"/>
      <c r="T24748" s="49"/>
    </row>
    <row r="24749" spans="19:20" x14ac:dyDescent="0.3">
      <c r="S24749" s="50"/>
      <c r="T24749" s="49"/>
    </row>
    <row r="24750" spans="19:20" x14ac:dyDescent="0.3">
      <c r="S24750" s="50"/>
      <c r="T24750" s="49"/>
    </row>
    <row r="24751" spans="19:20" x14ac:dyDescent="0.3">
      <c r="S24751" s="50"/>
      <c r="T24751" s="49"/>
    </row>
    <row r="24752" spans="19:20" x14ac:dyDescent="0.3">
      <c r="S24752" s="50"/>
      <c r="T24752" s="49"/>
    </row>
    <row r="24753" spans="19:20" x14ac:dyDescent="0.3">
      <c r="S24753" s="50"/>
      <c r="T24753" s="49"/>
    </row>
    <row r="24754" spans="19:20" x14ac:dyDescent="0.3">
      <c r="S24754" s="50"/>
      <c r="T24754" s="49"/>
    </row>
    <row r="24755" spans="19:20" x14ac:dyDescent="0.3">
      <c r="S24755" s="50"/>
      <c r="T24755" s="49"/>
    </row>
    <row r="24756" spans="19:20" x14ac:dyDescent="0.3">
      <c r="S24756" s="50"/>
      <c r="T24756" s="49"/>
    </row>
    <row r="24757" spans="19:20" x14ac:dyDescent="0.3">
      <c r="S24757" s="50"/>
      <c r="T24757" s="49"/>
    </row>
    <row r="24758" spans="19:20" x14ac:dyDescent="0.3">
      <c r="S24758" s="50"/>
      <c r="T24758" s="49"/>
    </row>
    <row r="24759" spans="19:20" x14ac:dyDescent="0.3">
      <c r="S24759" s="50"/>
      <c r="T24759" s="49"/>
    </row>
    <row r="24760" spans="19:20" x14ac:dyDescent="0.3">
      <c r="S24760" s="50"/>
      <c r="T24760" s="49"/>
    </row>
    <row r="24761" spans="19:20" x14ac:dyDescent="0.3">
      <c r="S24761" s="50"/>
      <c r="T24761" s="49"/>
    </row>
    <row r="24762" spans="19:20" x14ac:dyDescent="0.3">
      <c r="S24762" s="50"/>
      <c r="T24762" s="49"/>
    </row>
    <row r="24763" spans="19:20" x14ac:dyDescent="0.3">
      <c r="S24763" s="50"/>
      <c r="T24763" s="49"/>
    </row>
    <row r="24764" spans="19:20" x14ac:dyDescent="0.3">
      <c r="S24764" s="50"/>
      <c r="T24764" s="49"/>
    </row>
    <row r="24765" spans="19:20" x14ac:dyDescent="0.3">
      <c r="S24765" s="50"/>
      <c r="T24765" s="49"/>
    </row>
    <row r="24766" spans="19:20" x14ac:dyDescent="0.3">
      <c r="S24766" s="50"/>
      <c r="T24766" s="49"/>
    </row>
    <row r="24767" spans="19:20" x14ac:dyDescent="0.3">
      <c r="S24767" s="50"/>
      <c r="T24767" s="49"/>
    </row>
    <row r="24768" spans="19:20" x14ac:dyDescent="0.3">
      <c r="S24768" s="50"/>
      <c r="T24768" s="49"/>
    </row>
    <row r="24769" spans="19:20" x14ac:dyDescent="0.3">
      <c r="S24769" s="50"/>
      <c r="T24769" s="49"/>
    </row>
    <row r="24770" spans="19:20" x14ac:dyDescent="0.3">
      <c r="S24770" s="50"/>
      <c r="T24770" s="49"/>
    </row>
    <row r="24771" spans="19:20" x14ac:dyDescent="0.3">
      <c r="S24771" s="50"/>
      <c r="T24771" s="49"/>
    </row>
    <row r="24772" spans="19:20" x14ac:dyDescent="0.3">
      <c r="S24772" s="50"/>
      <c r="T24772" s="49"/>
    </row>
    <row r="24773" spans="19:20" x14ac:dyDescent="0.3">
      <c r="S24773" s="50"/>
      <c r="T24773" s="49"/>
    </row>
    <row r="24774" spans="19:20" x14ac:dyDescent="0.3">
      <c r="S24774" s="50"/>
      <c r="T24774" s="49"/>
    </row>
    <row r="24775" spans="19:20" x14ac:dyDescent="0.3">
      <c r="S24775" s="50"/>
      <c r="T24775" s="49"/>
    </row>
    <row r="24776" spans="19:20" x14ac:dyDescent="0.3">
      <c r="S24776" s="50"/>
      <c r="T24776" s="49"/>
    </row>
    <row r="24777" spans="19:20" x14ac:dyDescent="0.3">
      <c r="S24777" s="50"/>
      <c r="T24777" s="49"/>
    </row>
    <row r="24778" spans="19:20" x14ac:dyDescent="0.3">
      <c r="S24778" s="50"/>
      <c r="T24778" s="49"/>
    </row>
    <row r="24779" spans="19:20" x14ac:dyDescent="0.3">
      <c r="S24779" s="50"/>
      <c r="T24779" s="49"/>
    </row>
    <row r="24780" spans="19:20" x14ac:dyDescent="0.3">
      <c r="S24780" s="50"/>
      <c r="T24780" s="49"/>
    </row>
    <row r="24781" spans="19:20" x14ac:dyDescent="0.3">
      <c r="S24781" s="50"/>
      <c r="T24781" s="49"/>
    </row>
    <row r="24782" spans="19:20" x14ac:dyDescent="0.3">
      <c r="S24782" s="50"/>
      <c r="T24782" s="49"/>
    </row>
    <row r="24783" spans="19:20" x14ac:dyDescent="0.3">
      <c r="S24783" s="50"/>
      <c r="T24783" s="49"/>
    </row>
    <row r="24784" spans="19:20" x14ac:dyDescent="0.3">
      <c r="S24784" s="50"/>
      <c r="T24784" s="49"/>
    </row>
    <row r="24785" spans="19:20" x14ac:dyDescent="0.3">
      <c r="S24785" s="50"/>
      <c r="T24785" s="49"/>
    </row>
    <row r="24786" spans="19:20" x14ac:dyDescent="0.3">
      <c r="S24786" s="50"/>
      <c r="T24786" s="49"/>
    </row>
    <row r="24787" spans="19:20" x14ac:dyDescent="0.3">
      <c r="S24787" s="50"/>
      <c r="T24787" s="49"/>
    </row>
    <row r="24788" spans="19:20" x14ac:dyDescent="0.3">
      <c r="S24788" s="50"/>
      <c r="T24788" s="49"/>
    </row>
    <row r="24789" spans="19:20" x14ac:dyDescent="0.3">
      <c r="S24789" s="50"/>
      <c r="T24789" s="49"/>
    </row>
    <row r="24790" spans="19:20" x14ac:dyDescent="0.3">
      <c r="S24790" s="50"/>
      <c r="T24790" s="49"/>
    </row>
    <row r="24791" spans="19:20" x14ac:dyDescent="0.3">
      <c r="S24791" s="50"/>
      <c r="T24791" s="49"/>
    </row>
    <row r="24792" spans="19:20" x14ac:dyDescent="0.3">
      <c r="S24792" s="50"/>
      <c r="T24792" s="49"/>
    </row>
    <row r="24793" spans="19:20" x14ac:dyDescent="0.3">
      <c r="S24793" s="50"/>
      <c r="T24793" s="49"/>
    </row>
    <row r="24794" spans="19:20" x14ac:dyDescent="0.3">
      <c r="S24794" s="50"/>
      <c r="T24794" s="49"/>
    </row>
    <row r="24795" spans="19:20" x14ac:dyDescent="0.3">
      <c r="S24795" s="50"/>
      <c r="T24795" s="49"/>
    </row>
    <row r="24796" spans="19:20" x14ac:dyDescent="0.3">
      <c r="S24796" s="50"/>
      <c r="T24796" s="49"/>
    </row>
    <row r="24797" spans="19:20" x14ac:dyDescent="0.3">
      <c r="S24797" s="50"/>
      <c r="T24797" s="49"/>
    </row>
    <row r="24798" spans="19:20" x14ac:dyDescent="0.3">
      <c r="S24798" s="50"/>
      <c r="T24798" s="49"/>
    </row>
    <row r="24799" spans="19:20" x14ac:dyDescent="0.3">
      <c r="S24799" s="50"/>
      <c r="T24799" s="49"/>
    </row>
    <row r="24800" spans="19:20" x14ac:dyDescent="0.3">
      <c r="S24800" s="50"/>
      <c r="T24800" s="49"/>
    </row>
    <row r="24801" spans="19:20" x14ac:dyDescent="0.3">
      <c r="S24801" s="50"/>
      <c r="T24801" s="49"/>
    </row>
    <row r="24802" spans="19:20" x14ac:dyDescent="0.3">
      <c r="S24802" s="50"/>
      <c r="T24802" s="49"/>
    </row>
    <row r="24803" spans="19:20" x14ac:dyDescent="0.3">
      <c r="S24803" s="50"/>
      <c r="T24803" s="49"/>
    </row>
    <row r="24804" spans="19:20" x14ac:dyDescent="0.3">
      <c r="S24804" s="50"/>
      <c r="T24804" s="49"/>
    </row>
    <row r="24805" spans="19:20" x14ac:dyDescent="0.3">
      <c r="S24805" s="50"/>
      <c r="T24805" s="49"/>
    </row>
    <row r="24806" spans="19:20" x14ac:dyDescent="0.3">
      <c r="S24806" s="50"/>
      <c r="T24806" s="49"/>
    </row>
    <row r="24807" spans="19:20" x14ac:dyDescent="0.3">
      <c r="S24807" s="50"/>
      <c r="T24807" s="49"/>
    </row>
    <row r="24808" spans="19:20" x14ac:dyDescent="0.3">
      <c r="S24808" s="50"/>
      <c r="T24808" s="49"/>
    </row>
    <row r="24809" spans="19:20" x14ac:dyDescent="0.3">
      <c r="S24809" s="50"/>
      <c r="T24809" s="49"/>
    </row>
    <row r="24810" spans="19:20" x14ac:dyDescent="0.3">
      <c r="S24810" s="50"/>
      <c r="T24810" s="49"/>
    </row>
    <row r="24811" spans="19:20" x14ac:dyDescent="0.3">
      <c r="S24811" s="50"/>
      <c r="T24811" s="49"/>
    </row>
    <row r="24812" spans="19:20" x14ac:dyDescent="0.3">
      <c r="S24812" s="50"/>
      <c r="T24812" s="49"/>
    </row>
    <row r="24813" spans="19:20" x14ac:dyDescent="0.3">
      <c r="S24813" s="50"/>
      <c r="T24813" s="49"/>
    </row>
    <row r="24814" spans="19:20" x14ac:dyDescent="0.3">
      <c r="S24814" s="50"/>
      <c r="T24814" s="49"/>
    </row>
    <row r="24815" spans="19:20" x14ac:dyDescent="0.3">
      <c r="S24815" s="50"/>
      <c r="T24815" s="49"/>
    </row>
    <row r="24816" spans="19:20" x14ac:dyDescent="0.3">
      <c r="S24816" s="50"/>
      <c r="T24816" s="49"/>
    </row>
    <row r="24817" spans="19:20" x14ac:dyDescent="0.3">
      <c r="S24817" s="50"/>
      <c r="T24817" s="49"/>
    </row>
    <row r="24818" spans="19:20" x14ac:dyDescent="0.3">
      <c r="S24818" s="50"/>
      <c r="T24818" s="49"/>
    </row>
    <row r="24819" spans="19:20" x14ac:dyDescent="0.3">
      <c r="S24819" s="50"/>
      <c r="T24819" s="49"/>
    </row>
    <row r="24820" spans="19:20" x14ac:dyDescent="0.3">
      <c r="S24820" s="50"/>
      <c r="T24820" s="49"/>
    </row>
    <row r="24821" spans="19:20" x14ac:dyDescent="0.3">
      <c r="S24821" s="50"/>
      <c r="T24821" s="49"/>
    </row>
    <row r="24822" spans="19:20" x14ac:dyDescent="0.3">
      <c r="S24822" s="50"/>
      <c r="T24822" s="49"/>
    </row>
    <row r="24823" spans="19:20" x14ac:dyDescent="0.3">
      <c r="S24823" s="50"/>
      <c r="T24823" s="49"/>
    </row>
    <row r="24824" spans="19:20" x14ac:dyDescent="0.3">
      <c r="S24824" s="50"/>
      <c r="T24824" s="49"/>
    </row>
    <row r="24825" spans="19:20" x14ac:dyDescent="0.3">
      <c r="S24825" s="50"/>
      <c r="T24825" s="49"/>
    </row>
    <row r="24826" spans="19:20" x14ac:dyDescent="0.3">
      <c r="S24826" s="50"/>
      <c r="T24826" s="49"/>
    </row>
    <row r="24827" spans="19:20" x14ac:dyDescent="0.3">
      <c r="S24827" s="50"/>
      <c r="T24827" s="49"/>
    </row>
    <row r="24828" spans="19:20" x14ac:dyDescent="0.3">
      <c r="S24828" s="50"/>
      <c r="T24828" s="49"/>
    </row>
    <row r="24829" spans="19:20" x14ac:dyDescent="0.3">
      <c r="S24829" s="50"/>
      <c r="T24829" s="49"/>
    </row>
    <row r="24830" spans="19:20" x14ac:dyDescent="0.3">
      <c r="S24830" s="50"/>
      <c r="T24830" s="49"/>
    </row>
    <row r="24831" spans="19:20" x14ac:dyDescent="0.3">
      <c r="S24831" s="50"/>
      <c r="T24831" s="49"/>
    </row>
    <row r="24832" spans="19:20" x14ac:dyDescent="0.3">
      <c r="S24832" s="50"/>
      <c r="T24832" s="49"/>
    </row>
    <row r="24833" spans="19:20" x14ac:dyDescent="0.3">
      <c r="S24833" s="50"/>
      <c r="T24833" s="49"/>
    </row>
    <row r="24834" spans="19:20" x14ac:dyDescent="0.3">
      <c r="S24834" s="50"/>
      <c r="T24834" s="49"/>
    </row>
    <row r="24835" spans="19:20" x14ac:dyDescent="0.3">
      <c r="S24835" s="50"/>
      <c r="T24835" s="49"/>
    </row>
    <row r="24836" spans="19:20" x14ac:dyDescent="0.3">
      <c r="S24836" s="50"/>
      <c r="T24836" s="49"/>
    </row>
    <row r="24837" spans="19:20" x14ac:dyDescent="0.3">
      <c r="S24837" s="50"/>
      <c r="T24837" s="49"/>
    </row>
    <row r="24838" spans="19:20" x14ac:dyDescent="0.3">
      <c r="S24838" s="50"/>
      <c r="T24838" s="49"/>
    </row>
    <row r="24839" spans="19:20" x14ac:dyDescent="0.3">
      <c r="S24839" s="50"/>
      <c r="T24839" s="49"/>
    </row>
    <row r="24840" spans="19:20" x14ac:dyDescent="0.3">
      <c r="S24840" s="50"/>
      <c r="T24840" s="49"/>
    </row>
    <row r="24841" spans="19:20" x14ac:dyDescent="0.3">
      <c r="S24841" s="50"/>
      <c r="T24841" s="49"/>
    </row>
    <row r="24842" spans="19:20" x14ac:dyDescent="0.3">
      <c r="S24842" s="50"/>
      <c r="T24842" s="49"/>
    </row>
    <row r="24843" spans="19:20" x14ac:dyDescent="0.3">
      <c r="S24843" s="50"/>
      <c r="T24843" s="49"/>
    </row>
    <row r="24844" spans="19:20" x14ac:dyDescent="0.3">
      <c r="S24844" s="50"/>
      <c r="T24844" s="49"/>
    </row>
    <row r="24845" spans="19:20" x14ac:dyDescent="0.3">
      <c r="S24845" s="50"/>
      <c r="T24845" s="49"/>
    </row>
    <row r="24846" spans="19:20" x14ac:dyDescent="0.3">
      <c r="S24846" s="50"/>
      <c r="T24846" s="49"/>
    </row>
    <row r="24847" spans="19:20" x14ac:dyDescent="0.3">
      <c r="S24847" s="50"/>
      <c r="T24847" s="49"/>
    </row>
    <row r="24848" spans="19:20" x14ac:dyDescent="0.3">
      <c r="S24848" s="50"/>
      <c r="T24848" s="49"/>
    </row>
    <row r="24849" spans="19:20" x14ac:dyDescent="0.3">
      <c r="S24849" s="50"/>
      <c r="T24849" s="49"/>
    </row>
    <row r="24850" spans="19:20" x14ac:dyDescent="0.3">
      <c r="S24850" s="50"/>
      <c r="T24850" s="49"/>
    </row>
    <row r="24851" spans="19:20" x14ac:dyDescent="0.3">
      <c r="S24851" s="50"/>
      <c r="T24851" s="49"/>
    </row>
    <row r="24852" spans="19:20" x14ac:dyDescent="0.3">
      <c r="S24852" s="50"/>
      <c r="T24852" s="49"/>
    </row>
    <row r="24853" spans="19:20" x14ac:dyDescent="0.3">
      <c r="S24853" s="50"/>
      <c r="T24853" s="49"/>
    </row>
    <row r="24854" spans="19:20" x14ac:dyDescent="0.3">
      <c r="S24854" s="50"/>
      <c r="T24854" s="49"/>
    </row>
    <row r="24855" spans="19:20" x14ac:dyDescent="0.3">
      <c r="S24855" s="50"/>
      <c r="T24855" s="49"/>
    </row>
    <row r="24856" spans="19:20" x14ac:dyDescent="0.3">
      <c r="S24856" s="50"/>
      <c r="T24856" s="49"/>
    </row>
    <row r="24857" spans="19:20" x14ac:dyDescent="0.3">
      <c r="S24857" s="50"/>
      <c r="T24857" s="49"/>
    </row>
    <row r="24858" spans="19:20" x14ac:dyDescent="0.3">
      <c r="S24858" s="50"/>
      <c r="T24858" s="49"/>
    </row>
    <row r="24859" spans="19:20" x14ac:dyDescent="0.3">
      <c r="S24859" s="50"/>
      <c r="T24859" s="49"/>
    </row>
    <row r="24860" spans="19:20" x14ac:dyDescent="0.3">
      <c r="S24860" s="50"/>
      <c r="T24860" s="49"/>
    </row>
    <row r="24861" spans="19:20" x14ac:dyDescent="0.3">
      <c r="S24861" s="50"/>
      <c r="T24861" s="49"/>
    </row>
    <row r="24862" spans="19:20" x14ac:dyDescent="0.3">
      <c r="S24862" s="50"/>
      <c r="T24862" s="49"/>
    </row>
    <row r="24863" spans="19:20" x14ac:dyDescent="0.3">
      <c r="S24863" s="50"/>
      <c r="T24863" s="49"/>
    </row>
    <row r="24864" spans="19:20" x14ac:dyDescent="0.3">
      <c r="S24864" s="50"/>
      <c r="T24864" s="49"/>
    </row>
    <row r="24865" spans="19:20" x14ac:dyDescent="0.3">
      <c r="S24865" s="50"/>
      <c r="T24865" s="49"/>
    </row>
    <row r="24866" spans="19:20" x14ac:dyDescent="0.3">
      <c r="S24866" s="50"/>
      <c r="T24866" s="49"/>
    </row>
    <row r="24867" spans="19:20" x14ac:dyDescent="0.3">
      <c r="S24867" s="50"/>
      <c r="T24867" s="49"/>
    </row>
    <row r="24868" spans="19:20" x14ac:dyDescent="0.3">
      <c r="S24868" s="50"/>
      <c r="T24868" s="49"/>
    </row>
    <row r="24869" spans="19:20" x14ac:dyDescent="0.3">
      <c r="S24869" s="50"/>
      <c r="T24869" s="49"/>
    </row>
    <row r="24870" spans="19:20" x14ac:dyDescent="0.3">
      <c r="S24870" s="50"/>
      <c r="T24870" s="49"/>
    </row>
    <row r="24871" spans="19:20" x14ac:dyDescent="0.3">
      <c r="S24871" s="50"/>
      <c r="T24871" s="49"/>
    </row>
    <row r="24872" spans="19:20" x14ac:dyDescent="0.3">
      <c r="S24872" s="50"/>
      <c r="T24872" s="49"/>
    </row>
    <row r="24873" spans="19:20" x14ac:dyDescent="0.3">
      <c r="S24873" s="50"/>
      <c r="T24873" s="49"/>
    </row>
    <row r="24874" spans="19:20" x14ac:dyDescent="0.3">
      <c r="S24874" s="50"/>
      <c r="T24874" s="49"/>
    </row>
    <row r="24875" spans="19:20" x14ac:dyDescent="0.3">
      <c r="S24875" s="50"/>
      <c r="T24875" s="49"/>
    </row>
    <row r="24876" spans="19:20" x14ac:dyDescent="0.3">
      <c r="S24876" s="50"/>
      <c r="T24876" s="49"/>
    </row>
    <row r="24877" spans="19:20" x14ac:dyDescent="0.3">
      <c r="S24877" s="50"/>
      <c r="T24877" s="49"/>
    </row>
    <row r="24878" spans="19:20" x14ac:dyDescent="0.3">
      <c r="S24878" s="50"/>
      <c r="T24878" s="49"/>
    </row>
    <row r="24879" spans="19:20" x14ac:dyDescent="0.3">
      <c r="S24879" s="50"/>
      <c r="T24879" s="49"/>
    </row>
    <row r="24880" spans="19:20" x14ac:dyDescent="0.3">
      <c r="S24880" s="50"/>
      <c r="T24880" s="49"/>
    </row>
    <row r="24881" spans="19:20" x14ac:dyDescent="0.3">
      <c r="S24881" s="50"/>
      <c r="T24881" s="49"/>
    </row>
    <row r="24882" spans="19:20" x14ac:dyDescent="0.3">
      <c r="S24882" s="50"/>
      <c r="T24882" s="49"/>
    </row>
    <row r="24883" spans="19:20" x14ac:dyDescent="0.3">
      <c r="S24883" s="50"/>
      <c r="T24883" s="49"/>
    </row>
    <row r="24884" spans="19:20" x14ac:dyDescent="0.3">
      <c r="S24884" s="50"/>
      <c r="T24884" s="49"/>
    </row>
    <row r="24885" spans="19:20" x14ac:dyDescent="0.3">
      <c r="S24885" s="50"/>
      <c r="T24885" s="49"/>
    </row>
    <row r="24886" spans="19:20" x14ac:dyDescent="0.3">
      <c r="S24886" s="50"/>
      <c r="T24886" s="49"/>
    </row>
    <row r="24887" spans="19:20" x14ac:dyDescent="0.3">
      <c r="S24887" s="50"/>
      <c r="T24887" s="49"/>
    </row>
    <row r="24888" spans="19:20" x14ac:dyDescent="0.3">
      <c r="S24888" s="50"/>
      <c r="T24888" s="49"/>
    </row>
    <row r="24889" spans="19:20" x14ac:dyDescent="0.3">
      <c r="S24889" s="50"/>
      <c r="T24889" s="49"/>
    </row>
    <row r="24890" spans="19:20" x14ac:dyDescent="0.3">
      <c r="S24890" s="50"/>
      <c r="T24890" s="49"/>
    </row>
    <row r="24891" spans="19:20" x14ac:dyDescent="0.3">
      <c r="S24891" s="50"/>
      <c r="T24891" s="49"/>
    </row>
    <row r="24892" spans="19:20" x14ac:dyDescent="0.3">
      <c r="S24892" s="50"/>
      <c r="T24892" s="49"/>
    </row>
    <row r="24893" spans="19:20" x14ac:dyDescent="0.3">
      <c r="S24893" s="50"/>
      <c r="T24893" s="49"/>
    </row>
    <row r="24894" spans="19:20" x14ac:dyDescent="0.3">
      <c r="S24894" s="50"/>
      <c r="T24894" s="49"/>
    </row>
    <row r="24895" spans="19:20" x14ac:dyDescent="0.3">
      <c r="S24895" s="50"/>
      <c r="T24895" s="49"/>
    </row>
    <row r="24896" spans="19:20" x14ac:dyDescent="0.3">
      <c r="S24896" s="50"/>
      <c r="T24896" s="49"/>
    </row>
    <row r="24897" spans="19:20" x14ac:dyDescent="0.3">
      <c r="S24897" s="50"/>
      <c r="T24897" s="49"/>
    </row>
    <row r="24898" spans="19:20" x14ac:dyDescent="0.3">
      <c r="S24898" s="50"/>
      <c r="T24898" s="49"/>
    </row>
    <row r="24899" spans="19:20" x14ac:dyDescent="0.3">
      <c r="S24899" s="50"/>
      <c r="T24899" s="49"/>
    </row>
    <row r="24900" spans="19:20" x14ac:dyDescent="0.3">
      <c r="S24900" s="50"/>
      <c r="T24900" s="49"/>
    </row>
    <row r="24901" spans="19:20" x14ac:dyDescent="0.3">
      <c r="S24901" s="50"/>
      <c r="T24901" s="49"/>
    </row>
    <row r="24902" spans="19:20" x14ac:dyDescent="0.3">
      <c r="S24902" s="50"/>
      <c r="T24902" s="49"/>
    </row>
    <row r="24903" spans="19:20" x14ac:dyDescent="0.3">
      <c r="S24903" s="50"/>
      <c r="T24903" s="49"/>
    </row>
    <row r="24904" spans="19:20" x14ac:dyDescent="0.3">
      <c r="S24904" s="50"/>
      <c r="T24904" s="49"/>
    </row>
    <row r="24905" spans="19:20" x14ac:dyDescent="0.3">
      <c r="S24905" s="50"/>
      <c r="T24905" s="49"/>
    </row>
    <row r="24906" spans="19:20" x14ac:dyDescent="0.3">
      <c r="S24906" s="50"/>
      <c r="T24906" s="49"/>
    </row>
    <row r="24907" spans="19:20" x14ac:dyDescent="0.3">
      <c r="S24907" s="50"/>
      <c r="T24907" s="49"/>
    </row>
    <row r="24908" spans="19:20" x14ac:dyDescent="0.3">
      <c r="S24908" s="50"/>
      <c r="T24908" s="49"/>
    </row>
    <row r="24909" spans="19:20" x14ac:dyDescent="0.3">
      <c r="S24909" s="50"/>
      <c r="T24909" s="49"/>
    </row>
    <row r="24910" spans="19:20" x14ac:dyDescent="0.3">
      <c r="S24910" s="50"/>
      <c r="T24910" s="49"/>
    </row>
    <row r="24911" spans="19:20" x14ac:dyDescent="0.3">
      <c r="S24911" s="50"/>
      <c r="T24911" s="49"/>
    </row>
    <row r="24912" spans="19:20" x14ac:dyDescent="0.3">
      <c r="S24912" s="50"/>
      <c r="T24912" s="49"/>
    </row>
    <row r="24913" spans="19:20" x14ac:dyDescent="0.3">
      <c r="S24913" s="50"/>
      <c r="T24913" s="49"/>
    </row>
    <row r="24914" spans="19:20" x14ac:dyDescent="0.3">
      <c r="S24914" s="50"/>
      <c r="T24914" s="49"/>
    </row>
    <row r="24915" spans="19:20" x14ac:dyDescent="0.3">
      <c r="S24915" s="50"/>
      <c r="T24915" s="49"/>
    </row>
    <row r="24916" spans="19:20" x14ac:dyDescent="0.3">
      <c r="S24916" s="50"/>
      <c r="T24916" s="49"/>
    </row>
    <row r="24917" spans="19:20" x14ac:dyDescent="0.3">
      <c r="S24917" s="50"/>
      <c r="T24917" s="49"/>
    </row>
    <row r="24918" spans="19:20" x14ac:dyDescent="0.3">
      <c r="S24918" s="50"/>
      <c r="T24918" s="49"/>
    </row>
    <row r="24919" spans="19:20" x14ac:dyDescent="0.3">
      <c r="S24919" s="50"/>
      <c r="T24919" s="49"/>
    </row>
    <row r="24920" spans="19:20" x14ac:dyDescent="0.3">
      <c r="S24920" s="50"/>
      <c r="T24920" s="49"/>
    </row>
    <row r="24921" spans="19:20" x14ac:dyDescent="0.3">
      <c r="S24921" s="50"/>
      <c r="T24921" s="49"/>
    </row>
    <row r="24922" spans="19:20" x14ac:dyDescent="0.3">
      <c r="S24922" s="50"/>
      <c r="T24922" s="49"/>
    </row>
    <row r="24923" spans="19:20" x14ac:dyDescent="0.3">
      <c r="S24923" s="50"/>
      <c r="T24923" s="49"/>
    </row>
    <row r="24924" spans="19:20" x14ac:dyDescent="0.3">
      <c r="S24924" s="50"/>
      <c r="T24924" s="49"/>
    </row>
    <row r="24925" spans="19:20" x14ac:dyDescent="0.3">
      <c r="S24925" s="50"/>
      <c r="T24925" s="49"/>
    </row>
    <row r="24926" spans="19:20" x14ac:dyDescent="0.3">
      <c r="S24926" s="50"/>
      <c r="T24926" s="49"/>
    </row>
    <row r="24927" spans="19:20" x14ac:dyDescent="0.3">
      <c r="S24927" s="50"/>
      <c r="T24927" s="49"/>
    </row>
    <row r="24928" spans="19:20" x14ac:dyDescent="0.3">
      <c r="S24928" s="50"/>
      <c r="T24928" s="49"/>
    </row>
    <row r="24929" spans="19:20" x14ac:dyDescent="0.3">
      <c r="S24929" s="50"/>
      <c r="T24929" s="49"/>
    </row>
    <row r="24930" spans="19:20" x14ac:dyDescent="0.3">
      <c r="S24930" s="50"/>
      <c r="T24930" s="49"/>
    </row>
    <row r="24931" spans="19:20" x14ac:dyDescent="0.3">
      <c r="S24931" s="50"/>
      <c r="T24931" s="49"/>
    </row>
    <row r="24932" spans="19:20" x14ac:dyDescent="0.3">
      <c r="S24932" s="50"/>
      <c r="T24932" s="49"/>
    </row>
    <row r="24933" spans="19:20" x14ac:dyDescent="0.3">
      <c r="S24933" s="50"/>
      <c r="T24933" s="49"/>
    </row>
    <row r="24934" spans="19:20" x14ac:dyDescent="0.3">
      <c r="S24934" s="50"/>
      <c r="T24934" s="49"/>
    </row>
    <row r="24935" spans="19:20" x14ac:dyDescent="0.3">
      <c r="S24935" s="50"/>
      <c r="T24935" s="49"/>
    </row>
    <row r="24936" spans="19:20" x14ac:dyDescent="0.3">
      <c r="S24936" s="50"/>
      <c r="T24936" s="49"/>
    </row>
    <row r="24937" spans="19:20" x14ac:dyDescent="0.3">
      <c r="S24937" s="50"/>
      <c r="T24937" s="49"/>
    </row>
    <row r="24938" spans="19:20" x14ac:dyDescent="0.3">
      <c r="S24938" s="50"/>
      <c r="T24938" s="49"/>
    </row>
    <row r="24939" spans="19:20" x14ac:dyDescent="0.3">
      <c r="S24939" s="50"/>
      <c r="T24939" s="49"/>
    </row>
    <row r="24940" spans="19:20" x14ac:dyDescent="0.3">
      <c r="S24940" s="50"/>
      <c r="T24940" s="49"/>
    </row>
    <row r="24941" spans="19:20" x14ac:dyDescent="0.3">
      <c r="S24941" s="50"/>
      <c r="T24941" s="49"/>
    </row>
    <row r="24942" spans="19:20" x14ac:dyDescent="0.3">
      <c r="S24942" s="50"/>
      <c r="T24942" s="49"/>
    </row>
    <row r="24943" spans="19:20" x14ac:dyDescent="0.3">
      <c r="S24943" s="50"/>
      <c r="T24943" s="49"/>
    </row>
    <row r="24944" spans="19:20" x14ac:dyDescent="0.3">
      <c r="S24944" s="50"/>
      <c r="T24944" s="49"/>
    </row>
    <row r="24945" spans="19:20" x14ac:dyDescent="0.3">
      <c r="S24945" s="50"/>
      <c r="T24945" s="49"/>
    </row>
    <row r="24946" spans="19:20" x14ac:dyDescent="0.3">
      <c r="S24946" s="50"/>
      <c r="T24946" s="49"/>
    </row>
    <row r="24947" spans="19:20" x14ac:dyDescent="0.3">
      <c r="S24947" s="50"/>
      <c r="T24947" s="49"/>
    </row>
    <row r="24948" spans="19:20" x14ac:dyDescent="0.3">
      <c r="S24948" s="50"/>
      <c r="T24948" s="49"/>
    </row>
    <row r="24949" spans="19:20" x14ac:dyDescent="0.3">
      <c r="S24949" s="50"/>
      <c r="T24949" s="49"/>
    </row>
    <row r="24950" spans="19:20" x14ac:dyDescent="0.3">
      <c r="S24950" s="50"/>
      <c r="T24950" s="49"/>
    </row>
    <row r="24951" spans="19:20" x14ac:dyDescent="0.3">
      <c r="S24951" s="50"/>
      <c r="T24951" s="49"/>
    </row>
    <row r="24952" spans="19:20" x14ac:dyDescent="0.3">
      <c r="S24952" s="50"/>
      <c r="T24952" s="49"/>
    </row>
    <row r="24953" spans="19:20" x14ac:dyDescent="0.3">
      <c r="S24953" s="50"/>
      <c r="T24953" s="49"/>
    </row>
    <row r="24954" spans="19:20" x14ac:dyDescent="0.3">
      <c r="S24954" s="50"/>
      <c r="T24954" s="49"/>
    </row>
    <row r="24955" spans="19:20" x14ac:dyDescent="0.3">
      <c r="S24955" s="50"/>
      <c r="T24955" s="49"/>
    </row>
    <row r="24956" spans="19:20" x14ac:dyDescent="0.3">
      <c r="S24956" s="50"/>
      <c r="T24956" s="49"/>
    </row>
    <row r="24957" spans="19:20" x14ac:dyDescent="0.3">
      <c r="S24957" s="50"/>
      <c r="T24957" s="49"/>
    </row>
    <row r="24958" spans="19:20" x14ac:dyDescent="0.3">
      <c r="S24958" s="50"/>
      <c r="T24958" s="49"/>
    </row>
    <row r="24959" spans="19:20" x14ac:dyDescent="0.3">
      <c r="S24959" s="50"/>
      <c r="T24959" s="49"/>
    </row>
    <row r="24960" spans="19:20" x14ac:dyDescent="0.3">
      <c r="S24960" s="50"/>
      <c r="T24960" s="49"/>
    </row>
    <row r="24961" spans="19:20" x14ac:dyDescent="0.3">
      <c r="S24961" s="50"/>
      <c r="T24961" s="49"/>
    </row>
    <row r="24962" spans="19:20" x14ac:dyDescent="0.3">
      <c r="S24962" s="50"/>
      <c r="T24962" s="49"/>
    </row>
    <row r="24963" spans="19:20" x14ac:dyDescent="0.3">
      <c r="S24963" s="50"/>
      <c r="T24963" s="49"/>
    </row>
    <row r="24964" spans="19:20" x14ac:dyDescent="0.3">
      <c r="S24964" s="50"/>
      <c r="T24964" s="49"/>
    </row>
    <row r="24965" spans="19:20" x14ac:dyDescent="0.3">
      <c r="S24965" s="50"/>
      <c r="T24965" s="49"/>
    </row>
    <row r="24966" spans="19:20" x14ac:dyDescent="0.3">
      <c r="S24966" s="50"/>
      <c r="T24966" s="49"/>
    </row>
    <row r="24967" spans="19:20" x14ac:dyDescent="0.3">
      <c r="S24967" s="50"/>
      <c r="T24967" s="49"/>
    </row>
    <row r="24968" spans="19:20" x14ac:dyDescent="0.3">
      <c r="S24968" s="50"/>
      <c r="T24968" s="49"/>
    </row>
    <row r="24969" spans="19:20" x14ac:dyDescent="0.3">
      <c r="S24969" s="50"/>
      <c r="T24969" s="49"/>
    </row>
    <row r="24970" spans="19:20" x14ac:dyDescent="0.3">
      <c r="S24970" s="50"/>
      <c r="T24970" s="49"/>
    </row>
    <row r="24971" spans="19:20" x14ac:dyDescent="0.3">
      <c r="S24971" s="50"/>
      <c r="T24971" s="49"/>
    </row>
    <row r="24972" spans="19:20" x14ac:dyDescent="0.3">
      <c r="S24972" s="50"/>
      <c r="T24972" s="49"/>
    </row>
    <row r="24973" spans="19:20" x14ac:dyDescent="0.3">
      <c r="S24973" s="50"/>
      <c r="T24973" s="49"/>
    </row>
    <row r="24974" spans="19:20" x14ac:dyDescent="0.3">
      <c r="S24974" s="50"/>
      <c r="T24974" s="49"/>
    </row>
    <row r="24975" spans="19:20" x14ac:dyDescent="0.3">
      <c r="S24975" s="50"/>
      <c r="T24975" s="49"/>
    </row>
    <row r="24976" spans="19:20" x14ac:dyDescent="0.3">
      <c r="S24976" s="50"/>
      <c r="T24976" s="49"/>
    </row>
    <row r="24977" spans="19:20" x14ac:dyDescent="0.3">
      <c r="S24977" s="50"/>
      <c r="T24977" s="49"/>
    </row>
    <row r="24978" spans="19:20" x14ac:dyDescent="0.3">
      <c r="S24978" s="50"/>
      <c r="T24978" s="49"/>
    </row>
    <row r="24979" spans="19:20" x14ac:dyDescent="0.3">
      <c r="S24979" s="50"/>
      <c r="T24979" s="49"/>
    </row>
    <row r="24980" spans="19:20" x14ac:dyDescent="0.3">
      <c r="S24980" s="50"/>
      <c r="T24980" s="49"/>
    </row>
    <row r="24981" spans="19:20" x14ac:dyDescent="0.3">
      <c r="S24981" s="50"/>
      <c r="T24981" s="49"/>
    </row>
    <row r="24982" spans="19:20" x14ac:dyDescent="0.3">
      <c r="S24982" s="50"/>
      <c r="T24982" s="49"/>
    </row>
    <row r="24983" spans="19:20" x14ac:dyDescent="0.3">
      <c r="S24983" s="50"/>
      <c r="T24983" s="49"/>
    </row>
    <row r="24984" spans="19:20" x14ac:dyDescent="0.3">
      <c r="S24984" s="50"/>
      <c r="T24984" s="49"/>
    </row>
    <row r="24985" spans="19:20" x14ac:dyDescent="0.3">
      <c r="S24985" s="50"/>
      <c r="T24985" s="49"/>
    </row>
    <row r="24986" spans="19:20" x14ac:dyDescent="0.3">
      <c r="S24986" s="50"/>
      <c r="T24986" s="49"/>
    </row>
    <row r="24987" spans="19:20" x14ac:dyDescent="0.3">
      <c r="S24987" s="50"/>
      <c r="T24987" s="49"/>
    </row>
    <row r="24988" spans="19:20" x14ac:dyDescent="0.3">
      <c r="S24988" s="50"/>
      <c r="T24988" s="49"/>
    </row>
    <row r="24989" spans="19:20" x14ac:dyDescent="0.3">
      <c r="S24989" s="50"/>
      <c r="T24989" s="49"/>
    </row>
    <row r="24990" spans="19:20" x14ac:dyDescent="0.3">
      <c r="S24990" s="50"/>
      <c r="T24990" s="49"/>
    </row>
    <row r="24991" spans="19:20" x14ac:dyDescent="0.3">
      <c r="S24991" s="50"/>
      <c r="T24991" s="49"/>
    </row>
    <row r="24992" spans="19:20" x14ac:dyDescent="0.3">
      <c r="S24992" s="50"/>
      <c r="T24992" s="49"/>
    </row>
    <row r="24993" spans="19:20" x14ac:dyDescent="0.3">
      <c r="S24993" s="50"/>
      <c r="T24993" s="49"/>
    </row>
    <row r="24994" spans="19:20" x14ac:dyDescent="0.3">
      <c r="S24994" s="50"/>
      <c r="T24994" s="49"/>
    </row>
    <row r="24995" spans="19:20" x14ac:dyDescent="0.3">
      <c r="S24995" s="50"/>
      <c r="T24995" s="49"/>
    </row>
    <row r="24996" spans="19:20" x14ac:dyDescent="0.3">
      <c r="S24996" s="50"/>
      <c r="T24996" s="49"/>
    </row>
    <row r="24997" spans="19:20" x14ac:dyDescent="0.3">
      <c r="S24997" s="50"/>
      <c r="T24997" s="49"/>
    </row>
    <row r="24998" spans="19:20" x14ac:dyDescent="0.3">
      <c r="S24998" s="50"/>
      <c r="T24998" s="49"/>
    </row>
    <row r="24999" spans="19:20" x14ac:dyDescent="0.3">
      <c r="S24999" s="50"/>
      <c r="T24999" s="49"/>
    </row>
    <row r="25000" spans="19:20" x14ac:dyDescent="0.3">
      <c r="S25000" s="50"/>
      <c r="T25000" s="49"/>
    </row>
    <row r="25001" spans="19:20" x14ac:dyDescent="0.3">
      <c r="S25001" s="50"/>
      <c r="T25001" s="49"/>
    </row>
    <row r="25002" spans="19:20" x14ac:dyDescent="0.3">
      <c r="S25002" s="50"/>
      <c r="T25002" s="49"/>
    </row>
    <row r="25003" spans="19:20" x14ac:dyDescent="0.3">
      <c r="S25003" s="50"/>
      <c r="T25003" s="49"/>
    </row>
    <row r="25004" spans="19:20" x14ac:dyDescent="0.3">
      <c r="S25004" s="50"/>
      <c r="T25004" s="49"/>
    </row>
    <row r="25005" spans="19:20" x14ac:dyDescent="0.3">
      <c r="S25005" s="50"/>
      <c r="T25005" s="49"/>
    </row>
    <row r="25006" spans="19:20" x14ac:dyDescent="0.3">
      <c r="S25006" s="50"/>
      <c r="T25006" s="49"/>
    </row>
    <row r="25007" spans="19:20" x14ac:dyDescent="0.3">
      <c r="S25007" s="50"/>
      <c r="T25007" s="49"/>
    </row>
    <row r="25008" spans="19:20" x14ac:dyDescent="0.3">
      <c r="S25008" s="50"/>
      <c r="T25008" s="49"/>
    </row>
    <row r="25009" spans="19:20" x14ac:dyDescent="0.3">
      <c r="S25009" s="50"/>
      <c r="T25009" s="49"/>
    </row>
    <row r="25010" spans="19:20" x14ac:dyDescent="0.3">
      <c r="S25010" s="50"/>
      <c r="T25010" s="49"/>
    </row>
    <row r="25011" spans="19:20" x14ac:dyDescent="0.3">
      <c r="S25011" s="50"/>
      <c r="T25011" s="49"/>
    </row>
    <row r="25012" spans="19:20" x14ac:dyDescent="0.3">
      <c r="S25012" s="50"/>
      <c r="T25012" s="49"/>
    </row>
    <row r="25013" spans="19:20" x14ac:dyDescent="0.3">
      <c r="S25013" s="50"/>
      <c r="T25013" s="49"/>
    </row>
    <row r="25014" spans="19:20" x14ac:dyDescent="0.3">
      <c r="S25014" s="50"/>
      <c r="T25014" s="49"/>
    </row>
    <row r="25015" spans="19:20" x14ac:dyDescent="0.3">
      <c r="S25015" s="50"/>
      <c r="T25015" s="49"/>
    </row>
    <row r="25016" spans="19:20" x14ac:dyDescent="0.3">
      <c r="S25016" s="50"/>
      <c r="T25016" s="49"/>
    </row>
    <row r="25017" spans="19:20" x14ac:dyDescent="0.3">
      <c r="S25017" s="50"/>
      <c r="T25017" s="49"/>
    </row>
    <row r="25018" spans="19:20" x14ac:dyDescent="0.3">
      <c r="S25018" s="50"/>
      <c r="T25018" s="49"/>
    </row>
    <row r="25019" spans="19:20" x14ac:dyDescent="0.3">
      <c r="S25019" s="50"/>
      <c r="T25019" s="49"/>
    </row>
    <row r="25020" spans="19:20" x14ac:dyDescent="0.3">
      <c r="S25020" s="50"/>
      <c r="T25020" s="49"/>
    </row>
    <row r="25021" spans="19:20" x14ac:dyDescent="0.3">
      <c r="S25021" s="50"/>
      <c r="T25021" s="49"/>
    </row>
    <row r="25022" spans="19:20" x14ac:dyDescent="0.3">
      <c r="S25022" s="50"/>
      <c r="T25022" s="49"/>
    </row>
    <row r="25023" spans="19:20" x14ac:dyDescent="0.3">
      <c r="S25023" s="50"/>
      <c r="T25023" s="49"/>
    </row>
    <row r="25024" spans="19:20" x14ac:dyDescent="0.3">
      <c r="S25024" s="50"/>
      <c r="T25024" s="49"/>
    </row>
    <row r="25025" spans="19:20" x14ac:dyDescent="0.3">
      <c r="S25025" s="50"/>
      <c r="T25025" s="49"/>
    </row>
    <row r="25026" spans="19:20" x14ac:dyDescent="0.3">
      <c r="S25026" s="50"/>
      <c r="T25026" s="49"/>
    </row>
    <row r="25027" spans="19:20" x14ac:dyDescent="0.3">
      <c r="S25027" s="50"/>
      <c r="T25027" s="49"/>
    </row>
    <row r="25028" spans="19:20" x14ac:dyDescent="0.3">
      <c r="S25028" s="50"/>
      <c r="T25028" s="49"/>
    </row>
    <row r="25029" spans="19:20" x14ac:dyDescent="0.3">
      <c r="S25029" s="50"/>
      <c r="T25029" s="49"/>
    </row>
    <row r="25030" spans="19:20" x14ac:dyDescent="0.3">
      <c r="S25030" s="50"/>
      <c r="T25030" s="49"/>
    </row>
    <row r="25031" spans="19:20" x14ac:dyDescent="0.3">
      <c r="S25031" s="50"/>
      <c r="T25031" s="49"/>
    </row>
    <row r="25032" spans="19:20" x14ac:dyDescent="0.3">
      <c r="S25032" s="50"/>
      <c r="T25032" s="49"/>
    </row>
    <row r="25033" spans="19:20" x14ac:dyDescent="0.3">
      <c r="S25033" s="50"/>
      <c r="T25033" s="49"/>
    </row>
    <row r="25034" spans="19:20" x14ac:dyDescent="0.3">
      <c r="S25034" s="50"/>
      <c r="T25034" s="49"/>
    </row>
    <row r="25035" spans="19:20" x14ac:dyDescent="0.3">
      <c r="S25035" s="50"/>
      <c r="T25035" s="49"/>
    </row>
    <row r="25036" spans="19:20" x14ac:dyDescent="0.3">
      <c r="S25036" s="50"/>
      <c r="T25036" s="49"/>
    </row>
    <row r="25037" spans="19:20" x14ac:dyDescent="0.3">
      <c r="S25037" s="50"/>
      <c r="T25037" s="49"/>
    </row>
    <row r="25038" spans="19:20" x14ac:dyDescent="0.3">
      <c r="S25038" s="50"/>
      <c r="T25038" s="49"/>
    </row>
    <row r="25039" spans="19:20" x14ac:dyDescent="0.3">
      <c r="S25039" s="50"/>
      <c r="T25039" s="49"/>
    </row>
    <row r="25040" spans="19:20" x14ac:dyDescent="0.3">
      <c r="S25040" s="50"/>
      <c r="T25040" s="49"/>
    </row>
    <row r="25041" spans="19:20" x14ac:dyDescent="0.3">
      <c r="S25041" s="50"/>
      <c r="T25041" s="49"/>
    </row>
    <row r="25042" spans="19:20" x14ac:dyDescent="0.3">
      <c r="S25042" s="50"/>
      <c r="T25042" s="49"/>
    </row>
    <row r="25043" spans="19:20" x14ac:dyDescent="0.3">
      <c r="S25043" s="50"/>
      <c r="T25043" s="49"/>
    </row>
    <row r="25044" spans="19:20" x14ac:dyDescent="0.3">
      <c r="S25044" s="50"/>
      <c r="T25044" s="49"/>
    </row>
    <row r="25045" spans="19:20" x14ac:dyDescent="0.3">
      <c r="S25045" s="50"/>
      <c r="T25045" s="49"/>
    </row>
    <row r="25046" spans="19:20" x14ac:dyDescent="0.3">
      <c r="S25046" s="50"/>
      <c r="T25046" s="49"/>
    </row>
    <row r="25047" spans="19:20" x14ac:dyDescent="0.3">
      <c r="S25047" s="50"/>
      <c r="T25047" s="49"/>
    </row>
    <row r="25048" spans="19:20" x14ac:dyDescent="0.3">
      <c r="S25048" s="50"/>
      <c r="T25048" s="49"/>
    </row>
    <row r="25049" spans="19:20" x14ac:dyDescent="0.3">
      <c r="S25049" s="50"/>
      <c r="T25049" s="49"/>
    </row>
    <row r="25050" spans="19:20" x14ac:dyDescent="0.3">
      <c r="S25050" s="50"/>
      <c r="T25050" s="49"/>
    </row>
    <row r="25051" spans="19:20" x14ac:dyDescent="0.3">
      <c r="S25051" s="50"/>
      <c r="T25051" s="49"/>
    </row>
    <row r="25052" spans="19:20" x14ac:dyDescent="0.3">
      <c r="S25052" s="50"/>
      <c r="T25052" s="49"/>
    </row>
    <row r="25053" spans="19:20" x14ac:dyDescent="0.3">
      <c r="S25053" s="50"/>
      <c r="T25053" s="49"/>
    </row>
    <row r="25054" spans="19:20" x14ac:dyDescent="0.3">
      <c r="S25054" s="50"/>
      <c r="T25054" s="49"/>
    </row>
    <row r="25055" spans="19:20" x14ac:dyDescent="0.3">
      <c r="S25055" s="50"/>
      <c r="T25055" s="49"/>
    </row>
    <row r="25056" spans="19:20" x14ac:dyDescent="0.3">
      <c r="S25056" s="50"/>
      <c r="T25056" s="49"/>
    </row>
    <row r="25057" spans="19:20" x14ac:dyDescent="0.3">
      <c r="S25057" s="50"/>
      <c r="T25057" s="49"/>
    </row>
    <row r="25058" spans="19:20" x14ac:dyDescent="0.3">
      <c r="S25058" s="50"/>
      <c r="T25058" s="49"/>
    </row>
    <row r="25059" spans="19:20" x14ac:dyDescent="0.3">
      <c r="S25059" s="50"/>
      <c r="T25059" s="49"/>
    </row>
    <row r="25060" spans="19:20" x14ac:dyDescent="0.3">
      <c r="S25060" s="50"/>
      <c r="T25060" s="49"/>
    </row>
    <row r="25061" spans="19:20" x14ac:dyDescent="0.3">
      <c r="S25061" s="50"/>
      <c r="T25061" s="49"/>
    </row>
    <row r="25062" spans="19:20" x14ac:dyDescent="0.3">
      <c r="S25062" s="50"/>
      <c r="T25062" s="49"/>
    </row>
    <row r="25063" spans="19:20" x14ac:dyDescent="0.3">
      <c r="S25063" s="50"/>
      <c r="T25063" s="49"/>
    </row>
    <row r="25064" spans="19:20" x14ac:dyDescent="0.3">
      <c r="S25064" s="50"/>
      <c r="T25064" s="49"/>
    </row>
    <row r="25065" spans="19:20" x14ac:dyDescent="0.3">
      <c r="S25065" s="50"/>
      <c r="T25065" s="49"/>
    </row>
    <row r="25066" spans="19:20" x14ac:dyDescent="0.3">
      <c r="S25066" s="50"/>
      <c r="T25066" s="49"/>
    </row>
    <row r="25067" spans="19:20" x14ac:dyDescent="0.3">
      <c r="S25067" s="50"/>
      <c r="T25067" s="49"/>
    </row>
    <row r="25068" spans="19:20" x14ac:dyDescent="0.3">
      <c r="S25068" s="50"/>
      <c r="T25068" s="49"/>
    </row>
    <row r="25069" spans="19:20" x14ac:dyDescent="0.3">
      <c r="S25069" s="50"/>
      <c r="T25069" s="49"/>
    </row>
    <row r="25070" spans="19:20" x14ac:dyDescent="0.3">
      <c r="S25070" s="50"/>
      <c r="T25070" s="49"/>
    </row>
    <row r="25071" spans="19:20" x14ac:dyDescent="0.3">
      <c r="S25071" s="50"/>
      <c r="T25071" s="49"/>
    </row>
    <row r="25072" spans="19:20" x14ac:dyDescent="0.3">
      <c r="S25072" s="50"/>
      <c r="T25072" s="49"/>
    </row>
    <row r="25073" spans="19:20" x14ac:dyDescent="0.3">
      <c r="S25073" s="50"/>
      <c r="T25073" s="49"/>
    </row>
    <row r="25074" spans="19:20" x14ac:dyDescent="0.3">
      <c r="S25074" s="50"/>
      <c r="T25074" s="49"/>
    </row>
    <row r="25075" spans="19:20" x14ac:dyDescent="0.3">
      <c r="S25075" s="50"/>
      <c r="T25075" s="49"/>
    </row>
    <row r="25076" spans="19:20" x14ac:dyDescent="0.3">
      <c r="S25076" s="50"/>
      <c r="T25076" s="49"/>
    </row>
    <row r="25077" spans="19:20" x14ac:dyDescent="0.3">
      <c r="S25077" s="50"/>
      <c r="T25077" s="49"/>
    </row>
    <row r="25078" spans="19:20" x14ac:dyDescent="0.3">
      <c r="S25078" s="50"/>
      <c r="T25078" s="49"/>
    </row>
    <row r="25079" spans="19:20" x14ac:dyDescent="0.3">
      <c r="S25079" s="50"/>
      <c r="T25079" s="49"/>
    </row>
    <row r="25080" spans="19:20" x14ac:dyDescent="0.3">
      <c r="S25080" s="50"/>
      <c r="T25080" s="49"/>
    </row>
    <row r="25081" spans="19:20" x14ac:dyDescent="0.3">
      <c r="S25081" s="50"/>
      <c r="T25081" s="49"/>
    </row>
    <row r="25082" spans="19:20" x14ac:dyDescent="0.3">
      <c r="S25082" s="50"/>
      <c r="T25082" s="49"/>
    </row>
    <row r="25083" spans="19:20" x14ac:dyDescent="0.3">
      <c r="S25083" s="50"/>
      <c r="T25083" s="49"/>
    </row>
    <row r="25084" spans="19:20" x14ac:dyDescent="0.3">
      <c r="S25084" s="50"/>
      <c r="T25084" s="49"/>
    </row>
    <row r="25085" spans="19:20" x14ac:dyDescent="0.3">
      <c r="S25085" s="50"/>
      <c r="T25085" s="49"/>
    </row>
    <row r="25086" spans="19:20" x14ac:dyDescent="0.3">
      <c r="S25086" s="50"/>
      <c r="T25086" s="49"/>
    </row>
    <row r="25087" spans="19:20" x14ac:dyDescent="0.3">
      <c r="S25087" s="50"/>
      <c r="T25087" s="49"/>
    </row>
    <row r="25088" spans="19:20" x14ac:dyDescent="0.3">
      <c r="S25088" s="50"/>
      <c r="T25088" s="49"/>
    </row>
    <row r="25089" spans="19:20" x14ac:dyDescent="0.3">
      <c r="S25089" s="50"/>
      <c r="T25089" s="49"/>
    </row>
    <row r="25090" spans="19:20" x14ac:dyDescent="0.3">
      <c r="S25090" s="50"/>
      <c r="T25090" s="49"/>
    </row>
    <row r="25091" spans="19:20" x14ac:dyDescent="0.3">
      <c r="S25091" s="50"/>
      <c r="T25091" s="49"/>
    </row>
    <row r="25092" spans="19:20" x14ac:dyDescent="0.3">
      <c r="S25092" s="50"/>
      <c r="T25092" s="49"/>
    </row>
    <row r="25093" spans="19:20" x14ac:dyDescent="0.3">
      <c r="S25093" s="50"/>
      <c r="T25093" s="49"/>
    </row>
    <row r="25094" spans="19:20" x14ac:dyDescent="0.3">
      <c r="S25094" s="50"/>
      <c r="T25094" s="49"/>
    </row>
    <row r="25095" spans="19:20" x14ac:dyDescent="0.3">
      <c r="S25095" s="50"/>
      <c r="T25095" s="49"/>
    </row>
    <row r="25096" spans="19:20" x14ac:dyDescent="0.3">
      <c r="S25096" s="50"/>
      <c r="T25096" s="49"/>
    </row>
    <row r="25097" spans="19:20" x14ac:dyDescent="0.3">
      <c r="S25097" s="50"/>
      <c r="T25097" s="49"/>
    </row>
    <row r="25098" spans="19:20" x14ac:dyDescent="0.3">
      <c r="S25098" s="50"/>
      <c r="T25098" s="49"/>
    </row>
    <row r="25099" spans="19:20" x14ac:dyDescent="0.3">
      <c r="S25099" s="50"/>
      <c r="T25099" s="49"/>
    </row>
    <row r="25100" spans="19:20" x14ac:dyDescent="0.3">
      <c r="S25100" s="50"/>
      <c r="T25100" s="49"/>
    </row>
    <row r="25101" spans="19:20" x14ac:dyDescent="0.3">
      <c r="S25101" s="50"/>
      <c r="T25101" s="49"/>
    </row>
    <row r="25102" spans="19:20" x14ac:dyDescent="0.3">
      <c r="S25102" s="50"/>
      <c r="T25102" s="49"/>
    </row>
    <row r="25103" spans="19:20" x14ac:dyDescent="0.3">
      <c r="S25103" s="50"/>
      <c r="T25103" s="49"/>
    </row>
    <row r="25104" spans="19:20" x14ac:dyDescent="0.3">
      <c r="S25104" s="50"/>
      <c r="T25104" s="49"/>
    </row>
    <row r="25105" spans="19:20" x14ac:dyDescent="0.3">
      <c r="S25105" s="50"/>
      <c r="T25105" s="49"/>
    </row>
    <row r="25106" spans="19:20" x14ac:dyDescent="0.3">
      <c r="S25106" s="50"/>
      <c r="T25106" s="49"/>
    </row>
    <row r="25107" spans="19:20" x14ac:dyDescent="0.3">
      <c r="S25107" s="50"/>
      <c r="T25107" s="49"/>
    </row>
    <row r="25108" spans="19:20" x14ac:dyDescent="0.3">
      <c r="S25108" s="50"/>
      <c r="T25108" s="49"/>
    </row>
    <row r="25109" spans="19:20" x14ac:dyDescent="0.3">
      <c r="S25109" s="50"/>
      <c r="T25109" s="49"/>
    </row>
    <row r="25110" spans="19:20" x14ac:dyDescent="0.3">
      <c r="S25110" s="50"/>
      <c r="T25110" s="49"/>
    </row>
    <row r="25111" spans="19:20" x14ac:dyDescent="0.3">
      <c r="S25111" s="50"/>
      <c r="T25111" s="49"/>
    </row>
    <row r="25112" spans="19:20" x14ac:dyDescent="0.3">
      <c r="S25112" s="50"/>
      <c r="T25112" s="49"/>
    </row>
    <row r="25113" spans="19:20" x14ac:dyDescent="0.3">
      <c r="S25113" s="50"/>
      <c r="T25113" s="49"/>
    </row>
    <row r="25114" spans="19:20" x14ac:dyDescent="0.3">
      <c r="S25114" s="50"/>
      <c r="T25114" s="49"/>
    </row>
    <row r="25115" spans="19:20" x14ac:dyDescent="0.3">
      <c r="S25115" s="50"/>
      <c r="T25115" s="49"/>
    </row>
    <row r="25116" spans="19:20" x14ac:dyDescent="0.3">
      <c r="S25116" s="50"/>
      <c r="T25116" s="49"/>
    </row>
    <row r="25117" spans="19:20" x14ac:dyDescent="0.3">
      <c r="S25117" s="50"/>
      <c r="T25117" s="49"/>
    </row>
    <row r="25118" spans="19:20" x14ac:dyDescent="0.3">
      <c r="S25118" s="50"/>
      <c r="T25118" s="49"/>
    </row>
    <row r="25119" spans="19:20" x14ac:dyDescent="0.3">
      <c r="S25119" s="50"/>
      <c r="T25119" s="49"/>
    </row>
    <row r="25120" spans="19:20" x14ac:dyDescent="0.3">
      <c r="S25120" s="50"/>
      <c r="T25120" s="49"/>
    </row>
    <row r="25121" spans="19:20" x14ac:dyDescent="0.3">
      <c r="S25121" s="50"/>
      <c r="T25121" s="49"/>
    </row>
    <row r="25122" spans="19:20" x14ac:dyDescent="0.3">
      <c r="S25122" s="50"/>
      <c r="T25122" s="49"/>
    </row>
    <row r="25123" spans="19:20" x14ac:dyDescent="0.3">
      <c r="S25123" s="50"/>
      <c r="T25123" s="49"/>
    </row>
    <row r="25124" spans="19:20" x14ac:dyDescent="0.3">
      <c r="S25124" s="50"/>
      <c r="T25124" s="49"/>
    </row>
    <row r="25125" spans="19:20" x14ac:dyDescent="0.3">
      <c r="S25125" s="50"/>
      <c r="T25125" s="49"/>
    </row>
    <row r="25126" spans="19:20" x14ac:dyDescent="0.3">
      <c r="S25126" s="50"/>
      <c r="T25126" s="49"/>
    </row>
    <row r="25127" spans="19:20" x14ac:dyDescent="0.3">
      <c r="S25127" s="50"/>
      <c r="T25127" s="49"/>
    </row>
    <row r="25128" spans="19:20" x14ac:dyDescent="0.3">
      <c r="S25128" s="50"/>
      <c r="T25128" s="49"/>
    </row>
    <row r="25129" spans="19:20" x14ac:dyDescent="0.3">
      <c r="S25129" s="50"/>
      <c r="T25129" s="49"/>
    </row>
    <row r="25130" spans="19:20" x14ac:dyDescent="0.3">
      <c r="S25130" s="50"/>
      <c r="T25130" s="49"/>
    </row>
    <row r="25131" spans="19:20" x14ac:dyDescent="0.3">
      <c r="S25131" s="50"/>
      <c r="T25131" s="49"/>
    </row>
    <row r="25132" spans="19:20" x14ac:dyDescent="0.3">
      <c r="S25132" s="50"/>
      <c r="T25132" s="49"/>
    </row>
    <row r="25133" spans="19:20" x14ac:dyDescent="0.3">
      <c r="S25133" s="50"/>
      <c r="T25133" s="49"/>
    </row>
    <row r="25134" spans="19:20" x14ac:dyDescent="0.3">
      <c r="S25134" s="50"/>
      <c r="T25134" s="49"/>
    </row>
    <row r="25135" spans="19:20" x14ac:dyDescent="0.3">
      <c r="S25135" s="50"/>
      <c r="T25135" s="49"/>
    </row>
    <row r="25136" spans="19:20" x14ac:dyDescent="0.3">
      <c r="S25136" s="50"/>
      <c r="T25136" s="49"/>
    </row>
    <row r="25137" spans="19:20" x14ac:dyDescent="0.3">
      <c r="S25137" s="50"/>
      <c r="T25137" s="49"/>
    </row>
    <row r="25138" spans="19:20" x14ac:dyDescent="0.3">
      <c r="S25138" s="50"/>
      <c r="T25138" s="49"/>
    </row>
    <row r="25139" spans="19:20" x14ac:dyDescent="0.3">
      <c r="S25139" s="50"/>
      <c r="T25139" s="49"/>
    </row>
    <row r="25140" spans="19:20" x14ac:dyDescent="0.3">
      <c r="S25140" s="50"/>
      <c r="T25140" s="49"/>
    </row>
    <row r="25141" spans="19:20" x14ac:dyDescent="0.3">
      <c r="S25141" s="50"/>
      <c r="T25141" s="49"/>
    </row>
    <row r="25142" spans="19:20" x14ac:dyDescent="0.3">
      <c r="S25142" s="50"/>
      <c r="T25142" s="49"/>
    </row>
    <row r="25143" spans="19:20" x14ac:dyDescent="0.3">
      <c r="S25143" s="50"/>
      <c r="T25143" s="49"/>
    </row>
    <row r="25144" spans="19:20" x14ac:dyDescent="0.3">
      <c r="S25144" s="50"/>
      <c r="T25144" s="49"/>
    </row>
    <row r="25145" spans="19:20" x14ac:dyDescent="0.3">
      <c r="S25145" s="50"/>
      <c r="T25145" s="49"/>
    </row>
    <row r="25146" spans="19:20" x14ac:dyDescent="0.3">
      <c r="S25146" s="50"/>
      <c r="T25146" s="49"/>
    </row>
    <row r="25147" spans="19:20" x14ac:dyDescent="0.3">
      <c r="S25147" s="50"/>
      <c r="T25147" s="49"/>
    </row>
    <row r="25148" spans="19:20" x14ac:dyDescent="0.3">
      <c r="S25148" s="50"/>
      <c r="T25148" s="49"/>
    </row>
    <row r="25149" spans="19:20" x14ac:dyDescent="0.3">
      <c r="S25149" s="50"/>
      <c r="T25149" s="49"/>
    </row>
    <row r="25150" spans="19:20" x14ac:dyDescent="0.3">
      <c r="S25150" s="50"/>
      <c r="T25150" s="49"/>
    </row>
    <row r="25151" spans="19:20" x14ac:dyDescent="0.3">
      <c r="S25151" s="50"/>
      <c r="T25151" s="49"/>
    </row>
    <row r="25152" spans="19:20" x14ac:dyDescent="0.3">
      <c r="S25152" s="50"/>
      <c r="T25152" s="49"/>
    </row>
    <row r="25153" spans="19:20" x14ac:dyDescent="0.3">
      <c r="S25153" s="50"/>
      <c r="T25153" s="49"/>
    </row>
    <row r="25154" spans="19:20" x14ac:dyDescent="0.3">
      <c r="S25154" s="50"/>
      <c r="T25154" s="49"/>
    </row>
    <row r="25155" spans="19:20" x14ac:dyDescent="0.3">
      <c r="S25155" s="50"/>
      <c r="T25155" s="49"/>
    </row>
    <row r="25156" spans="19:20" x14ac:dyDescent="0.3">
      <c r="S25156" s="50"/>
      <c r="T25156" s="49"/>
    </row>
    <row r="25157" spans="19:20" x14ac:dyDescent="0.3">
      <c r="S25157" s="50"/>
      <c r="T25157" s="49"/>
    </row>
    <row r="25158" spans="19:20" x14ac:dyDescent="0.3">
      <c r="S25158" s="50"/>
      <c r="T25158" s="49"/>
    </row>
    <row r="25159" spans="19:20" x14ac:dyDescent="0.3">
      <c r="S25159" s="50"/>
      <c r="T25159" s="49"/>
    </row>
    <row r="25160" spans="19:20" x14ac:dyDescent="0.3">
      <c r="S25160" s="50"/>
      <c r="T25160" s="49"/>
    </row>
    <row r="25161" spans="19:20" x14ac:dyDescent="0.3">
      <c r="S25161" s="50"/>
      <c r="T25161" s="49"/>
    </row>
    <row r="25162" spans="19:20" x14ac:dyDescent="0.3">
      <c r="S25162" s="50"/>
      <c r="T25162" s="49"/>
    </row>
    <row r="25163" spans="19:20" x14ac:dyDescent="0.3">
      <c r="S25163" s="50"/>
      <c r="T25163" s="49"/>
    </row>
    <row r="25164" spans="19:20" x14ac:dyDescent="0.3">
      <c r="S25164" s="50"/>
      <c r="T25164" s="49"/>
    </row>
    <row r="25165" spans="19:20" x14ac:dyDescent="0.3">
      <c r="S25165" s="50"/>
      <c r="T25165" s="49"/>
    </row>
    <row r="25166" spans="19:20" x14ac:dyDescent="0.3">
      <c r="S25166" s="50"/>
      <c r="T25166" s="49"/>
    </row>
    <row r="25167" spans="19:20" x14ac:dyDescent="0.3">
      <c r="S25167" s="50"/>
      <c r="T25167" s="49"/>
    </row>
    <row r="25168" spans="19:20" x14ac:dyDescent="0.3">
      <c r="S25168" s="50"/>
      <c r="T25168" s="49"/>
    </row>
    <row r="25169" spans="19:20" x14ac:dyDescent="0.3">
      <c r="S25169" s="50"/>
      <c r="T25169" s="49"/>
    </row>
    <row r="25170" spans="19:20" x14ac:dyDescent="0.3">
      <c r="S25170" s="50"/>
      <c r="T25170" s="49"/>
    </row>
    <row r="25171" spans="19:20" x14ac:dyDescent="0.3">
      <c r="S25171" s="50"/>
      <c r="T25171" s="49"/>
    </row>
    <row r="25172" spans="19:20" x14ac:dyDescent="0.3">
      <c r="S25172" s="50"/>
      <c r="T25172" s="49"/>
    </row>
    <row r="25173" spans="19:20" x14ac:dyDescent="0.3">
      <c r="S25173" s="50"/>
      <c r="T25173" s="49"/>
    </row>
    <row r="25174" spans="19:20" x14ac:dyDescent="0.3">
      <c r="S25174" s="50"/>
      <c r="T25174" s="49"/>
    </row>
    <row r="25175" spans="19:20" x14ac:dyDescent="0.3">
      <c r="S25175" s="50"/>
      <c r="T25175" s="49"/>
    </row>
    <row r="25176" spans="19:20" x14ac:dyDescent="0.3">
      <c r="S25176" s="50"/>
      <c r="T25176" s="49"/>
    </row>
    <row r="25177" spans="19:20" x14ac:dyDescent="0.3">
      <c r="S25177" s="50"/>
      <c r="T25177" s="49"/>
    </row>
    <row r="25178" spans="19:20" x14ac:dyDescent="0.3">
      <c r="S25178" s="50"/>
      <c r="T25178" s="49"/>
    </row>
    <row r="25179" spans="19:20" x14ac:dyDescent="0.3">
      <c r="S25179" s="50"/>
      <c r="T25179" s="49"/>
    </row>
    <row r="25180" spans="19:20" x14ac:dyDescent="0.3">
      <c r="S25180" s="50"/>
      <c r="T25180" s="49"/>
    </row>
    <row r="25181" spans="19:20" x14ac:dyDescent="0.3">
      <c r="S25181" s="50"/>
      <c r="T25181" s="49"/>
    </row>
    <row r="25182" spans="19:20" x14ac:dyDescent="0.3">
      <c r="S25182" s="50"/>
      <c r="T25182" s="49"/>
    </row>
    <row r="25183" spans="19:20" x14ac:dyDescent="0.3">
      <c r="S25183" s="50"/>
      <c r="T25183" s="49"/>
    </row>
    <row r="25184" spans="19:20" x14ac:dyDescent="0.3">
      <c r="S25184" s="50"/>
      <c r="T25184" s="49"/>
    </row>
    <row r="25185" spans="19:20" x14ac:dyDescent="0.3">
      <c r="S25185" s="50"/>
      <c r="T25185" s="49"/>
    </row>
    <row r="25186" spans="19:20" x14ac:dyDescent="0.3">
      <c r="S25186" s="50"/>
      <c r="T25186" s="49"/>
    </row>
    <row r="25187" spans="19:20" x14ac:dyDescent="0.3">
      <c r="S25187" s="50"/>
      <c r="T25187" s="49"/>
    </row>
    <row r="25188" spans="19:20" x14ac:dyDescent="0.3">
      <c r="S25188" s="50"/>
      <c r="T25188" s="49"/>
    </row>
    <row r="25189" spans="19:20" x14ac:dyDescent="0.3">
      <c r="S25189" s="50"/>
      <c r="T25189" s="49"/>
    </row>
    <row r="25190" spans="19:20" x14ac:dyDescent="0.3">
      <c r="S25190" s="50"/>
      <c r="T25190" s="49"/>
    </row>
    <row r="25191" spans="19:20" x14ac:dyDescent="0.3">
      <c r="S25191" s="50"/>
      <c r="T25191" s="49"/>
    </row>
    <row r="25192" spans="19:20" x14ac:dyDescent="0.3">
      <c r="S25192" s="50"/>
      <c r="T25192" s="49"/>
    </row>
    <row r="25193" spans="19:20" x14ac:dyDescent="0.3">
      <c r="S25193" s="50"/>
      <c r="T25193" s="49"/>
    </row>
    <row r="25194" spans="19:20" x14ac:dyDescent="0.3">
      <c r="S25194" s="50"/>
      <c r="T25194" s="49"/>
    </row>
    <row r="25195" spans="19:20" x14ac:dyDescent="0.3">
      <c r="S25195" s="50"/>
      <c r="T25195" s="49"/>
    </row>
    <row r="25196" spans="19:20" x14ac:dyDescent="0.3">
      <c r="S25196" s="50"/>
      <c r="T25196" s="49"/>
    </row>
    <row r="25197" spans="19:20" x14ac:dyDescent="0.3">
      <c r="S25197" s="50"/>
      <c r="T25197" s="49"/>
    </row>
    <row r="25198" spans="19:20" x14ac:dyDescent="0.3">
      <c r="S25198" s="50"/>
      <c r="T25198" s="49"/>
    </row>
    <row r="25199" spans="19:20" x14ac:dyDescent="0.3">
      <c r="S25199" s="50"/>
      <c r="T25199" s="49"/>
    </row>
    <row r="25200" spans="19:20" x14ac:dyDescent="0.3">
      <c r="S25200" s="50"/>
      <c r="T25200" s="49"/>
    </row>
    <row r="25201" spans="19:20" x14ac:dyDescent="0.3">
      <c r="S25201" s="50"/>
      <c r="T25201" s="49"/>
    </row>
    <row r="25202" spans="19:20" x14ac:dyDescent="0.3">
      <c r="S25202" s="50"/>
      <c r="T25202" s="49"/>
    </row>
    <row r="25203" spans="19:20" x14ac:dyDescent="0.3">
      <c r="S25203" s="50"/>
      <c r="T25203" s="49"/>
    </row>
    <row r="25204" spans="19:20" x14ac:dyDescent="0.3">
      <c r="S25204" s="50"/>
      <c r="T25204" s="49"/>
    </row>
    <row r="25205" spans="19:20" x14ac:dyDescent="0.3">
      <c r="S25205" s="50"/>
      <c r="T25205" s="49"/>
    </row>
    <row r="25206" spans="19:20" x14ac:dyDescent="0.3">
      <c r="S25206" s="50"/>
      <c r="T25206" s="49"/>
    </row>
    <row r="25207" spans="19:20" x14ac:dyDescent="0.3">
      <c r="S25207" s="50"/>
      <c r="T25207" s="49"/>
    </row>
    <row r="25208" spans="19:20" x14ac:dyDescent="0.3">
      <c r="S25208" s="50"/>
      <c r="T25208" s="49"/>
    </row>
    <row r="25209" spans="19:20" x14ac:dyDescent="0.3">
      <c r="S25209" s="50"/>
      <c r="T25209" s="49"/>
    </row>
    <row r="25210" spans="19:20" x14ac:dyDescent="0.3">
      <c r="S25210" s="50"/>
      <c r="T25210" s="49"/>
    </row>
    <row r="25211" spans="19:20" x14ac:dyDescent="0.3">
      <c r="S25211" s="50"/>
      <c r="T25211" s="49"/>
    </row>
    <row r="25212" spans="19:20" x14ac:dyDescent="0.3">
      <c r="S25212" s="50"/>
      <c r="T25212" s="49"/>
    </row>
    <row r="25213" spans="19:20" x14ac:dyDescent="0.3">
      <c r="S25213" s="50"/>
      <c r="T25213" s="49"/>
    </row>
    <row r="25214" spans="19:20" x14ac:dyDescent="0.3">
      <c r="S25214" s="50"/>
      <c r="T25214" s="49"/>
    </row>
    <row r="25215" spans="19:20" x14ac:dyDescent="0.3">
      <c r="S25215" s="50"/>
      <c r="T25215" s="49"/>
    </row>
    <row r="25216" spans="19:20" x14ac:dyDescent="0.3">
      <c r="S25216" s="50"/>
      <c r="T25216" s="49"/>
    </row>
    <row r="25217" spans="19:20" x14ac:dyDescent="0.3">
      <c r="S25217" s="50"/>
      <c r="T25217" s="49"/>
    </row>
    <row r="25218" spans="19:20" x14ac:dyDescent="0.3">
      <c r="S25218" s="50"/>
      <c r="T25218" s="49"/>
    </row>
    <row r="25219" spans="19:20" x14ac:dyDescent="0.3">
      <c r="S25219" s="50"/>
      <c r="T25219" s="49"/>
    </row>
    <row r="25220" spans="19:20" x14ac:dyDescent="0.3">
      <c r="S25220" s="50"/>
      <c r="T25220" s="49"/>
    </row>
    <row r="25221" spans="19:20" x14ac:dyDescent="0.3">
      <c r="S25221" s="50"/>
      <c r="T25221" s="49"/>
    </row>
    <row r="25222" spans="19:20" x14ac:dyDescent="0.3">
      <c r="S25222" s="50"/>
      <c r="T25222" s="49"/>
    </row>
    <row r="25223" spans="19:20" x14ac:dyDescent="0.3">
      <c r="S25223" s="50"/>
      <c r="T25223" s="49"/>
    </row>
    <row r="25224" spans="19:20" x14ac:dyDescent="0.3">
      <c r="S25224" s="50"/>
      <c r="T25224" s="49"/>
    </row>
    <row r="25225" spans="19:20" x14ac:dyDescent="0.3">
      <c r="S25225" s="50"/>
      <c r="T25225" s="49"/>
    </row>
    <row r="25226" spans="19:20" x14ac:dyDescent="0.3">
      <c r="S25226" s="50"/>
      <c r="T25226" s="49"/>
    </row>
    <row r="25227" spans="19:20" x14ac:dyDescent="0.3">
      <c r="S25227" s="50"/>
      <c r="T25227" s="49"/>
    </row>
    <row r="25228" spans="19:20" x14ac:dyDescent="0.3">
      <c r="S25228" s="50"/>
      <c r="T25228" s="49"/>
    </row>
    <row r="25229" spans="19:20" x14ac:dyDescent="0.3">
      <c r="S25229" s="50"/>
      <c r="T25229" s="49"/>
    </row>
    <row r="25230" spans="19:20" x14ac:dyDescent="0.3">
      <c r="S25230" s="50"/>
      <c r="T25230" s="49"/>
    </row>
    <row r="25231" spans="19:20" x14ac:dyDescent="0.3">
      <c r="S25231" s="50"/>
      <c r="T25231" s="49"/>
    </row>
    <row r="25232" spans="19:20" x14ac:dyDescent="0.3">
      <c r="S25232" s="50"/>
      <c r="T25232" s="49"/>
    </row>
    <row r="25233" spans="19:20" x14ac:dyDescent="0.3">
      <c r="S25233" s="50"/>
      <c r="T25233" s="49"/>
    </row>
    <row r="25234" spans="19:20" x14ac:dyDescent="0.3">
      <c r="S25234" s="50"/>
      <c r="T25234" s="49"/>
    </row>
    <row r="25235" spans="19:20" x14ac:dyDescent="0.3">
      <c r="S25235" s="50"/>
      <c r="T25235" s="49"/>
    </row>
    <row r="25236" spans="19:20" x14ac:dyDescent="0.3">
      <c r="S25236" s="50"/>
      <c r="T25236" s="49"/>
    </row>
    <row r="25237" spans="19:20" x14ac:dyDescent="0.3">
      <c r="S25237" s="50"/>
      <c r="T25237" s="49"/>
    </row>
    <row r="25238" spans="19:20" x14ac:dyDescent="0.3">
      <c r="S25238" s="50"/>
      <c r="T25238" s="49"/>
    </row>
    <row r="25239" spans="19:20" x14ac:dyDescent="0.3">
      <c r="S25239" s="50"/>
      <c r="T25239" s="49"/>
    </row>
    <row r="25240" spans="19:20" x14ac:dyDescent="0.3">
      <c r="S25240" s="50"/>
      <c r="T25240" s="49"/>
    </row>
    <row r="25241" spans="19:20" x14ac:dyDescent="0.3">
      <c r="S25241" s="50"/>
      <c r="T25241" s="49"/>
    </row>
    <row r="25242" spans="19:20" x14ac:dyDescent="0.3">
      <c r="S25242" s="50"/>
      <c r="T25242" s="49"/>
    </row>
    <row r="25243" spans="19:20" x14ac:dyDescent="0.3">
      <c r="S25243" s="50"/>
      <c r="T25243" s="49"/>
    </row>
    <row r="25244" spans="19:20" x14ac:dyDescent="0.3">
      <c r="S25244" s="50"/>
      <c r="T25244" s="49"/>
    </row>
    <row r="25245" spans="19:20" x14ac:dyDescent="0.3">
      <c r="S25245" s="50"/>
      <c r="T25245" s="49"/>
    </row>
    <row r="25246" spans="19:20" x14ac:dyDescent="0.3">
      <c r="S25246" s="50"/>
      <c r="T25246" s="49"/>
    </row>
    <row r="25247" spans="19:20" x14ac:dyDescent="0.3">
      <c r="S25247" s="50"/>
      <c r="T25247" s="49"/>
    </row>
    <row r="25248" spans="19:20" x14ac:dyDescent="0.3">
      <c r="S25248" s="50"/>
      <c r="T25248" s="49"/>
    </row>
    <row r="25249" spans="19:20" x14ac:dyDescent="0.3">
      <c r="S25249" s="50"/>
      <c r="T25249" s="49"/>
    </row>
    <row r="25250" spans="19:20" x14ac:dyDescent="0.3">
      <c r="S25250" s="50"/>
      <c r="T25250" s="49"/>
    </row>
    <row r="25251" spans="19:20" x14ac:dyDescent="0.3">
      <c r="S25251" s="50"/>
      <c r="T25251" s="49"/>
    </row>
    <row r="25252" spans="19:20" x14ac:dyDescent="0.3">
      <c r="S25252" s="50"/>
      <c r="T25252" s="49"/>
    </row>
    <row r="25253" spans="19:20" x14ac:dyDescent="0.3">
      <c r="S25253" s="50"/>
      <c r="T25253" s="49"/>
    </row>
    <row r="25254" spans="19:20" x14ac:dyDescent="0.3">
      <c r="S25254" s="50"/>
      <c r="T25254" s="49"/>
    </row>
    <row r="25255" spans="19:20" x14ac:dyDescent="0.3">
      <c r="S25255" s="50"/>
      <c r="T25255" s="49"/>
    </row>
    <row r="25256" spans="19:20" x14ac:dyDescent="0.3">
      <c r="S25256" s="50"/>
      <c r="T25256" s="49"/>
    </row>
    <row r="25257" spans="19:20" x14ac:dyDescent="0.3">
      <c r="S25257" s="50"/>
      <c r="T25257" s="49"/>
    </row>
    <row r="25258" spans="19:20" x14ac:dyDescent="0.3">
      <c r="S25258" s="50"/>
      <c r="T25258" s="49"/>
    </row>
    <row r="25259" spans="19:20" x14ac:dyDescent="0.3">
      <c r="S25259" s="50"/>
      <c r="T25259" s="49"/>
    </row>
    <row r="25260" spans="19:20" x14ac:dyDescent="0.3">
      <c r="S25260" s="50"/>
      <c r="T25260" s="49"/>
    </row>
    <row r="25261" spans="19:20" x14ac:dyDescent="0.3">
      <c r="S25261" s="50"/>
      <c r="T25261" s="49"/>
    </row>
    <row r="25262" spans="19:20" x14ac:dyDescent="0.3">
      <c r="S25262" s="50"/>
      <c r="T25262" s="49"/>
    </row>
    <row r="25263" spans="19:20" x14ac:dyDescent="0.3">
      <c r="S25263" s="50"/>
      <c r="T25263" s="49"/>
    </row>
    <row r="25264" spans="19:20" x14ac:dyDescent="0.3">
      <c r="S25264" s="50"/>
      <c r="T25264" s="49"/>
    </row>
    <row r="25265" spans="19:20" x14ac:dyDescent="0.3">
      <c r="S25265" s="50"/>
      <c r="T25265" s="49"/>
    </row>
    <row r="25266" spans="19:20" x14ac:dyDescent="0.3">
      <c r="S25266" s="50"/>
      <c r="T25266" s="49"/>
    </row>
    <row r="25267" spans="19:20" x14ac:dyDescent="0.3">
      <c r="S25267" s="50"/>
      <c r="T25267" s="49"/>
    </row>
    <row r="25268" spans="19:20" x14ac:dyDescent="0.3">
      <c r="S25268" s="50"/>
      <c r="T25268" s="49"/>
    </row>
    <row r="25269" spans="19:20" x14ac:dyDescent="0.3">
      <c r="S25269" s="50"/>
      <c r="T25269" s="49"/>
    </row>
    <row r="25270" spans="19:20" x14ac:dyDescent="0.3">
      <c r="S25270" s="50"/>
      <c r="T25270" s="49"/>
    </row>
    <row r="25271" spans="19:20" x14ac:dyDescent="0.3">
      <c r="S25271" s="50"/>
      <c r="T25271" s="49"/>
    </row>
    <row r="25272" spans="19:20" x14ac:dyDescent="0.3">
      <c r="S25272" s="50"/>
      <c r="T25272" s="49"/>
    </row>
    <row r="25273" spans="19:20" x14ac:dyDescent="0.3">
      <c r="S25273" s="50"/>
      <c r="T25273" s="49"/>
    </row>
    <row r="25274" spans="19:20" x14ac:dyDescent="0.3">
      <c r="S25274" s="50"/>
      <c r="T25274" s="49"/>
    </row>
    <row r="25275" spans="19:20" x14ac:dyDescent="0.3">
      <c r="S25275" s="50"/>
      <c r="T25275" s="49"/>
    </row>
    <row r="25276" spans="19:20" x14ac:dyDescent="0.3">
      <c r="S25276" s="50"/>
      <c r="T25276" s="49"/>
    </row>
    <row r="25277" spans="19:20" x14ac:dyDescent="0.3">
      <c r="S25277" s="50"/>
      <c r="T25277" s="49"/>
    </row>
    <row r="25278" spans="19:20" x14ac:dyDescent="0.3">
      <c r="S25278" s="50"/>
      <c r="T25278" s="49"/>
    </row>
    <row r="25279" spans="19:20" x14ac:dyDescent="0.3">
      <c r="S25279" s="50"/>
      <c r="T25279" s="49"/>
    </row>
    <row r="25280" spans="19:20" x14ac:dyDescent="0.3">
      <c r="S25280" s="50"/>
      <c r="T25280" s="49"/>
    </row>
    <row r="25281" spans="19:20" x14ac:dyDescent="0.3">
      <c r="S25281" s="50"/>
      <c r="T25281" s="49"/>
    </row>
    <row r="25282" spans="19:20" x14ac:dyDescent="0.3">
      <c r="S25282" s="50"/>
      <c r="T25282" s="49"/>
    </row>
    <row r="25283" spans="19:20" x14ac:dyDescent="0.3">
      <c r="S25283" s="50"/>
      <c r="T25283" s="49"/>
    </row>
    <row r="25284" spans="19:20" x14ac:dyDescent="0.3">
      <c r="S25284" s="50"/>
      <c r="T25284" s="49"/>
    </row>
    <row r="25285" spans="19:20" x14ac:dyDescent="0.3">
      <c r="S25285" s="50"/>
      <c r="T25285" s="49"/>
    </row>
    <row r="25286" spans="19:20" x14ac:dyDescent="0.3">
      <c r="S25286" s="50"/>
      <c r="T25286" s="49"/>
    </row>
    <row r="25287" spans="19:20" x14ac:dyDescent="0.3">
      <c r="S25287" s="50"/>
      <c r="T25287" s="49"/>
    </row>
    <row r="25288" spans="19:20" x14ac:dyDescent="0.3">
      <c r="S25288" s="50"/>
      <c r="T25288" s="49"/>
    </row>
    <row r="25289" spans="19:20" x14ac:dyDescent="0.3">
      <c r="S25289" s="50"/>
      <c r="T25289" s="49"/>
    </row>
    <row r="25290" spans="19:20" x14ac:dyDescent="0.3">
      <c r="S25290" s="50"/>
      <c r="T25290" s="49"/>
    </row>
    <row r="25291" spans="19:20" x14ac:dyDescent="0.3">
      <c r="S25291" s="50"/>
      <c r="T25291" s="49"/>
    </row>
    <row r="25292" spans="19:20" x14ac:dyDescent="0.3">
      <c r="S25292" s="50"/>
      <c r="T25292" s="49"/>
    </row>
    <row r="25293" spans="19:20" x14ac:dyDescent="0.3">
      <c r="S25293" s="50"/>
      <c r="T25293" s="49"/>
    </row>
    <row r="25294" spans="19:20" x14ac:dyDescent="0.3">
      <c r="S25294" s="50"/>
      <c r="T25294" s="49"/>
    </row>
    <row r="25295" spans="19:20" x14ac:dyDescent="0.3">
      <c r="S25295" s="50"/>
      <c r="T25295" s="49"/>
    </row>
    <row r="25296" spans="19:20" x14ac:dyDescent="0.3">
      <c r="S25296" s="50"/>
      <c r="T25296" s="49"/>
    </row>
    <row r="25297" spans="19:20" x14ac:dyDescent="0.3">
      <c r="S25297" s="50"/>
      <c r="T25297" s="49"/>
    </row>
    <row r="25298" spans="19:20" x14ac:dyDescent="0.3">
      <c r="S25298" s="50"/>
      <c r="T25298" s="49"/>
    </row>
    <row r="25299" spans="19:20" x14ac:dyDescent="0.3">
      <c r="S25299" s="50"/>
      <c r="T25299" s="49"/>
    </row>
    <row r="25300" spans="19:20" x14ac:dyDescent="0.3">
      <c r="S25300" s="50"/>
      <c r="T25300" s="49"/>
    </row>
    <row r="25301" spans="19:20" x14ac:dyDescent="0.3">
      <c r="S25301" s="50"/>
      <c r="T25301" s="49"/>
    </row>
    <row r="25302" spans="19:20" x14ac:dyDescent="0.3">
      <c r="S25302" s="50"/>
      <c r="T25302" s="49"/>
    </row>
    <row r="25303" spans="19:20" x14ac:dyDescent="0.3">
      <c r="S25303" s="50"/>
      <c r="T25303" s="49"/>
    </row>
    <row r="25304" spans="19:20" x14ac:dyDescent="0.3">
      <c r="S25304" s="50"/>
      <c r="T25304" s="49"/>
    </row>
    <row r="25305" spans="19:20" x14ac:dyDescent="0.3">
      <c r="S25305" s="50"/>
      <c r="T25305" s="49"/>
    </row>
    <row r="25306" spans="19:20" x14ac:dyDescent="0.3">
      <c r="S25306" s="50"/>
      <c r="T25306" s="49"/>
    </row>
    <row r="25307" spans="19:20" x14ac:dyDescent="0.3">
      <c r="S25307" s="50"/>
      <c r="T25307" s="49"/>
    </row>
    <row r="25308" spans="19:20" x14ac:dyDescent="0.3">
      <c r="S25308" s="50"/>
      <c r="T25308" s="49"/>
    </row>
    <row r="25309" spans="19:20" x14ac:dyDescent="0.3">
      <c r="S25309" s="50"/>
      <c r="T25309" s="49"/>
    </row>
    <row r="25310" spans="19:20" x14ac:dyDescent="0.3">
      <c r="S25310" s="50"/>
      <c r="T25310" s="49"/>
    </row>
    <row r="25311" spans="19:20" x14ac:dyDescent="0.3">
      <c r="S25311" s="50"/>
      <c r="T25311" s="49"/>
    </row>
    <row r="25312" spans="19:20" x14ac:dyDescent="0.3">
      <c r="S25312" s="50"/>
      <c r="T25312" s="49"/>
    </row>
    <row r="25313" spans="19:20" x14ac:dyDescent="0.3">
      <c r="S25313" s="50"/>
      <c r="T25313" s="49"/>
    </row>
    <row r="25314" spans="19:20" x14ac:dyDescent="0.3">
      <c r="S25314" s="50"/>
      <c r="T25314" s="49"/>
    </row>
    <row r="25315" spans="19:20" x14ac:dyDescent="0.3">
      <c r="S25315" s="50"/>
      <c r="T25315" s="49"/>
    </row>
    <row r="25316" spans="19:20" x14ac:dyDescent="0.3">
      <c r="S25316" s="50"/>
      <c r="T25316" s="49"/>
    </row>
    <row r="25317" spans="19:20" x14ac:dyDescent="0.3">
      <c r="S25317" s="50"/>
      <c r="T25317" s="49"/>
    </row>
    <row r="25318" spans="19:20" x14ac:dyDescent="0.3">
      <c r="S25318" s="50"/>
      <c r="T25318" s="49"/>
    </row>
    <row r="25319" spans="19:20" x14ac:dyDescent="0.3">
      <c r="S25319" s="50"/>
      <c r="T25319" s="49"/>
    </row>
    <row r="25320" spans="19:20" x14ac:dyDescent="0.3">
      <c r="S25320" s="50"/>
      <c r="T25320" s="49"/>
    </row>
    <row r="25321" spans="19:20" x14ac:dyDescent="0.3">
      <c r="S25321" s="50"/>
      <c r="T25321" s="49"/>
    </row>
    <row r="25322" spans="19:20" x14ac:dyDescent="0.3">
      <c r="S25322" s="50"/>
      <c r="T25322" s="49"/>
    </row>
    <row r="25323" spans="19:20" x14ac:dyDescent="0.3">
      <c r="S25323" s="50"/>
      <c r="T25323" s="49"/>
    </row>
    <row r="25324" spans="19:20" x14ac:dyDescent="0.3">
      <c r="S25324" s="50"/>
      <c r="T25324" s="49"/>
    </row>
    <row r="25325" spans="19:20" x14ac:dyDescent="0.3">
      <c r="S25325" s="50"/>
      <c r="T25325" s="49"/>
    </row>
    <row r="25326" spans="19:20" x14ac:dyDescent="0.3">
      <c r="S25326" s="50"/>
      <c r="T25326" s="49"/>
    </row>
    <row r="25327" spans="19:20" x14ac:dyDescent="0.3">
      <c r="S25327" s="50"/>
      <c r="T25327" s="49"/>
    </row>
    <row r="25328" spans="19:20" x14ac:dyDescent="0.3">
      <c r="S25328" s="50"/>
      <c r="T25328" s="49"/>
    </row>
    <row r="25329" spans="19:20" x14ac:dyDescent="0.3">
      <c r="S25329" s="50"/>
      <c r="T25329" s="49"/>
    </row>
    <row r="25330" spans="19:20" x14ac:dyDescent="0.3">
      <c r="S25330" s="50"/>
      <c r="T25330" s="49"/>
    </row>
    <row r="25331" spans="19:20" x14ac:dyDescent="0.3">
      <c r="S25331" s="50"/>
      <c r="T25331" s="49"/>
    </row>
    <row r="25332" spans="19:20" x14ac:dyDescent="0.3">
      <c r="S25332" s="50"/>
      <c r="T25332" s="49"/>
    </row>
    <row r="25333" spans="19:20" x14ac:dyDescent="0.3">
      <c r="S25333" s="50"/>
      <c r="T25333" s="49"/>
    </row>
    <row r="25334" spans="19:20" x14ac:dyDescent="0.3">
      <c r="S25334" s="50"/>
      <c r="T25334" s="49"/>
    </row>
    <row r="25335" spans="19:20" x14ac:dyDescent="0.3">
      <c r="S25335" s="50"/>
      <c r="T25335" s="49"/>
    </row>
    <row r="25336" spans="19:20" x14ac:dyDescent="0.3">
      <c r="S25336" s="50"/>
      <c r="T25336" s="49"/>
    </row>
    <row r="25337" spans="19:20" x14ac:dyDescent="0.3">
      <c r="S25337" s="50"/>
      <c r="T25337" s="49"/>
    </row>
    <row r="25338" spans="19:20" x14ac:dyDescent="0.3">
      <c r="S25338" s="50"/>
      <c r="T25338" s="49"/>
    </row>
    <row r="25339" spans="19:20" x14ac:dyDescent="0.3">
      <c r="S25339" s="50"/>
      <c r="T25339" s="49"/>
    </row>
    <row r="25340" spans="19:20" x14ac:dyDescent="0.3">
      <c r="S25340" s="50"/>
      <c r="T25340" s="49"/>
    </row>
    <row r="25341" spans="19:20" x14ac:dyDescent="0.3">
      <c r="S25341" s="50"/>
      <c r="T25341" s="49"/>
    </row>
    <row r="25342" spans="19:20" x14ac:dyDescent="0.3">
      <c r="S25342" s="50"/>
      <c r="T25342" s="49"/>
    </row>
    <row r="25343" spans="19:20" x14ac:dyDescent="0.3">
      <c r="S25343" s="50"/>
      <c r="T25343" s="49"/>
    </row>
    <row r="25344" spans="19:20" x14ac:dyDescent="0.3">
      <c r="S25344" s="50"/>
      <c r="T25344" s="49"/>
    </row>
    <row r="25345" spans="19:20" x14ac:dyDescent="0.3">
      <c r="S25345" s="50"/>
      <c r="T25345" s="49"/>
    </row>
    <row r="25346" spans="19:20" x14ac:dyDescent="0.3">
      <c r="S25346" s="50"/>
      <c r="T25346" s="49"/>
    </row>
    <row r="25347" spans="19:20" x14ac:dyDescent="0.3">
      <c r="S25347" s="50"/>
      <c r="T25347" s="49"/>
    </row>
    <row r="25348" spans="19:20" x14ac:dyDescent="0.3">
      <c r="S25348" s="50"/>
      <c r="T25348" s="49"/>
    </row>
    <row r="25349" spans="19:20" x14ac:dyDescent="0.3">
      <c r="S25349" s="50"/>
      <c r="T25349" s="49"/>
    </row>
    <row r="25350" spans="19:20" x14ac:dyDescent="0.3">
      <c r="S25350" s="50"/>
      <c r="T25350" s="49"/>
    </row>
    <row r="25351" spans="19:20" x14ac:dyDescent="0.3">
      <c r="S25351" s="50"/>
      <c r="T25351" s="49"/>
    </row>
    <row r="25352" spans="19:20" x14ac:dyDescent="0.3">
      <c r="S25352" s="50"/>
      <c r="T25352" s="49"/>
    </row>
    <row r="25353" spans="19:20" x14ac:dyDescent="0.3">
      <c r="S25353" s="50"/>
      <c r="T25353" s="49"/>
    </row>
    <row r="25354" spans="19:20" x14ac:dyDescent="0.3">
      <c r="S25354" s="50"/>
      <c r="T25354" s="49"/>
    </row>
    <row r="25355" spans="19:20" x14ac:dyDescent="0.3">
      <c r="S25355" s="50"/>
      <c r="T25355" s="49"/>
    </row>
    <row r="25356" spans="19:20" x14ac:dyDescent="0.3">
      <c r="S25356" s="50"/>
      <c r="T25356" s="49"/>
    </row>
    <row r="25357" spans="19:20" x14ac:dyDescent="0.3">
      <c r="S25357" s="50"/>
      <c r="T25357" s="49"/>
    </row>
    <row r="25358" spans="19:20" x14ac:dyDescent="0.3">
      <c r="S25358" s="50"/>
      <c r="T25358" s="49"/>
    </row>
    <row r="25359" spans="19:20" x14ac:dyDescent="0.3">
      <c r="S25359" s="50"/>
      <c r="T25359" s="49"/>
    </row>
    <row r="25360" spans="19:20" x14ac:dyDescent="0.3">
      <c r="S25360" s="50"/>
      <c r="T25360" s="49"/>
    </row>
    <row r="25361" spans="19:20" x14ac:dyDescent="0.3">
      <c r="S25361" s="50"/>
      <c r="T25361" s="49"/>
    </row>
    <row r="25362" spans="19:20" x14ac:dyDescent="0.3">
      <c r="S25362" s="50"/>
      <c r="T25362" s="49"/>
    </row>
    <row r="25363" spans="19:20" x14ac:dyDescent="0.3">
      <c r="S25363" s="50"/>
      <c r="T25363" s="49"/>
    </row>
    <row r="25364" spans="19:20" x14ac:dyDescent="0.3">
      <c r="S25364" s="50"/>
      <c r="T25364" s="49"/>
    </row>
    <row r="25365" spans="19:20" x14ac:dyDescent="0.3">
      <c r="S25365" s="50"/>
      <c r="T25365" s="49"/>
    </row>
    <row r="25366" spans="19:20" x14ac:dyDescent="0.3">
      <c r="S25366" s="50"/>
      <c r="T25366" s="49"/>
    </row>
    <row r="25367" spans="19:20" x14ac:dyDescent="0.3">
      <c r="S25367" s="50"/>
      <c r="T25367" s="49"/>
    </row>
    <row r="25368" spans="19:20" x14ac:dyDescent="0.3">
      <c r="S25368" s="50"/>
      <c r="T25368" s="49"/>
    </row>
    <row r="25369" spans="19:20" x14ac:dyDescent="0.3">
      <c r="S25369" s="50"/>
      <c r="T25369" s="49"/>
    </row>
    <row r="25370" spans="19:20" x14ac:dyDescent="0.3">
      <c r="S25370" s="50"/>
      <c r="T25370" s="49"/>
    </row>
    <row r="25371" spans="19:20" x14ac:dyDescent="0.3">
      <c r="S25371" s="50"/>
      <c r="T25371" s="49"/>
    </row>
    <row r="25372" spans="19:20" x14ac:dyDescent="0.3">
      <c r="S25372" s="50"/>
      <c r="T25372" s="49"/>
    </row>
    <row r="25373" spans="19:20" x14ac:dyDescent="0.3">
      <c r="S25373" s="50"/>
      <c r="T25373" s="49"/>
    </row>
    <row r="25374" spans="19:20" x14ac:dyDescent="0.3">
      <c r="S25374" s="50"/>
      <c r="T25374" s="49"/>
    </row>
    <row r="25375" spans="19:20" x14ac:dyDescent="0.3">
      <c r="S25375" s="50"/>
      <c r="T25375" s="49"/>
    </row>
    <row r="25376" spans="19:20" x14ac:dyDescent="0.3">
      <c r="S25376" s="50"/>
      <c r="T25376" s="49"/>
    </row>
    <row r="25377" spans="19:20" x14ac:dyDescent="0.3">
      <c r="S25377" s="50"/>
      <c r="T25377" s="49"/>
    </row>
    <row r="25378" spans="19:20" x14ac:dyDescent="0.3">
      <c r="S25378" s="50"/>
      <c r="T25378" s="49"/>
    </row>
    <row r="25379" spans="19:20" x14ac:dyDescent="0.3">
      <c r="S25379" s="50"/>
      <c r="T25379" s="49"/>
    </row>
    <row r="25380" spans="19:20" x14ac:dyDescent="0.3">
      <c r="S25380" s="50"/>
      <c r="T25380" s="49"/>
    </row>
    <row r="25381" spans="19:20" x14ac:dyDescent="0.3">
      <c r="S25381" s="50"/>
      <c r="T25381" s="49"/>
    </row>
    <row r="25382" spans="19:20" x14ac:dyDescent="0.3">
      <c r="S25382" s="50"/>
      <c r="T25382" s="49"/>
    </row>
    <row r="25383" spans="19:20" x14ac:dyDescent="0.3">
      <c r="S25383" s="50"/>
      <c r="T25383" s="49"/>
    </row>
    <row r="25384" spans="19:20" x14ac:dyDescent="0.3">
      <c r="S25384" s="50"/>
      <c r="T25384" s="49"/>
    </row>
    <row r="25385" spans="19:20" x14ac:dyDescent="0.3">
      <c r="S25385" s="50"/>
      <c r="T25385" s="49"/>
    </row>
    <row r="25386" spans="19:20" x14ac:dyDescent="0.3">
      <c r="S25386" s="50"/>
      <c r="T25386" s="49"/>
    </row>
    <row r="25387" spans="19:20" x14ac:dyDescent="0.3">
      <c r="S25387" s="50"/>
      <c r="T25387" s="49"/>
    </row>
    <row r="25388" spans="19:20" x14ac:dyDescent="0.3">
      <c r="S25388" s="50"/>
      <c r="T25388" s="49"/>
    </row>
    <row r="25389" spans="19:20" x14ac:dyDescent="0.3">
      <c r="S25389" s="50"/>
      <c r="T25389" s="49"/>
    </row>
    <row r="25390" spans="19:20" x14ac:dyDescent="0.3">
      <c r="S25390" s="50"/>
      <c r="T25390" s="49"/>
    </row>
    <row r="25391" spans="19:20" x14ac:dyDescent="0.3">
      <c r="S25391" s="50"/>
      <c r="T25391" s="49"/>
    </row>
    <row r="25392" spans="19:20" x14ac:dyDescent="0.3">
      <c r="S25392" s="50"/>
      <c r="T25392" s="49"/>
    </row>
    <row r="25393" spans="19:20" x14ac:dyDescent="0.3">
      <c r="S25393" s="50"/>
      <c r="T25393" s="49"/>
    </row>
    <row r="25394" spans="19:20" x14ac:dyDescent="0.3">
      <c r="S25394" s="50"/>
      <c r="T25394" s="49"/>
    </row>
    <row r="25395" spans="19:20" x14ac:dyDescent="0.3">
      <c r="S25395" s="50"/>
      <c r="T25395" s="49"/>
    </row>
    <row r="25396" spans="19:20" x14ac:dyDescent="0.3">
      <c r="S25396" s="50"/>
      <c r="T25396" s="49"/>
    </row>
    <row r="25397" spans="19:20" x14ac:dyDescent="0.3">
      <c r="S25397" s="50"/>
      <c r="T25397" s="49"/>
    </row>
    <row r="25398" spans="19:20" x14ac:dyDescent="0.3">
      <c r="S25398" s="50"/>
      <c r="T25398" s="49"/>
    </row>
    <row r="25399" spans="19:20" x14ac:dyDescent="0.3">
      <c r="S25399" s="50"/>
      <c r="T25399" s="49"/>
    </row>
    <row r="25400" spans="19:20" x14ac:dyDescent="0.3">
      <c r="S25400" s="50"/>
      <c r="T25400" s="49"/>
    </row>
    <row r="25401" spans="19:20" x14ac:dyDescent="0.3">
      <c r="S25401" s="50"/>
      <c r="T25401" s="49"/>
    </row>
    <row r="25402" spans="19:20" x14ac:dyDescent="0.3">
      <c r="S25402" s="50"/>
      <c r="T25402" s="49"/>
    </row>
    <row r="25403" spans="19:20" x14ac:dyDescent="0.3">
      <c r="S25403" s="50"/>
      <c r="T25403" s="49"/>
    </row>
    <row r="25404" spans="19:20" x14ac:dyDescent="0.3">
      <c r="S25404" s="50"/>
      <c r="T25404" s="49"/>
    </row>
    <row r="25405" spans="19:20" x14ac:dyDescent="0.3">
      <c r="S25405" s="50"/>
      <c r="T25405" s="49"/>
    </row>
    <row r="25406" spans="19:20" x14ac:dyDescent="0.3">
      <c r="S25406" s="50"/>
      <c r="T25406" s="49"/>
    </row>
    <row r="25407" spans="19:20" x14ac:dyDescent="0.3">
      <c r="S25407" s="50"/>
      <c r="T25407" s="49"/>
    </row>
    <row r="25408" spans="19:20" x14ac:dyDescent="0.3">
      <c r="S25408" s="50"/>
      <c r="T25408" s="49"/>
    </row>
    <row r="25409" spans="19:20" x14ac:dyDescent="0.3">
      <c r="S25409" s="50"/>
      <c r="T25409" s="49"/>
    </row>
    <row r="25410" spans="19:20" x14ac:dyDescent="0.3">
      <c r="S25410" s="50"/>
      <c r="T25410" s="49"/>
    </row>
    <row r="25411" spans="19:20" x14ac:dyDescent="0.3">
      <c r="S25411" s="50"/>
      <c r="T25411" s="49"/>
    </row>
    <row r="25412" spans="19:20" x14ac:dyDescent="0.3">
      <c r="S25412" s="50"/>
      <c r="T25412" s="49"/>
    </row>
    <row r="25413" spans="19:20" x14ac:dyDescent="0.3">
      <c r="S25413" s="50"/>
      <c r="T25413" s="49"/>
    </row>
    <row r="25414" spans="19:20" x14ac:dyDescent="0.3">
      <c r="S25414" s="50"/>
      <c r="T25414" s="49"/>
    </row>
    <row r="25415" spans="19:20" x14ac:dyDescent="0.3">
      <c r="S25415" s="50"/>
      <c r="T25415" s="49"/>
    </row>
    <row r="25416" spans="19:20" x14ac:dyDescent="0.3">
      <c r="S25416" s="50"/>
      <c r="T25416" s="49"/>
    </row>
    <row r="25417" spans="19:20" x14ac:dyDescent="0.3">
      <c r="S25417" s="50"/>
      <c r="T25417" s="49"/>
    </row>
    <row r="25418" spans="19:20" x14ac:dyDescent="0.3">
      <c r="S25418" s="50"/>
      <c r="T25418" s="49"/>
    </row>
    <row r="25419" spans="19:20" x14ac:dyDescent="0.3">
      <c r="S25419" s="50"/>
      <c r="T25419" s="49"/>
    </row>
    <row r="25420" spans="19:20" x14ac:dyDescent="0.3">
      <c r="S25420" s="50"/>
      <c r="T25420" s="49"/>
    </row>
    <row r="25421" spans="19:20" x14ac:dyDescent="0.3">
      <c r="S25421" s="50"/>
      <c r="T25421" s="49"/>
    </row>
    <row r="25422" spans="19:20" x14ac:dyDescent="0.3">
      <c r="S25422" s="50"/>
      <c r="T25422" s="49"/>
    </row>
    <row r="25423" spans="19:20" x14ac:dyDescent="0.3">
      <c r="S25423" s="50"/>
      <c r="T25423" s="49"/>
    </row>
    <row r="25424" spans="19:20" x14ac:dyDescent="0.3">
      <c r="S25424" s="50"/>
      <c r="T25424" s="49"/>
    </row>
    <row r="25425" spans="19:20" x14ac:dyDescent="0.3">
      <c r="S25425" s="50"/>
      <c r="T25425" s="49"/>
    </row>
    <row r="25426" spans="19:20" x14ac:dyDescent="0.3">
      <c r="S25426" s="50"/>
      <c r="T25426" s="49"/>
    </row>
    <row r="25427" spans="19:20" x14ac:dyDescent="0.3">
      <c r="S25427" s="50"/>
      <c r="T25427" s="49"/>
    </row>
    <row r="25428" spans="19:20" x14ac:dyDescent="0.3">
      <c r="S25428" s="50"/>
      <c r="T25428" s="49"/>
    </row>
    <row r="25429" spans="19:20" x14ac:dyDescent="0.3">
      <c r="S25429" s="50"/>
      <c r="T25429" s="49"/>
    </row>
    <row r="25430" spans="19:20" x14ac:dyDescent="0.3">
      <c r="S25430" s="50"/>
      <c r="T25430" s="49"/>
    </row>
    <row r="25431" spans="19:20" x14ac:dyDescent="0.3">
      <c r="S25431" s="50"/>
      <c r="T25431" s="49"/>
    </row>
    <row r="25432" spans="19:20" x14ac:dyDescent="0.3">
      <c r="S25432" s="50"/>
      <c r="T25432" s="49"/>
    </row>
    <row r="25433" spans="19:20" x14ac:dyDescent="0.3">
      <c r="S25433" s="50"/>
      <c r="T25433" s="49"/>
    </row>
    <row r="25434" spans="19:20" x14ac:dyDescent="0.3">
      <c r="S25434" s="50"/>
      <c r="T25434" s="49"/>
    </row>
    <row r="25435" spans="19:20" x14ac:dyDescent="0.3">
      <c r="S25435" s="50"/>
      <c r="T25435" s="49"/>
    </row>
    <row r="25436" spans="19:20" x14ac:dyDescent="0.3">
      <c r="S25436" s="50"/>
      <c r="T25436" s="49"/>
    </row>
    <row r="25437" spans="19:20" x14ac:dyDescent="0.3">
      <c r="S25437" s="50"/>
      <c r="T25437" s="49"/>
    </row>
    <row r="25438" spans="19:20" x14ac:dyDescent="0.3">
      <c r="S25438" s="50"/>
      <c r="T25438" s="49"/>
    </row>
    <row r="25439" spans="19:20" x14ac:dyDescent="0.3">
      <c r="S25439" s="50"/>
      <c r="T25439" s="49"/>
    </row>
    <row r="25440" spans="19:20" x14ac:dyDescent="0.3">
      <c r="S25440" s="50"/>
      <c r="T25440" s="49"/>
    </row>
    <row r="25441" spans="19:20" x14ac:dyDescent="0.3">
      <c r="S25441" s="50"/>
      <c r="T25441" s="49"/>
    </row>
    <row r="25442" spans="19:20" x14ac:dyDescent="0.3">
      <c r="S25442" s="50"/>
      <c r="T25442" s="49"/>
    </row>
    <row r="25443" spans="19:20" x14ac:dyDescent="0.3">
      <c r="S25443" s="50"/>
      <c r="T25443" s="49"/>
    </row>
    <row r="25444" spans="19:20" x14ac:dyDescent="0.3">
      <c r="S25444" s="50"/>
      <c r="T25444" s="49"/>
    </row>
    <row r="25445" spans="19:20" x14ac:dyDescent="0.3">
      <c r="S25445" s="50"/>
      <c r="T25445" s="49"/>
    </row>
    <row r="25446" spans="19:20" x14ac:dyDescent="0.3">
      <c r="S25446" s="50"/>
      <c r="T25446" s="49"/>
    </row>
    <row r="25447" spans="19:20" x14ac:dyDescent="0.3">
      <c r="S25447" s="50"/>
      <c r="T25447" s="49"/>
    </row>
    <row r="25448" spans="19:20" x14ac:dyDescent="0.3">
      <c r="S25448" s="50"/>
      <c r="T25448" s="49"/>
    </row>
    <row r="25449" spans="19:20" x14ac:dyDescent="0.3">
      <c r="S25449" s="50"/>
      <c r="T25449" s="49"/>
    </row>
    <row r="25450" spans="19:20" x14ac:dyDescent="0.3">
      <c r="S25450" s="50"/>
      <c r="T25450" s="49"/>
    </row>
    <row r="25451" spans="19:20" x14ac:dyDescent="0.3">
      <c r="S25451" s="50"/>
      <c r="T25451" s="49"/>
    </row>
    <row r="25452" spans="19:20" x14ac:dyDescent="0.3">
      <c r="S25452" s="50"/>
      <c r="T25452" s="49"/>
    </row>
    <row r="25453" spans="19:20" x14ac:dyDescent="0.3">
      <c r="S25453" s="50"/>
      <c r="T25453" s="49"/>
    </row>
    <row r="25454" spans="19:20" x14ac:dyDescent="0.3">
      <c r="S25454" s="50"/>
      <c r="T25454" s="49"/>
    </row>
    <row r="25455" spans="19:20" x14ac:dyDescent="0.3">
      <c r="S25455" s="50"/>
      <c r="T25455" s="49"/>
    </row>
    <row r="25456" spans="19:20" x14ac:dyDescent="0.3">
      <c r="S25456" s="50"/>
      <c r="T25456" s="49"/>
    </row>
    <row r="25457" spans="19:20" x14ac:dyDescent="0.3">
      <c r="S25457" s="50"/>
      <c r="T25457" s="49"/>
    </row>
    <row r="25458" spans="19:20" x14ac:dyDescent="0.3">
      <c r="S25458" s="50"/>
      <c r="T25458" s="49"/>
    </row>
    <row r="25459" spans="19:20" x14ac:dyDescent="0.3">
      <c r="S25459" s="50"/>
      <c r="T25459" s="49"/>
    </row>
    <row r="25460" spans="19:20" x14ac:dyDescent="0.3">
      <c r="S25460" s="50"/>
      <c r="T25460" s="49"/>
    </row>
    <row r="25461" spans="19:20" x14ac:dyDescent="0.3">
      <c r="S25461" s="50"/>
      <c r="T25461" s="49"/>
    </row>
    <row r="25462" spans="19:20" x14ac:dyDescent="0.3">
      <c r="S25462" s="50"/>
      <c r="T25462" s="49"/>
    </row>
    <row r="25463" spans="19:20" x14ac:dyDescent="0.3">
      <c r="S25463" s="50"/>
      <c r="T25463" s="49"/>
    </row>
    <row r="25464" spans="19:20" x14ac:dyDescent="0.3">
      <c r="S25464" s="50"/>
      <c r="T25464" s="49"/>
    </row>
    <row r="25465" spans="19:20" x14ac:dyDescent="0.3">
      <c r="S25465" s="50"/>
      <c r="T25465" s="49"/>
    </row>
    <row r="25466" spans="19:20" x14ac:dyDescent="0.3">
      <c r="S25466" s="50"/>
      <c r="T25466" s="49"/>
    </row>
    <row r="25467" spans="19:20" x14ac:dyDescent="0.3">
      <c r="S25467" s="50"/>
      <c r="T25467" s="49"/>
    </row>
    <row r="25468" spans="19:20" x14ac:dyDescent="0.3">
      <c r="S25468" s="50"/>
      <c r="T25468" s="49"/>
    </row>
    <row r="25469" spans="19:20" x14ac:dyDescent="0.3">
      <c r="S25469" s="50"/>
      <c r="T25469" s="49"/>
    </row>
    <row r="25470" spans="19:20" x14ac:dyDescent="0.3">
      <c r="S25470" s="50"/>
      <c r="T25470" s="49"/>
    </row>
    <row r="25471" spans="19:20" x14ac:dyDescent="0.3">
      <c r="S25471" s="50"/>
      <c r="T25471" s="49"/>
    </row>
    <row r="25472" spans="19:20" x14ac:dyDescent="0.3">
      <c r="S25472" s="50"/>
      <c r="T25472" s="49"/>
    </row>
    <row r="25473" spans="19:20" x14ac:dyDescent="0.3">
      <c r="S25473" s="50"/>
      <c r="T25473" s="49"/>
    </row>
    <row r="25474" spans="19:20" x14ac:dyDescent="0.3">
      <c r="S25474" s="50"/>
      <c r="T25474" s="49"/>
    </row>
    <row r="25475" spans="19:20" x14ac:dyDescent="0.3">
      <c r="S25475" s="50"/>
      <c r="T25475" s="49"/>
    </row>
    <row r="25476" spans="19:20" x14ac:dyDescent="0.3">
      <c r="S25476" s="50"/>
      <c r="T25476" s="49"/>
    </row>
    <row r="25477" spans="19:20" x14ac:dyDescent="0.3">
      <c r="S25477" s="50"/>
      <c r="T25477" s="49"/>
    </row>
    <row r="25478" spans="19:20" x14ac:dyDescent="0.3">
      <c r="S25478" s="50"/>
      <c r="T25478" s="49"/>
    </row>
    <row r="25479" spans="19:20" x14ac:dyDescent="0.3">
      <c r="S25479" s="50"/>
      <c r="T25479" s="49"/>
    </row>
    <row r="25480" spans="19:20" x14ac:dyDescent="0.3">
      <c r="S25480" s="50"/>
      <c r="T25480" s="49"/>
    </row>
    <row r="25481" spans="19:20" x14ac:dyDescent="0.3">
      <c r="S25481" s="50"/>
      <c r="T25481" s="49"/>
    </row>
    <row r="25482" spans="19:20" x14ac:dyDescent="0.3">
      <c r="S25482" s="50"/>
      <c r="T25482" s="49"/>
    </row>
    <row r="25483" spans="19:20" x14ac:dyDescent="0.3">
      <c r="S25483" s="50"/>
      <c r="T25483" s="49"/>
    </row>
    <row r="25484" spans="19:20" x14ac:dyDescent="0.3">
      <c r="S25484" s="50"/>
      <c r="T25484" s="49"/>
    </row>
    <row r="25485" spans="19:20" x14ac:dyDescent="0.3">
      <c r="S25485" s="50"/>
      <c r="T25485" s="49"/>
    </row>
    <row r="25486" spans="19:20" x14ac:dyDescent="0.3">
      <c r="S25486" s="50"/>
      <c r="T25486" s="49"/>
    </row>
    <row r="25487" spans="19:20" x14ac:dyDescent="0.3">
      <c r="S25487" s="50"/>
      <c r="T25487" s="49"/>
    </row>
    <row r="25488" spans="19:20" x14ac:dyDescent="0.3">
      <c r="S25488" s="50"/>
      <c r="T25488" s="49"/>
    </row>
    <row r="25489" spans="19:20" x14ac:dyDescent="0.3">
      <c r="S25489" s="50"/>
      <c r="T25489" s="49"/>
    </row>
    <row r="25490" spans="19:20" x14ac:dyDescent="0.3">
      <c r="S25490" s="50"/>
      <c r="T25490" s="49"/>
    </row>
    <row r="25491" spans="19:20" x14ac:dyDescent="0.3">
      <c r="S25491" s="50"/>
      <c r="T25491" s="49"/>
    </row>
    <row r="25492" spans="19:20" x14ac:dyDescent="0.3">
      <c r="S25492" s="50"/>
      <c r="T25492" s="49"/>
    </row>
    <row r="25493" spans="19:20" x14ac:dyDescent="0.3">
      <c r="S25493" s="50"/>
      <c r="T25493" s="49"/>
    </row>
    <row r="25494" spans="19:20" x14ac:dyDescent="0.3">
      <c r="S25494" s="50"/>
      <c r="T25494" s="49"/>
    </row>
    <row r="25495" spans="19:20" x14ac:dyDescent="0.3">
      <c r="S25495" s="50"/>
      <c r="T25495" s="49"/>
    </row>
    <row r="25496" spans="19:20" x14ac:dyDescent="0.3">
      <c r="S25496" s="50"/>
      <c r="T25496" s="49"/>
    </row>
    <row r="25497" spans="19:20" x14ac:dyDescent="0.3">
      <c r="S25497" s="50"/>
      <c r="T25497" s="49"/>
    </row>
    <row r="25498" spans="19:20" x14ac:dyDescent="0.3">
      <c r="S25498" s="50"/>
      <c r="T25498" s="49"/>
    </row>
    <row r="25499" spans="19:20" x14ac:dyDescent="0.3">
      <c r="S25499" s="50"/>
      <c r="T25499" s="49"/>
    </row>
    <row r="25500" spans="19:20" x14ac:dyDescent="0.3">
      <c r="S25500" s="50"/>
      <c r="T25500" s="49"/>
    </row>
    <row r="25501" spans="19:20" x14ac:dyDescent="0.3">
      <c r="S25501" s="50"/>
      <c r="T25501" s="49"/>
    </row>
    <row r="25502" spans="19:20" x14ac:dyDescent="0.3">
      <c r="S25502" s="50"/>
      <c r="T25502" s="49"/>
    </row>
    <row r="25503" spans="19:20" x14ac:dyDescent="0.3">
      <c r="S25503" s="50"/>
      <c r="T25503" s="49"/>
    </row>
    <row r="25504" spans="19:20" x14ac:dyDescent="0.3">
      <c r="S25504" s="50"/>
      <c r="T25504" s="49"/>
    </row>
    <row r="25505" spans="19:20" x14ac:dyDescent="0.3">
      <c r="S25505" s="50"/>
      <c r="T25505" s="49"/>
    </row>
    <row r="25506" spans="19:20" x14ac:dyDescent="0.3">
      <c r="S25506" s="50"/>
      <c r="T25506" s="49"/>
    </row>
    <row r="25507" spans="19:20" x14ac:dyDescent="0.3">
      <c r="S25507" s="50"/>
      <c r="T25507" s="49"/>
    </row>
    <row r="25508" spans="19:20" x14ac:dyDescent="0.3">
      <c r="S25508" s="50"/>
      <c r="T25508" s="49"/>
    </row>
    <row r="25509" spans="19:20" x14ac:dyDescent="0.3">
      <c r="S25509" s="50"/>
      <c r="T25509" s="49"/>
    </row>
    <row r="25510" spans="19:20" x14ac:dyDescent="0.3">
      <c r="S25510" s="50"/>
      <c r="T25510" s="49"/>
    </row>
    <row r="25511" spans="19:20" x14ac:dyDescent="0.3">
      <c r="S25511" s="50"/>
      <c r="T25511" s="49"/>
    </row>
    <row r="25512" spans="19:20" x14ac:dyDescent="0.3">
      <c r="S25512" s="50"/>
      <c r="T25512" s="49"/>
    </row>
    <row r="25513" spans="19:20" x14ac:dyDescent="0.3">
      <c r="S25513" s="50"/>
      <c r="T25513" s="49"/>
    </row>
    <row r="25514" spans="19:20" x14ac:dyDescent="0.3">
      <c r="S25514" s="50"/>
      <c r="T25514" s="49"/>
    </row>
    <row r="25515" spans="19:20" x14ac:dyDescent="0.3">
      <c r="S25515" s="50"/>
      <c r="T25515" s="49"/>
    </row>
    <row r="25516" spans="19:20" x14ac:dyDescent="0.3">
      <c r="S25516" s="50"/>
      <c r="T25516" s="49"/>
    </row>
    <row r="25517" spans="19:20" x14ac:dyDescent="0.3">
      <c r="S25517" s="50"/>
      <c r="T25517" s="49"/>
    </row>
    <row r="25518" spans="19:20" x14ac:dyDescent="0.3">
      <c r="S25518" s="50"/>
      <c r="T25518" s="49"/>
    </row>
    <row r="25519" spans="19:20" x14ac:dyDescent="0.3">
      <c r="S25519" s="50"/>
      <c r="T25519" s="49"/>
    </row>
    <row r="25520" spans="19:20" x14ac:dyDescent="0.3">
      <c r="S25520" s="50"/>
      <c r="T25520" s="49"/>
    </row>
    <row r="25521" spans="19:20" x14ac:dyDescent="0.3">
      <c r="S25521" s="50"/>
      <c r="T25521" s="49"/>
    </row>
    <row r="25522" spans="19:20" x14ac:dyDescent="0.3">
      <c r="S25522" s="50"/>
      <c r="T25522" s="49"/>
    </row>
    <row r="25523" spans="19:20" x14ac:dyDescent="0.3">
      <c r="S25523" s="50"/>
      <c r="T25523" s="49"/>
    </row>
    <row r="25524" spans="19:20" x14ac:dyDescent="0.3">
      <c r="S25524" s="50"/>
      <c r="T25524" s="49"/>
    </row>
    <row r="25525" spans="19:20" x14ac:dyDescent="0.3">
      <c r="S25525" s="50"/>
      <c r="T25525" s="49"/>
    </row>
    <row r="25526" spans="19:20" x14ac:dyDescent="0.3">
      <c r="S25526" s="50"/>
      <c r="T25526" s="49"/>
    </row>
    <row r="25527" spans="19:20" x14ac:dyDescent="0.3">
      <c r="S25527" s="50"/>
      <c r="T25527" s="49"/>
    </row>
    <row r="25528" spans="19:20" x14ac:dyDescent="0.3">
      <c r="S25528" s="50"/>
      <c r="T25528" s="49"/>
    </row>
    <row r="25529" spans="19:20" x14ac:dyDescent="0.3">
      <c r="S25529" s="50"/>
      <c r="T25529" s="49"/>
    </row>
    <row r="25530" spans="19:20" x14ac:dyDescent="0.3">
      <c r="S25530" s="50"/>
      <c r="T25530" s="49"/>
    </row>
    <row r="25531" spans="19:20" x14ac:dyDescent="0.3">
      <c r="S25531" s="50"/>
      <c r="T25531" s="49"/>
    </row>
    <row r="25532" spans="19:20" x14ac:dyDescent="0.3">
      <c r="S25532" s="50"/>
      <c r="T25532" s="49"/>
    </row>
    <row r="25533" spans="19:20" x14ac:dyDescent="0.3">
      <c r="S25533" s="50"/>
      <c r="T25533" s="49"/>
    </row>
    <row r="25534" spans="19:20" x14ac:dyDescent="0.3">
      <c r="S25534" s="50"/>
      <c r="T25534" s="49"/>
    </row>
    <row r="25535" spans="19:20" x14ac:dyDescent="0.3">
      <c r="S25535" s="50"/>
      <c r="T25535" s="49"/>
    </row>
    <row r="25536" spans="19:20" x14ac:dyDescent="0.3">
      <c r="S25536" s="50"/>
      <c r="T25536" s="49"/>
    </row>
    <row r="25537" spans="19:20" x14ac:dyDescent="0.3">
      <c r="S25537" s="50"/>
      <c r="T25537" s="49"/>
    </row>
    <row r="25538" spans="19:20" x14ac:dyDescent="0.3">
      <c r="S25538" s="50"/>
      <c r="T25538" s="49"/>
    </row>
    <row r="25539" spans="19:20" x14ac:dyDescent="0.3">
      <c r="S25539" s="50"/>
      <c r="T25539" s="49"/>
    </row>
    <row r="25540" spans="19:20" x14ac:dyDescent="0.3">
      <c r="S25540" s="50"/>
      <c r="T25540" s="49"/>
    </row>
    <row r="25541" spans="19:20" x14ac:dyDescent="0.3">
      <c r="S25541" s="50"/>
      <c r="T25541" s="49"/>
    </row>
    <row r="25542" spans="19:20" x14ac:dyDescent="0.3">
      <c r="S25542" s="50"/>
      <c r="T25542" s="49"/>
    </row>
    <row r="25543" spans="19:20" x14ac:dyDescent="0.3">
      <c r="S25543" s="50"/>
      <c r="T25543" s="49"/>
    </row>
    <row r="25544" spans="19:20" x14ac:dyDescent="0.3">
      <c r="S25544" s="50"/>
      <c r="T25544" s="49"/>
    </row>
    <row r="25545" spans="19:20" x14ac:dyDescent="0.3">
      <c r="S25545" s="50"/>
      <c r="T25545" s="49"/>
    </row>
    <row r="25546" spans="19:20" x14ac:dyDescent="0.3">
      <c r="S25546" s="50"/>
      <c r="T25546" s="49"/>
    </row>
    <row r="25547" spans="19:20" x14ac:dyDescent="0.3">
      <c r="S25547" s="50"/>
      <c r="T25547" s="49"/>
    </row>
    <row r="25548" spans="19:20" x14ac:dyDescent="0.3">
      <c r="S25548" s="50"/>
      <c r="T25548" s="49"/>
    </row>
    <row r="25549" spans="19:20" x14ac:dyDescent="0.3">
      <c r="S25549" s="50"/>
      <c r="T25549" s="49"/>
    </row>
    <row r="25550" spans="19:20" x14ac:dyDescent="0.3">
      <c r="S25550" s="50"/>
      <c r="T25550" s="49"/>
    </row>
    <row r="25551" spans="19:20" x14ac:dyDescent="0.3">
      <c r="S25551" s="50"/>
      <c r="T25551" s="49"/>
    </row>
    <row r="25552" spans="19:20" x14ac:dyDescent="0.3">
      <c r="S25552" s="50"/>
      <c r="T25552" s="49"/>
    </row>
    <row r="25553" spans="19:20" x14ac:dyDescent="0.3">
      <c r="S25553" s="50"/>
      <c r="T25553" s="49"/>
    </row>
    <row r="25554" spans="19:20" x14ac:dyDescent="0.3">
      <c r="S25554" s="50"/>
      <c r="T25554" s="49"/>
    </row>
    <row r="25555" spans="19:20" x14ac:dyDescent="0.3">
      <c r="S25555" s="50"/>
      <c r="T25555" s="49"/>
    </row>
    <row r="25556" spans="19:20" x14ac:dyDescent="0.3">
      <c r="S25556" s="50"/>
      <c r="T25556" s="49"/>
    </row>
    <row r="25557" spans="19:20" x14ac:dyDescent="0.3">
      <c r="S25557" s="50"/>
      <c r="T25557" s="49"/>
    </row>
    <row r="25558" spans="19:20" x14ac:dyDescent="0.3">
      <c r="S25558" s="50"/>
      <c r="T25558" s="49"/>
    </row>
    <row r="25559" spans="19:20" x14ac:dyDescent="0.3">
      <c r="S25559" s="50"/>
      <c r="T25559" s="49"/>
    </row>
    <row r="25560" spans="19:20" x14ac:dyDescent="0.3">
      <c r="S25560" s="50"/>
      <c r="T25560" s="49"/>
    </row>
    <row r="25561" spans="19:20" x14ac:dyDescent="0.3">
      <c r="S25561" s="50"/>
      <c r="T25561" s="49"/>
    </row>
    <row r="25562" spans="19:20" x14ac:dyDescent="0.3">
      <c r="S25562" s="50"/>
      <c r="T25562" s="49"/>
    </row>
    <row r="25563" spans="19:20" x14ac:dyDescent="0.3">
      <c r="S25563" s="50"/>
      <c r="T25563" s="49"/>
    </row>
    <row r="25564" spans="19:20" x14ac:dyDescent="0.3">
      <c r="S25564" s="50"/>
      <c r="T25564" s="49"/>
    </row>
    <row r="25565" spans="19:20" x14ac:dyDescent="0.3">
      <c r="S25565" s="50"/>
      <c r="T25565" s="49"/>
    </row>
    <row r="25566" spans="19:20" x14ac:dyDescent="0.3">
      <c r="S25566" s="50"/>
      <c r="T25566" s="49"/>
    </row>
    <row r="25567" spans="19:20" x14ac:dyDescent="0.3">
      <c r="S25567" s="50"/>
      <c r="T25567" s="49"/>
    </row>
    <row r="25568" spans="19:20" x14ac:dyDescent="0.3">
      <c r="S25568" s="50"/>
      <c r="T25568" s="49"/>
    </row>
    <row r="25569" spans="19:20" x14ac:dyDescent="0.3">
      <c r="S25569" s="50"/>
      <c r="T25569" s="49"/>
    </row>
    <row r="25570" spans="19:20" x14ac:dyDescent="0.3">
      <c r="S25570" s="50"/>
      <c r="T25570" s="49"/>
    </row>
    <row r="25571" spans="19:20" x14ac:dyDescent="0.3">
      <c r="S25571" s="50"/>
      <c r="T25571" s="49"/>
    </row>
    <row r="25572" spans="19:20" x14ac:dyDescent="0.3">
      <c r="S25572" s="50"/>
      <c r="T25572" s="49"/>
    </row>
    <row r="25573" spans="19:20" x14ac:dyDescent="0.3">
      <c r="S25573" s="50"/>
      <c r="T25573" s="49"/>
    </row>
    <row r="25574" spans="19:20" x14ac:dyDescent="0.3">
      <c r="S25574" s="50"/>
      <c r="T25574" s="49"/>
    </row>
    <row r="25575" spans="19:20" x14ac:dyDescent="0.3">
      <c r="S25575" s="50"/>
      <c r="T25575" s="49"/>
    </row>
    <row r="25576" spans="19:20" x14ac:dyDescent="0.3">
      <c r="S25576" s="50"/>
      <c r="T25576" s="49"/>
    </row>
    <row r="25577" spans="19:20" x14ac:dyDescent="0.3">
      <c r="S25577" s="50"/>
      <c r="T25577" s="49"/>
    </row>
    <row r="25578" spans="19:20" x14ac:dyDescent="0.3">
      <c r="S25578" s="50"/>
      <c r="T25578" s="49"/>
    </row>
    <row r="25579" spans="19:20" x14ac:dyDescent="0.3">
      <c r="S25579" s="50"/>
      <c r="T25579" s="49"/>
    </row>
    <row r="25580" spans="19:20" x14ac:dyDescent="0.3">
      <c r="S25580" s="50"/>
      <c r="T25580" s="49"/>
    </row>
    <row r="25581" spans="19:20" x14ac:dyDescent="0.3">
      <c r="S25581" s="50"/>
      <c r="T25581" s="49"/>
    </row>
    <row r="25582" spans="19:20" x14ac:dyDescent="0.3">
      <c r="S25582" s="50"/>
      <c r="T25582" s="49"/>
    </row>
    <row r="25583" spans="19:20" x14ac:dyDescent="0.3">
      <c r="S25583" s="50"/>
      <c r="T25583" s="49"/>
    </row>
    <row r="25584" spans="19:20" x14ac:dyDescent="0.3">
      <c r="S25584" s="50"/>
      <c r="T25584" s="49"/>
    </row>
    <row r="25585" spans="19:20" x14ac:dyDescent="0.3">
      <c r="S25585" s="50"/>
      <c r="T25585" s="49"/>
    </row>
    <row r="25586" spans="19:20" x14ac:dyDescent="0.3">
      <c r="S25586" s="50"/>
      <c r="T25586" s="49"/>
    </row>
    <row r="25587" spans="19:20" x14ac:dyDescent="0.3">
      <c r="S25587" s="50"/>
      <c r="T25587" s="49"/>
    </row>
    <row r="25588" spans="19:20" x14ac:dyDescent="0.3">
      <c r="S25588" s="50"/>
      <c r="T25588" s="49"/>
    </row>
    <row r="25589" spans="19:20" x14ac:dyDescent="0.3">
      <c r="S25589" s="50"/>
      <c r="T25589" s="49"/>
    </row>
    <row r="25590" spans="19:20" x14ac:dyDescent="0.3">
      <c r="S25590" s="50"/>
      <c r="T25590" s="49"/>
    </row>
    <row r="25591" spans="19:20" x14ac:dyDescent="0.3">
      <c r="S25591" s="50"/>
      <c r="T25591" s="49"/>
    </row>
    <row r="25592" spans="19:20" x14ac:dyDescent="0.3">
      <c r="S25592" s="50"/>
      <c r="T25592" s="49"/>
    </row>
    <row r="25593" spans="19:20" x14ac:dyDescent="0.3">
      <c r="S25593" s="50"/>
      <c r="T25593" s="49"/>
    </row>
    <row r="25594" spans="19:20" x14ac:dyDescent="0.3">
      <c r="S25594" s="50"/>
      <c r="T25594" s="49"/>
    </row>
    <row r="25595" spans="19:20" x14ac:dyDescent="0.3">
      <c r="S25595" s="50"/>
      <c r="T25595" s="49"/>
    </row>
    <row r="25596" spans="19:20" x14ac:dyDescent="0.3">
      <c r="S25596" s="50"/>
      <c r="T25596" s="49"/>
    </row>
    <row r="25597" spans="19:20" x14ac:dyDescent="0.3">
      <c r="S25597" s="50"/>
      <c r="T25597" s="49"/>
    </row>
    <row r="25598" spans="19:20" x14ac:dyDescent="0.3">
      <c r="S25598" s="50"/>
      <c r="T25598" s="49"/>
    </row>
    <row r="25599" spans="19:20" x14ac:dyDescent="0.3">
      <c r="S25599" s="50"/>
      <c r="T25599" s="49"/>
    </row>
    <row r="25600" spans="19:20" x14ac:dyDescent="0.3">
      <c r="S25600" s="50"/>
      <c r="T25600" s="49"/>
    </row>
    <row r="25601" spans="19:20" x14ac:dyDescent="0.3">
      <c r="S25601" s="50"/>
      <c r="T25601" s="49"/>
    </row>
    <row r="25602" spans="19:20" x14ac:dyDescent="0.3">
      <c r="S25602" s="50"/>
      <c r="T25602" s="49"/>
    </row>
    <row r="25603" spans="19:20" x14ac:dyDescent="0.3">
      <c r="S25603" s="50"/>
      <c r="T25603" s="49"/>
    </row>
    <row r="25604" spans="19:20" x14ac:dyDescent="0.3">
      <c r="S25604" s="50"/>
      <c r="T25604" s="49"/>
    </row>
    <row r="25605" spans="19:20" x14ac:dyDescent="0.3">
      <c r="S25605" s="50"/>
      <c r="T25605" s="49"/>
    </row>
    <row r="25606" spans="19:20" x14ac:dyDescent="0.3">
      <c r="S25606" s="50"/>
      <c r="T25606" s="49"/>
    </row>
    <row r="25607" spans="19:20" x14ac:dyDescent="0.3">
      <c r="S25607" s="50"/>
      <c r="T25607" s="49"/>
    </row>
    <row r="25608" spans="19:20" x14ac:dyDescent="0.3">
      <c r="S25608" s="50"/>
      <c r="T25608" s="49"/>
    </row>
    <row r="25609" spans="19:20" x14ac:dyDescent="0.3">
      <c r="S25609" s="50"/>
      <c r="T25609" s="49"/>
    </row>
    <row r="25610" spans="19:20" x14ac:dyDescent="0.3">
      <c r="S25610" s="50"/>
      <c r="T25610" s="49"/>
    </row>
    <row r="25611" spans="19:20" x14ac:dyDescent="0.3">
      <c r="S25611" s="50"/>
      <c r="T25611" s="49"/>
    </row>
    <row r="25612" spans="19:20" x14ac:dyDescent="0.3">
      <c r="S25612" s="50"/>
      <c r="T25612" s="49"/>
    </row>
    <row r="25613" spans="19:20" x14ac:dyDescent="0.3">
      <c r="S25613" s="50"/>
      <c r="T25613" s="49"/>
    </row>
    <row r="25614" spans="19:20" x14ac:dyDescent="0.3">
      <c r="S25614" s="50"/>
      <c r="T25614" s="49"/>
    </row>
    <row r="25615" spans="19:20" x14ac:dyDescent="0.3">
      <c r="S25615" s="50"/>
      <c r="T25615" s="49"/>
    </row>
    <row r="25616" spans="19:20" x14ac:dyDescent="0.3">
      <c r="S25616" s="50"/>
      <c r="T25616" s="49"/>
    </row>
    <row r="25617" spans="19:20" x14ac:dyDescent="0.3">
      <c r="S25617" s="50"/>
      <c r="T25617" s="49"/>
    </row>
    <row r="25618" spans="19:20" x14ac:dyDescent="0.3">
      <c r="S25618" s="50"/>
      <c r="T25618" s="49"/>
    </row>
    <row r="25619" spans="19:20" x14ac:dyDescent="0.3">
      <c r="S25619" s="50"/>
      <c r="T25619" s="49"/>
    </row>
    <row r="25620" spans="19:20" x14ac:dyDescent="0.3">
      <c r="S25620" s="50"/>
      <c r="T25620" s="49"/>
    </row>
    <row r="25621" spans="19:20" x14ac:dyDescent="0.3">
      <c r="S25621" s="50"/>
      <c r="T25621" s="49"/>
    </row>
    <row r="25622" spans="19:20" x14ac:dyDescent="0.3">
      <c r="S25622" s="50"/>
      <c r="T25622" s="49"/>
    </row>
    <row r="25623" spans="19:20" x14ac:dyDescent="0.3">
      <c r="S25623" s="50"/>
      <c r="T25623" s="49"/>
    </row>
    <row r="25624" spans="19:20" x14ac:dyDescent="0.3">
      <c r="S25624" s="50"/>
      <c r="T25624" s="49"/>
    </row>
    <row r="25625" spans="19:20" x14ac:dyDescent="0.3">
      <c r="S25625" s="50"/>
      <c r="T25625" s="49"/>
    </row>
    <row r="25626" spans="19:20" x14ac:dyDescent="0.3">
      <c r="S25626" s="50"/>
      <c r="T25626" s="49"/>
    </row>
    <row r="25627" spans="19:20" x14ac:dyDescent="0.3">
      <c r="S25627" s="50"/>
      <c r="T25627" s="49"/>
    </row>
    <row r="25628" spans="19:20" x14ac:dyDescent="0.3">
      <c r="S25628" s="50"/>
      <c r="T25628" s="49"/>
    </row>
    <row r="25629" spans="19:20" x14ac:dyDescent="0.3">
      <c r="S25629" s="50"/>
      <c r="T25629" s="49"/>
    </row>
    <row r="25630" spans="19:20" x14ac:dyDescent="0.3">
      <c r="S25630" s="50"/>
      <c r="T25630" s="49"/>
    </row>
    <row r="25631" spans="19:20" x14ac:dyDescent="0.3">
      <c r="S25631" s="50"/>
      <c r="T25631" s="49"/>
    </row>
    <row r="25632" spans="19:20" x14ac:dyDescent="0.3">
      <c r="S25632" s="50"/>
      <c r="T25632" s="49"/>
    </row>
    <row r="25633" spans="19:20" x14ac:dyDescent="0.3">
      <c r="S25633" s="50"/>
      <c r="T25633" s="49"/>
    </row>
    <row r="25634" spans="19:20" x14ac:dyDescent="0.3">
      <c r="S25634" s="50"/>
      <c r="T25634" s="49"/>
    </row>
    <row r="25635" spans="19:20" x14ac:dyDescent="0.3">
      <c r="S25635" s="50"/>
      <c r="T25635" s="49"/>
    </row>
    <row r="25636" spans="19:20" x14ac:dyDescent="0.3">
      <c r="S25636" s="50"/>
      <c r="T25636" s="49"/>
    </row>
    <row r="25637" spans="19:20" x14ac:dyDescent="0.3">
      <c r="S25637" s="50"/>
      <c r="T25637" s="49"/>
    </row>
    <row r="25638" spans="19:20" x14ac:dyDescent="0.3">
      <c r="S25638" s="50"/>
      <c r="T25638" s="49"/>
    </row>
    <row r="25639" spans="19:20" x14ac:dyDescent="0.3">
      <c r="S25639" s="50"/>
      <c r="T25639" s="49"/>
    </row>
    <row r="25640" spans="19:20" x14ac:dyDescent="0.3">
      <c r="S25640" s="50"/>
      <c r="T25640" s="49"/>
    </row>
    <row r="25641" spans="19:20" x14ac:dyDescent="0.3">
      <c r="S25641" s="50"/>
      <c r="T25641" s="49"/>
    </row>
    <row r="25642" spans="19:20" x14ac:dyDescent="0.3">
      <c r="S25642" s="50"/>
      <c r="T25642" s="49"/>
    </row>
    <row r="25643" spans="19:20" x14ac:dyDescent="0.3">
      <c r="S25643" s="50"/>
      <c r="T25643" s="49"/>
    </row>
    <row r="25644" spans="19:20" x14ac:dyDescent="0.3">
      <c r="S25644" s="50"/>
      <c r="T25644" s="49"/>
    </row>
    <row r="25645" spans="19:20" x14ac:dyDescent="0.3">
      <c r="S25645" s="50"/>
      <c r="T25645" s="49"/>
    </row>
    <row r="25646" spans="19:20" x14ac:dyDescent="0.3">
      <c r="S25646" s="50"/>
      <c r="T25646" s="49"/>
    </row>
    <row r="25647" spans="19:20" x14ac:dyDescent="0.3">
      <c r="S25647" s="50"/>
      <c r="T25647" s="49"/>
    </row>
    <row r="25648" spans="19:20" x14ac:dyDescent="0.3">
      <c r="S25648" s="50"/>
      <c r="T25648" s="49"/>
    </row>
    <row r="25649" spans="19:20" x14ac:dyDescent="0.3">
      <c r="S25649" s="50"/>
      <c r="T25649" s="49"/>
    </row>
    <row r="25650" spans="19:20" x14ac:dyDescent="0.3">
      <c r="S25650" s="50"/>
      <c r="T25650" s="49"/>
    </row>
    <row r="25651" spans="19:20" x14ac:dyDescent="0.3">
      <c r="S25651" s="50"/>
      <c r="T25651" s="49"/>
    </row>
    <row r="25652" spans="19:20" x14ac:dyDescent="0.3">
      <c r="S25652" s="50"/>
      <c r="T25652" s="49"/>
    </row>
    <row r="25653" spans="19:20" x14ac:dyDescent="0.3">
      <c r="S25653" s="50"/>
      <c r="T25653" s="49"/>
    </row>
    <row r="25654" spans="19:20" x14ac:dyDescent="0.3">
      <c r="S25654" s="50"/>
      <c r="T25654" s="49"/>
    </row>
    <row r="25655" spans="19:20" x14ac:dyDescent="0.3">
      <c r="S25655" s="50"/>
      <c r="T25655" s="49"/>
    </row>
    <row r="25656" spans="19:20" x14ac:dyDescent="0.3">
      <c r="S25656" s="50"/>
      <c r="T25656" s="49"/>
    </row>
    <row r="25657" spans="19:20" x14ac:dyDescent="0.3">
      <c r="S25657" s="50"/>
      <c r="T25657" s="49"/>
    </row>
    <row r="25658" spans="19:20" x14ac:dyDescent="0.3">
      <c r="S25658" s="50"/>
      <c r="T25658" s="49"/>
    </row>
    <row r="25659" spans="19:20" x14ac:dyDescent="0.3">
      <c r="S25659" s="50"/>
      <c r="T25659" s="49"/>
    </row>
    <row r="25660" spans="19:20" x14ac:dyDescent="0.3">
      <c r="S25660" s="50"/>
      <c r="T25660" s="49"/>
    </row>
    <row r="25661" spans="19:20" x14ac:dyDescent="0.3">
      <c r="S25661" s="50"/>
      <c r="T25661" s="49"/>
    </row>
    <row r="25662" spans="19:20" x14ac:dyDescent="0.3">
      <c r="S25662" s="50"/>
      <c r="T25662" s="49"/>
    </row>
    <row r="25663" spans="19:20" x14ac:dyDescent="0.3">
      <c r="S25663" s="50"/>
      <c r="T25663" s="49"/>
    </row>
    <row r="25664" spans="19:20" x14ac:dyDescent="0.3">
      <c r="S25664" s="50"/>
      <c r="T25664" s="49"/>
    </row>
    <row r="25665" spans="19:20" x14ac:dyDescent="0.3">
      <c r="S25665" s="50"/>
      <c r="T25665" s="49"/>
    </row>
    <row r="25666" spans="19:20" x14ac:dyDescent="0.3">
      <c r="S25666" s="50"/>
      <c r="T25666" s="49"/>
    </row>
    <row r="25667" spans="19:20" x14ac:dyDescent="0.3">
      <c r="S25667" s="50"/>
      <c r="T25667" s="49"/>
    </row>
    <row r="25668" spans="19:20" x14ac:dyDescent="0.3">
      <c r="S25668" s="50"/>
      <c r="T25668" s="49"/>
    </row>
    <row r="25669" spans="19:20" x14ac:dyDescent="0.3">
      <c r="S25669" s="50"/>
      <c r="T25669" s="49"/>
    </row>
    <row r="25670" spans="19:20" x14ac:dyDescent="0.3">
      <c r="S25670" s="50"/>
      <c r="T25670" s="49"/>
    </row>
    <row r="25671" spans="19:20" x14ac:dyDescent="0.3">
      <c r="S25671" s="50"/>
      <c r="T25671" s="49"/>
    </row>
    <row r="25672" spans="19:20" x14ac:dyDescent="0.3">
      <c r="S25672" s="50"/>
      <c r="T25672" s="49"/>
    </row>
    <row r="25673" spans="19:20" x14ac:dyDescent="0.3">
      <c r="S25673" s="50"/>
      <c r="T25673" s="49"/>
    </row>
    <row r="25674" spans="19:20" x14ac:dyDescent="0.3">
      <c r="S25674" s="50"/>
      <c r="T25674" s="49"/>
    </row>
    <row r="25675" spans="19:20" x14ac:dyDescent="0.3">
      <c r="S25675" s="50"/>
      <c r="T25675" s="49"/>
    </row>
    <row r="25676" spans="19:20" x14ac:dyDescent="0.3">
      <c r="S25676" s="50"/>
      <c r="T25676" s="49"/>
    </row>
    <row r="25677" spans="19:20" x14ac:dyDescent="0.3">
      <c r="S25677" s="50"/>
      <c r="T25677" s="49"/>
    </row>
    <row r="25678" spans="19:20" x14ac:dyDescent="0.3">
      <c r="S25678" s="50"/>
      <c r="T25678" s="49"/>
    </row>
    <row r="25679" spans="19:20" x14ac:dyDescent="0.3">
      <c r="S25679" s="50"/>
      <c r="T25679" s="49"/>
    </row>
    <row r="25680" spans="19:20" x14ac:dyDescent="0.3">
      <c r="S25680" s="50"/>
      <c r="T25680" s="49"/>
    </row>
    <row r="25681" spans="19:20" x14ac:dyDescent="0.3">
      <c r="S25681" s="50"/>
      <c r="T25681" s="49"/>
    </row>
    <row r="25682" spans="19:20" x14ac:dyDescent="0.3">
      <c r="S25682" s="50"/>
      <c r="T25682" s="49"/>
    </row>
    <row r="25683" spans="19:20" x14ac:dyDescent="0.3">
      <c r="S25683" s="50"/>
      <c r="T25683" s="49"/>
    </row>
    <row r="25684" spans="19:20" x14ac:dyDescent="0.3">
      <c r="S25684" s="50"/>
      <c r="T25684" s="49"/>
    </row>
    <row r="25685" spans="19:20" x14ac:dyDescent="0.3">
      <c r="S25685" s="50"/>
      <c r="T25685" s="49"/>
    </row>
    <row r="25686" spans="19:20" x14ac:dyDescent="0.3">
      <c r="S25686" s="50"/>
      <c r="T25686" s="49"/>
    </row>
    <row r="25687" spans="19:20" x14ac:dyDescent="0.3">
      <c r="S25687" s="50"/>
      <c r="T25687" s="49"/>
    </row>
    <row r="25688" spans="19:20" x14ac:dyDescent="0.3">
      <c r="S25688" s="50"/>
      <c r="T25688" s="49"/>
    </row>
    <row r="25689" spans="19:20" x14ac:dyDescent="0.3">
      <c r="S25689" s="50"/>
      <c r="T25689" s="49"/>
    </row>
    <row r="25690" spans="19:20" x14ac:dyDescent="0.3">
      <c r="S25690" s="50"/>
      <c r="T25690" s="49"/>
    </row>
    <row r="25691" spans="19:20" x14ac:dyDescent="0.3">
      <c r="S25691" s="50"/>
      <c r="T25691" s="49"/>
    </row>
    <row r="25692" spans="19:20" x14ac:dyDescent="0.3">
      <c r="S25692" s="50"/>
      <c r="T25692" s="49"/>
    </row>
    <row r="25693" spans="19:20" x14ac:dyDescent="0.3">
      <c r="S25693" s="50"/>
      <c r="T25693" s="49"/>
    </row>
    <row r="25694" spans="19:20" x14ac:dyDescent="0.3">
      <c r="S25694" s="50"/>
      <c r="T25694" s="49"/>
    </row>
    <row r="25695" spans="19:20" x14ac:dyDescent="0.3">
      <c r="S25695" s="50"/>
      <c r="T25695" s="49"/>
    </row>
    <row r="25696" spans="19:20" x14ac:dyDescent="0.3">
      <c r="S25696" s="50"/>
      <c r="T25696" s="49"/>
    </row>
    <row r="25697" spans="19:20" x14ac:dyDescent="0.3">
      <c r="S25697" s="50"/>
      <c r="T25697" s="49"/>
    </row>
    <row r="25698" spans="19:20" x14ac:dyDescent="0.3">
      <c r="S25698" s="50"/>
      <c r="T25698" s="49"/>
    </row>
    <row r="25699" spans="19:20" x14ac:dyDescent="0.3">
      <c r="S25699" s="50"/>
      <c r="T25699" s="49"/>
    </row>
    <row r="25700" spans="19:20" x14ac:dyDescent="0.3">
      <c r="S25700" s="50"/>
      <c r="T25700" s="49"/>
    </row>
    <row r="25701" spans="19:20" x14ac:dyDescent="0.3">
      <c r="S25701" s="50"/>
      <c r="T25701" s="49"/>
    </row>
    <row r="25702" spans="19:20" x14ac:dyDescent="0.3">
      <c r="S25702" s="50"/>
      <c r="T25702" s="49"/>
    </row>
    <row r="25703" spans="19:20" x14ac:dyDescent="0.3">
      <c r="S25703" s="50"/>
      <c r="T25703" s="49"/>
    </row>
    <row r="25704" spans="19:20" x14ac:dyDescent="0.3">
      <c r="S25704" s="50"/>
      <c r="T25704" s="49"/>
    </row>
    <row r="25705" spans="19:20" x14ac:dyDescent="0.3">
      <c r="S25705" s="50"/>
      <c r="T25705" s="49"/>
    </row>
    <row r="25706" spans="19:20" x14ac:dyDescent="0.3">
      <c r="S25706" s="50"/>
      <c r="T25706" s="49"/>
    </row>
    <row r="25707" spans="19:20" x14ac:dyDescent="0.3">
      <c r="S25707" s="50"/>
      <c r="T25707" s="49"/>
    </row>
    <row r="25708" spans="19:20" x14ac:dyDescent="0.3">
      <c r="S25708" s="50"/>
      <c r="T25708" s="49"/>
    </row>
    <row r="25709" spans="19:20" x14ac:dyDescent="0.3">
      <c r="S25709" s="50"/>
      <c r="T25709" s="49"/>
    </row>
    <row r="25710" spans="19:20" x14ac:dyDescent="0.3">
      <c r="S25710" s="50"/>
      <c r="T25710" s="49"/>
    </row>
    <row r="25711" spans="19:20" x14ac:dyDescent="0.3">
      <c r="S25711" s="50"/>
      <c r="T25711" s="49"/>
    </row>
    <row r="25712" spans="19:20" x14ac:dyDescent="0.3">
      <c r="S25712" s="50"/>
      <c r="T25712" s="49"/>
    </row>
    <row r="25713" spans="19:20" x14ac:dyDescent="0.3">
      <c r="S25713" s="50"/>
      <c r="T25713" s="49"/>
    </row>
    <row r="25714" spans="19:20" x14ac:dyDescent="0.3">
      <c r="S25714" s="50"/>
      <c r="T25714" s="49"/>
    </row>
    <row r="25715" spans="19:20" x14ac:dyDescent="0.3">
      <c r="S25715" s="50"/>
      <c r="T25715" s="49"/>
    </row>
    <row r="25716" spans="19:20" x14ac:dyDescent="0.3">
      <c r="S25716" s="50"/>
      <c r="T25716" s="49"/>
    </row>
    <row r="25717" spans="19:20" x14ac:dyDescent="0.3">
      <c r="S25717" s="50"/>
      <c r="T25717" s="49"/>
    </row>
    <row r="25718" spans="19:20" x14ac:dyDescent="0.3">
      <c r="S25718" s="50"/>
      <c r="T25718" s="49"/>
    </row>
    <row r="25719" spans="19:20" x14ac:dyDescent="0.3">
      <c r="S25719" s="50"/>
      <c r="T25719" s="49"/>
    </row>
    <row r="25720" spans="19:20" x14ac:dyDescent="0.3">
      <c r="S25720" s="50"/>
      <c r="T25720" s="49"/>
    </row>
    <row r="25721" spans="19:20" x14ac:dyDescent="0.3">
      <c r="S25721" s="50"/>
      <c r="T25721" s="49"/>
    </row>
    <row r="25722" spans="19:20" x14ac:dyDescent="0.3">
      <c r="S25722" s="50"/>
      <c r="T25722" s="49"/>
    </row>
    <row r="25723" spans="19:20" x14ac:dyDescent="0.3">
      <c r="S25723" s="50"/>
      <c r="T25723" s="49"/>
    </row>
    <row r="25724" spans="19:20" x14ac:dyDescent="0.3">
      <c r="S25724" s="50"/>
      <c r="T25724" s="49"/>
    </row>
    <row r="25725" spans="19:20" x14ac:dyDescent="0.3">
      <c r="S25725" s="50"/>
      <c r="T25725" s="49"/>
    </row>
    <row r="25726" spans="19:20" x14ac:dyDescent="0.3">
      <c r="S25726" s="50"/>
      <c r="T25726" s="49"/>
    </row>
    <row r="25727" spans="19:20" x14ac:dyDescent="0.3">
      <c r="S25727" s="50"/>
      <c r="T25727" s="49"/>
    </row>
    <row r="25728" spans="19:20" x14ac:dyDescent="0.3">
      <c r="S25728" s="50"/>
      <c r="T25728" s="49"/>
    </row>
    <row r="25729" spans="19:20" x14ac:dyDescent="0.3">
      <c r="S25729" s="50"/>
      <c r="T25729" s="49"/>
    </row>
    <row r="25730" spans="19:20" x14ac:dyDescent="0.3">
      <c r="S25730" s="50"/>
      <c r="T25730" s="49"/>
    </row>
    <row r="25731" spans="19:20" x14ac:dyDescent="0.3">
      <c r="S25731" s="50"/>
      <c r="T25731" s="49"/>
    </row>
    <row r="25732" spans="19:20" x14ac:dyDescent="0.3">
      <c r="S25732" s="50"/>
      <c r="T25732" s="49"/>
    </row>
    <row r="25733" spans="19:20" x14ac:dyDescent="0.3">
      <c r="S25733" s="50"/>
      <c r="T25733" s="49"/>
    </row>
    <row r="25734" spans="19:20" x14ac:dyDescent="0.3">
      <c r="S25734" s="50"/>
      <c r="T25734" s="49"/>
    </row>
    <row r="25735" spans="19:20" x14ac:dyDescent="0.3">
      <c r="S25735" s="50"/>
      <c r="T25735" s="49"/>
    </row>
    <row r="25736" spans="19:20" x14ac:dyDescent="0.3">
      <c r="S25736" s="50"/>
      <c r="T25736" s="49"/>
    </row>
    <row r="25737" spans="19:20" x14ac:dyDescent="0.3">
      <c r="S25737" s="50"/>
      <c r="T25737" s="49"/>
    </row>
    <row r="25738" spans="19:20" x14ac:dyDescent="0.3">
      <c r="S25738" s="50"/>
      <c r="T25738" s="49"/>
    </row>
    <row r="25739" spans="19:20" x14ac:dyDescent="0.3">
      <c r="S25739" s="50"/>
      <c r="T25739" s="49"/>
    </row>
    <row r="25740" spans="19:20" x14ac:dyDescent="0.3">
      <c r="S25740" s="50"/>
      <c r="T25740" s="49"/>
    </row>
    <row r="25741" spans="19:20" x14ac:dyDescent="0.3">
      <c r="S25741" s="50"/>
      <c r="T25741" s="49"/>
    </row>
    <row r="25742" spans="19:20" x14ac:dyDescent="0.3">
      <c r="S25742" s="50"/>
      <c r="T25742" s="49"/>
    </row>
    <row r="25743" spans="19:20" x14ac:dyDescent="0.3">
      <c r="S25743" s="50"/>
      <c r="T25743" s="49"/>
    </row>
    <row r="25744" spans="19:20" x14ac:dyDescent="0.3">
      <c r="S25744" s="50"/>
      <c r="T25744" s="49"/>
    </row>
    <row r="25745" spans="19:20" x14ac:dyDescent="0.3">
      <c r="S25745" s="50"/>
      <c r="T25745" s="49"/>
    </row>
    <row r="25746" spans="19:20" x14ac:dyDescent="0.3">
      <c r="S25746" s="50"/>
      <c r="T25746" s="49"/>
    </row>
    <row r="25747" spans="19:20" x14ac:dyDescent="0.3">
      <c r="S25747" s="50"/>
      <c r="T25747" s="49"/>
    </row>
    <row r="25748" spans="19:20" x14ac:dyDescent="0.3">
      <c r="S25748" s="50"/>
      <c r="T25748" s="49"/>
    </row>
    <row r="25749" spans="19:20" x14ac:dyDescent="0.3">
      <c r="S25749" s="50"/>
      <c r="T25749" s="49"/>
    </row>
    <row r="25750" spans="19:20" x14ac:dyDescent="0.3">
      <c r="S25750" s="50"/>
      <c r="T25750" s="49"/>
    </row>
    <row r="25751" spans="19:20" x14ac:dyDescent="0.3">
      <c r="S25751" s="50"/>
      <c r="T25751" s="49"/>
    </row>
    <row r="25752" spans="19:20" x14ac:dyDescent="0.3">
      <c r="S25752" s="50"/>
      <c r="T25752" s="49"/>
    </row>
    <row r="25753" spans="19:20" x14ac:dyDescent="0.3">
      <c r="S25753" s="50"/>
      <c r="T25753" s="49"/>
    </row>
    <row r="25754" spans="19:20" x14ac:dyDescent="0.3">
      <c r="S25754" s="50"/>
      <c r="T25754" s="49"/>
    </row>
    <row r="25755" spans="19:20" x14ac:dyDescent="0.3">
      <c r="S25755" s="50"/>
      <c r="T25755" s="49"/>
    </row>
    <row r="25756" spans="19:20" x14ac:dyDescent="0.3">
      <c r="S25756" s="50"/>
      <c r="T25756" s="49"/>
    </row>
    <row r="25757" spans="19:20" x14ac:dyDescent="0.3">
      <c r="S25757" s="50"/>
      <c r="T25757" s="49"/>
    </row>
    <row r="25758" spans="19:20" x14ac:dyDescent="0.3">
      <c r="S25758" s="50"/>
      <c r="T25758" s="49"/>
    </row>
    <row r="25759" spans="19:20" x14ac:dyDescent="0.3">
      <c r="S25759" s="50"/>
      <c r="T25759" s="49"/>
    </row>
    <row r="25760" spans="19:20" x14ac:dyDescent="0.3">
      <c r="S25760" s="50"/>
      <c r="T25760" s="49"/>
    </row>
    <row r="25761" spans="19:20" x14ac:dyDescent="0.3">
      <c r="S25761" s="50"/>
      <c r="T25761" s="49"/>
    </row>
    <row r="25762" spans="19:20" x14ac:dyDescent="0.3">
      <c r="S25762" s="50"/>
      <c r="T25762" s="49"/>
    </row>
    <row r="25763" spans="19:20" x14ac:dyDescent="0.3">
      <c r="S25763" s="50"/>
      <c r="T25763" s="49"/>
    </row>
    <row r="25764" spans="19:20" x14ac:dyDescent="0.3">
      <c r="S25764" s="50"/>
      <c r="T25764" s="49"/>
    </row>
    <row r="25765" spans="19:20" x14ac:dyDescent="0.3">
      <c r="S25765" s="50"/>
      <c r="T25765" s="49"/>
    </row>
    <row r="25766" spans="19:20" x14ac:dyDescent="0.3">
      <c r="S25766" s="50"/>
      <c r="T25766" s="49"/>
    </row>
    <row r="25767" spans="19:20" x14ac:dyDescent="0.3">
      <c r="S25767" s="50"/>
      <c r="T25767" s="49"/>
    </row>
    <row r="25768" spans="19:20" x14ac:dyDescent="0.3">
      <c r="S25768" s="50"/>
      <c r="T25768" s="49"/>
    </row>
    <row r="25769" spans="19:20" x14ac:dyDescent="0.3">
      <c r="S25769" s="50"/>
      <c r="T25769" s="49"/>
    </row>
    <row r="25770" spans="19:20" x14ac:dyDescent="0.3">
      <c r="S25770" s="50"/>
      <c r="T25770" s="49"/>
    </row>
    <row r="25771" spans="19:20" x14ac:dyDescent="0.3">
      <c r="S25771" s="50"/>
      <c r="T25771" s="49"/>
    </row>
    <row r="25772" spans="19:20" x14ac:dyDescent="0.3">
      <c r="S25772" s="50"/>
      <c r="T25772" s="49"/>
    </row>
    <row r="25773" spans="19:20" x14ac:dyDescent="0.3">
      <c r="S25773" s="50"/>
      <c r="T25773" s="49"/>
    </row>
    <row r="25774" spans="19:20" x14ac:dyDescent="0.3">
      <c r="S25774" s="50"/>
      <c r="T25774" s="49"/>
    </row>
    <row r="25775" spans="19:20" x14ac:dyDescent="0.3">
      <c r="S25775" s="50"/>
      <c r="T25775" s="49"/>
    </row>
    <row r="25776" spans="19:20" x14ac:dyDescent="0.3">
      <c r="S25776" s="50"/>
      <c r="T25776" s="49"/>
    </row>
    <row r="25777" spans="19:20" x14ac:dyDescent="0.3">
      <c r="S25777" s="50"/>
      <c r="T25777" s="49"/>
    </row>
    <row r="25778" spans="19:20" x14ac:dyDescent="0.3">
      <c r="S25778" s="50"/>
      <c r="T25778" s="49"/>
    </row>
    <row r="25779" spans="19:20" x14ac:dyDescent="0.3">
      <c r="S25779" s="50"/>
      <c r="T25779" s="49"/>
    </row>
    <row r="25780" spans="19:20" x14ac:dyDescent="0.3">
      <c r="S25780" s="50"/>
      <c r="T25780" s="49"/>
    </row>
    <row r="25781" spans="19:20" x14ac:dyDescent="0.3">
      <c r="S25781" s="50"/>
      <c r="T25781" s="49"/>
    </row>
    <row r="25782" spans="19:20" x14ac:dyDescent="0.3">
      <c r="S25782" s="50"/>
      <c r="T25782" s="49"/>
    </row>
    <row r="25783" spans="19:20" x14ac:dyDescent="0.3">
      <c r="S25783" s="50"/>
      <c r="T25783" s="49"/>
    </row>
    <row r="25784" spans="19:20" x14ac:dyDescent="0.3">
      <c r="S25784" s="50"/>
      <c r="T25784" s="49"/>
    </row>
    <row r="25785" spans="19:20" x14ac:dyDescent="0.3">
      <c r="S25785" s="50"/>
      <c r="T25785" s="49"/>
    </row>
    <row r="25786" spans="19:20" x14ac:dyDescent="0.3">
      <c r="S25786" s="50"/>
      <c r="T25786" s="49"/>
    </row>
    <row r="25787" spans="19:20" x14ac:dyDescent="0.3">
      <c r="S25787" s="50"/>
      <c r="T25787" s="49"/>
    </row>
    <row r="25788" spans="19:20" x14ac:dyDescent="0.3">
      <c r="S25788" s="50"/>
      <c r="T25788" s="49"/>
    </row>
    <row r="25789" spans="19:20" x14ac:dyDescent="0.3">
      <c r="S25789" s="50"/>
      <c r="T25789" s="49"/>
    </row>
    <row r="25790" spans="19:20" x14ac:dyDescent="0.3">
      <c r="S25790" s="50"/>
      <c r="T25790" s="49"/>
    </row>
    <row r="25791" spans="19:20" x14ac:dyDescent="0.3">
      <c r="S25791" s="50"/>
      <c r="T25791" s="49"/>
    </row>
    <row r="25792" spans="19:20" x14ac:dyDescent="0.3">
      <c r="S25792" s="50"/>
      <c r="T25792" s="49"/>
    </row>
    <row r="25793" spans="19:20" x14ac:dyDescent="0.3">
      <c r="S25793" s="50"/>
      <c r="T25793" s="49"/>
    </row>
    <row r="25794" spans="19:20" x14ac:dyDescent="0.3">
      <c r="S25794" s="50"/>
      <c r="T25794" s="49"/>
    </row>
    <row r="25795" spans="19:20" x14ac:dyDescent="0.3">
      <c r="S25795" s="50"/>
      <c r="T25795" s="49"/>
    </row>
    <row r="25796" spans="19:20" x14ac:dyDescent="0.3">
      <c r="S25796" s="50"/>
      <c r="T25796" s="49"/>
    </row>
    <row r="25797" spans="19:20" x14ac:dyDescent="0.3">
      <c r="S25797" s="50"/>
      <c r="T25797" s="49"/>
    </row>
    <row r="25798" spans="19:20" x14ac:dyDescent="0.3">
      <c r="S25798" s="50"/>
      <c r="T25798" s="49"/>
    </row>
    <row r="25799" spans="19:20" x14ac:dyDescent="0.3">
      <c r="S25799" s="50"/>
      <c r="T25799" s="49"/>
    </row>
    <row r="25800" spans="19:20" x14ac:dyDescent="0.3">
      <c r="S25800" s="50"/>
      <c r="T25800" s="49"/>
    </row>
    <row r="25801" spans="19:20" x14ac:dyDescent="0.3">
      <c r="S25801" s="50"/>
      <c r="T25801" s="49"/>
    </row>
    <row r="25802" spans="19:20" x14ac:dyDescent="0.3">
      <c r="S25802" s="50"/>
      <c r="T25802" s="49"/>
    </row>
    <row r="25803" spans="19:20" x14ac:dyDescent="0.3">
      <c r="S25803" s="50"/>
      <c r="T25803" s="49"/>
    </row>
    <row r="25804" spans="19:20" x14ac:dyDescent="0.3">
      <c r="S25804" s="50"/>
      <c r="T25804" s="49"/>
    </row>
    <row r="25805" spans="19:20" x14ac:dyDescent="0.3">
      <c r="S25805" s="50"/>
      <c r="T25805" s="49"/>
    </row>
    <row r="25806" spans="19:20" x14ac:dyDescent="0.3">
      <c r="S25806" s="50"/>
      <c r="T25806" s="49"/>
    </row>
    <row r="25807" spans="19:20" x14ac:dyDescent="0.3">
      <c r="S25807" s="50"/>
      <c r="T25807" s="49"/>
    </row>
    <row r="25808" spans="19:20" x14ac:dyDescent="0.3">
      <c r="S25808" s="50"/>
      <c r="T25808" s="49"/>
    </row>
    <row r="25809" spans="19:20" x14ac:dyDescent="0.3">
      <c r="S25809" s="50"/>
      <c r="T25809" s="49"/>
    </row>
    <row r="25810" spans="19:20" x14ac:dyDescent="0.3">
      <c r="S25810" s="50"/>
      <c r="T25810" s="49"/>
    </row>
    <row r="25811" spans="19:20" x14ac:dyDescent="0.3">
      <c r="S25811" s="50"/>
      <c r="T25811" s="49"/>
    </row>
    <row r="25812" spans="19:20" x14ac:dyDescent="0.3">
      <c r="S25812" s="50"/>
      <c r="T25812" s="49"/>
    </row>
    <row r="25813" spans="19:20" x14ac:dyDescent="0.3">
      <c r="S25813" s="50"/>
      <c r="T25813" s="49"/>
    </row>
    <row r="25814" spans="19:20" x14ac:dyDescent="0.3">
      <c r="S25814" s="50"/>
      <c r="T25814" s="49"/>
    </row>
    <row r="25815" spans="19:20" x14ac:dyDescent="0.3">
      <c r="S25815" s="50"/>
      <c r="T25815" s="49"/>
    </row>
    <row r="25816" spans="19:20" x14ac:dyDescent="0.3">
      <c r="S25816" s="50"/>
      <c r="T25816" s="49"/>
    </row>
    <row r="25817" spans="19:20" x14ac:dyDescent="0.3">
      <c r="S25817" s="50"/>
      <c r="T25817" s="49"/>
    </row>
    <row r="25818" spans="19:20" x14ac:dyDescent="0.3">
      <c r="S25818" s="50"/>
      <c r="T25818" s="49"/>
    </row>
    <row r="25819" spans="19:20" x14ac:dyDescent="0.3">
      <c r="S25819" s="50"/>
      <c r="T25819" s="49"/>
    </row>
    <row r="25820" spans="19:20" x14ac:dyDescent="0.3">
      <c r="S25820" s="50"/>
      <c r="T25820" s="49"/>
    </row>
    <row r="25821" spans="19:20" x14ac:dyDescent="0.3">
      <c r="S25821" s="50"/>
      <c r="T25821" s="49"/>
    </row>
    <row r="25822" spans="19:20" x14ac:dyDescent="0.3">
      <c r="S25822" s="50"/>
      <c r="T25822" s="49"/>
    </row>
    <row r="25823" spans="19:20" x14ac:dyDescent="0.3">
      <c r="S25823" s="50"/>
      <c r="T25823" s="49"/>
    </row>
    <row r="25824" spans="19:20" x14ac:dyDescent="0.3">
      <c r="S25824" s="50"/>
      <c r="T25824" s="49"/>
    </row>
    <row r="25825" spans="19:20" x14ac:dyDescent="0.3">
      <c r="S25825" s="50"/>
      <c r="T25825" s="49"/>
    </row>
    <row r="25826" spans="19:20" x14ac:dyDescent="0.3">
      <c r="S25826" s="50"/>
      <c r="T25826" s="49"/>
    </row>
    <row r="25827" spans="19:20" x14ac:dyDescent="0.3">
      <c r="S25827" s="50"/>
      <c r="T25827" s="49"/>
    </row>
    <row r="25828" spans="19:20" x14ac:dyDescent="0.3">
      <c r="S25828" s="50"/>
      <c r="T25828" s="49"/>
    </row>
    <row r="25829" spans="19:20" x14ac:dyDescent="0.3">
      <c r="S25829" s="50"/>
      <c r="T25829" s="49"/>
    </row>
    <row r="25830" spans="19:20" x14ac:dyDescent="0.3">
      <c r="S25830" s="50"/>
      <c r="T25830" s="49"/>
    </row>
    <row r="25831" spans="19:20" x14ac:dyDescent="0.3">
      <c r="S25831" s="50"/>
      <c r="T25831" s="49"/>
    </row>
    <row r="25832" spans="19:20" x14ac:dyDescent="0.3">
      <c r="S25832" s="50"/>
      <c r="T25832" s="49"/>
    </row>
    <row r="25833" spans="19:20" x14ac:dyDescent="0.3">
      <c r="S25833" s="50"/>
      <c r="T25833" s="49"/>
    </row>
    <row r="25834" spans="19:20" x14ac:dyDescent="0.3">
      <c r="S25834" s="50"/>
      <c r="T25834" s="49"/>
    </row>
    <row r="25835" spans="19:20" x14ac:dyDescent="0.3">
      <c r="S25835" s="50"/>
      <c r="T25835" s="49"/>
    </row>
    <row r="25836" spans="19:20" x14ac:dyDescent="0.3">
      <c r="S25836" s="50"/>
      <c r="T25836" s="49"/>
    </row>
    <row r="25837" spans="19:20" x14ac:dyDescent="0.3">
      <c r="S25837" s="50"/>
      <c r="T25837" s="49"/>
    </row>
    <row r="25838" spans="19:20" x14ac:dyDescent="0.3">
      <c r="S25838" s="50"/>
      <c r="T25838" s="49"/>
    </row>
    <row r="25839" spans="19:20" x14ac:dyDescent="0.3">
      <c r="S25839" s="50"/>
      <c r="T25839" s="49"/>
    </row>
    <row r="25840" spans="19:20" x14ac:dyDescent="0.3">
      <c r="S25840" s="50"/>
      <c r="T25840" s="49"/>
    </row>
    <row r="25841" spans="19:20" x14ac:dyDescent="0.3">
      <c r="S25841" s="50"/>
      <c r="T25841" s="49"/>
    </row>
    <row r="25842" spans="19:20" x14ac:dyDescent="0.3">
      <c r="S25842" s="50"/>
      <c r="T25842" s="49"/>
    </row>
    <row r="25843" spans="19:20" x14ac:dyDescent="0.3">
      <c r="S25843" s="50"/>
      <c r="T25843" s="49"/>
    </row>
    <row r="25844" spans="19:20" x14ac:dyDescent="0.3">
      <c r="S25844" s="50"/>
      <c r="T25844" s="49"/>
    </row>
    <row r="25845" spans="19:20" x14ac:dyDescent="0.3">
      <c r="S25845" s="50"/>
      <c r="T25845" s="49"/>
    </row>
    <row r="25846" spans="19:20" x14ac:dyDescent="0.3">
      <c r="S25846" s="50"/>
      <c r="T25846" s="49"/>
    </row>
    <row r="25847" spans="19:20" x14ac:dyDescent="0.3">
      <c r="S25847" s="50"/>
      <c r="T25847" s="49"/>
    </row>
    <row r="25848" spans="19:20" x14ac:dyDescent="0.3">
      <c r="S25848" s="50"/>
      <c r="T25848" s="49"/>
    </row>
    <row r="25849" spans="19:20" x14ac:dyDescent="0.3">
      <c r="S25849" s="50"/>
      <c r="T25849" s="49"/>
    </row>
    <row r="25850" spans="19:20" x14ac:dyDescent="0.3">
      <c r="S25850" s="50"/>
      <c r="T25850" s="49"/>
    </row>
    <row r="25851" spans="19:20" x14ac:dyDescent="0.3">
      <c r="S25851" s="50"/>
      <c r="T25851" s="49"/>
    </row>
    <row r="25852" spans="19:20" x14ac:dyDescent="0.3">
      <c r="S25852" s="50"/>
      <c r="T25852" s="49"/>
    </row>
    <row r="25853" spans="19:20" x14ac:dyDescent="0.3">
      <c r="S25853" s="50"/>
      <c r="T25853" s="49"/>
    </row>
    <row r="25854" spans="19:20" x14ac:dyDescent="0.3">
      <c r="S25854" s="50"/>
      <c r="T25854" s="49"/>
    </row>
    <row r="25855" spans="19:20" x14ac:dyDescent="0.3">
      <c r="S25855" s="50"/>
      <c r="T25855" s="49"/>
    </row>
    <row r="25856" spans="19:20" x14ac:dyDescent="0.3">
      <c r="S25856" s="50"/>
      <c r="T25856" s="49"/>
    </row>
    <row r="25857" spans="19:20" x14ac:dyDescent="0.3">
      <c r="S25857" s="50"/>
      <c r="T25857" s="49"/>
    </row>
    <row r="25858" spans="19:20" x14ac:dyDescent="0.3">
      <c r="S25858" s="50"/>
      <c r="T25858" s="49"/>
    </row>
    <row r="25859" spans="19:20" x14ac:dyDescent="0.3">
      <c r="S25859" s="50"/>
      <c r="T25859" s="49"/>
    </row>
    <row r="25860" spans="19:20" x14ac:dyDescent="0.3">
      <c r="S25860" s="50"/>
      <c r="T25860" s="49"/>
    </row>
    <row r="25861" spans="19:20" x14ac:dyDescent="0.3">
      <c r="S25861" s="50"/>
      <c r="T25861" s="49"/>
    </row>
    <row r="25862" spans="19:20" x14ac:dyDescent="0.3">
      <c r="S25862" s="50"/>
      <c r="T25862" s="49"/>
    </row>
    <row r="25863" spans="19:20" x14ac:dyDescent="0.3">
      <c r="S25863" s="50"/>
      <c r="T25863" s="49"/>
    </row>
    <row r="25864" spans="19:20" x14ac:dyDescent="0.3">
      <c r="S25864" s="50"/>
      <c r="T25864" s="49"/>
    </row>
    <row r="25865" spans="19:20" x14ac:dyDescent="0.3">
      <c r="S25865" s="50"/>
      <c r="T25865" s="49"/>
    </row>
    <row r="25866" spans="19:20" x14ac:dyDescent="0.3">
      <c r="S25866" s="50"/>
      <c r="T25866" s="49"/>
    </row>
    <row r="25867" spans="19:20" x14ac:dyDescent="0.3">
      <c r="S25867" s="50"/>
      <c r="T25867" s="49"/>
    </row>
    <row r="25868" spans="19:20" x14ac:dyDescent="0.3">
      <c r="S25868" s="50"/>
      <c r="T25868" s="49"/>
    </row>
    <row r="25869" spans="19:20" x14ac:dyDescent="0.3">
      <c r="S25869" s="50"/>
      <c r="T25869" s="49"/>
    </row>
    <row r="25870" spans="19:20" x14ac:dyDescent="0.3">
      <c r="S25870" s="50"/>
      <c r="T25870" s="49"/>
    </row>
    <row r="25871" spans="19:20" x14ac:dyDescent="0.3">
      <c r="S25871" s="50"/>
      <c r="T25871" s="49"/>
    </row>
    <row r="25872" spans="19:20" x14ac:dyDescent="0.3">
      <c r="S25872" s="50"/>
      <c r="T25872" s="49"/>
    </row>
    <row r="25873" spans="19:20" x14ac:dyDescent="0.3">
      <c r="S25873" s="50"/>
      <c r="T25873" s="49"/>
    </row>
    <row r="25874" spans="19:20" x14ac:dyDescent="0.3">
      <c r="S25874" s="50"/>
      <c r="T25874" s="49"/>
    </row>
    <row r="25875" spans="19:20" x14ac:dyDescent="0.3">
      <c r="S25875" s="50"/>
      <c r="T25875" s="49"/>
    </row>
    <row r="25876" spans="19:20" x14ac:dyDescent="0.3">
      <c r="S25876" s="50"/>
      <c r="T25876" s="49"/>
    </row>
    <row r="25877" spans="19:20" x14ac:dyDescent="0.3">
      <c r="S25877" s="50"/>
      <c r="T25877" s="49"/>
    </row>
    <row r="25878" spans="19:20" x14ac:dyDescent="0.3">
      <c r="S25878" s="50"/>
      <c r="T25878" s="49"/>
    </row>
    <row r="25879" spans="19:20" x14ac:dyDescent="0.3">
      <c r="S25879" s="50"/>
      <c r="T25879" s="49"/>
    </row>
    <row r="25880" spans="19:20" x14ac:dyDescent="0.3">
      <c r="S25880" s="50"/>
      <c r="T25880" s="49"/>
    </row>
    <row r="25881" spans="19:20" x14ac:dyDescent="0.3">
      <c r="S25881" s="50"/>
      <c r="T25881" s="49"/>
    </row>
    <row r="25882" spans="19:20" x14ac:dyDescent="0.3">
      <c r="S25882" s="50"/>
      <c r="T25882" s="49"/>
    </row>
    <row r="25883" spans="19:20" x14ac:dyDescent="0.3">
      <c r="S25883" s="50"/>
      <c r="T25883" s="49"/>
    </row>
    <row r="25884" spans="19:20" x14ac:dyDescent="0.3">
      <c r="S25884" s="50"/>
      <c r="T25884" s="49"/>
    </row>
    <row r="25885" spans="19:20" x14ac:dyDescent="0.3">
      <c r="S25885" s="50"/>
      <c r="T25885" s="49"/>
    </row>
    <row r="25886" spans="19:20" x14ac:dyDescent="0.3">
      <c r="S25886" s="50"/>
      <c r="T25886" s="49"/>
    </row>
    <row r="25887" spans="19:20" x14ac:dyDescent="0.3">
      <c r="S25887" s="50"/>
      <c r="T25887" s="49"/>
    </row>
    <row r="25888" spans="19:20" x14ac:dyDescent="0.3">
      <c r="S25888" s="50"/>
      <c r="T25888" s="49"/>
    </row>
    <row r="25889" spans="19:20" x14ac:dyDescent="0.3">
      <c r="S25889" s="50"/>
      <c r="T25889" s="49"/>
    </row>
    <row r="25890" spans="19:20" x14ac:dyDescent="0.3">
      <c r="S25890" s="50"/>
      <c r="T25890" s="49"/>
    </row>
    <row r="25891" spans="19:20" x14ac:dyDescent="0.3">
      <c r="S25891" s="50"/>
      <c r="T25891" s="49"/>
    </row>
    <row r="25892" spans="19:20" x14ac:dyDescent="0.3">
      <c r="S25892" s="50"/>
      <c r="T25892" s="49"/>
    </row>
    <row r="25893" spans="19:20" x14ac:dyDescent="0.3">
      <c r="S25893" s="50"/>
      <c r="T25893" s="49"/>
    </row>
    <row r="25894" spans="19:20" x14ac:dyDescent="0.3">
      <c r="S25894" s="50"/>
      <c r="T25894" s="49"/>
    </row>
    <row r="25895" spans="19:20" x14ac:dyDescent="0.3">
      <c r="S25895" s="50"/>
      <c r="T25895" s="49"/>
    </row>
    <row r="25896" spans="19:20" x14ac:dyDescent="0.3">
      <c r="S25896" s="50"/>
      <c r="T25896" s="49"/>
    </row>
    <row r="25897" spans="19:20" x14ac:dyDescent="0.3">
      <c r="S25897" s="50"/>
      <c r="T25897" s="49"/>
    </row>
    <row r="25898" spans="19:20" x14ac:dyDescent="0.3">
      <c r="S25898" s="50"/>
      <c r="T25898" s="49"/>
    </row>
    <row r="25899" spans="19:20" x14ac:dyDescent="0.3">
      <c r="S25899" s="50"/>
      <c r="T25899" s="49"/>
    </row>
    <row r="25900" spans="19:20" x14ac:dyDescent="0.3">
      <c r="S25900" s="50"/>
      <c r="T25900" s="49"/>
    </row>
    <row r="25901" spans="19:20" x14ac:dyDescent="0.3">
      <c r="S25901" s="50"/>
      <c r="T25901" s="49"/>
    </row>
    <row r="25902" spans="19:20" x14ac:dyDescent="0.3">
      <c r="S25902" s="50"/>
      <c r="T25902" s="49"/>
    </row>
    <row r="25903" spans="19:20" x14ac:dyDescent="0.3">
      <c r="S25903" s="50"/>
      <c r="T25903" s="49"/>
    </row>
    <row r="25904" spans="19:20" x14ac:dyDescent="0.3">
      <c r="S25904" s="50"/>
      <c r="T25904" s="49"/>
    </row>
    <row r="25905" spans="19:20" x14ac:dyDescent="0.3">
      <c r="S25905" s="50"/>
      <c r="T25905" s="49"/>
    </row>
    <row r="25906" spans="19:20" x14ac:dyDescent="0.3">
      <c r="S25906" s="50"/>
      <c r="T25906" s="49"/>
    </row>
    <row r="25907" spans="19:20" x14ac:dyDescent="0.3">
      <c r="S25907" s="50"/>
      <c r="T25907" s="49"/>
    </row>
    <row r="25908" spans="19:20" x14ac:dyDescent="0.3">
      <c r="S25908" s="50"/>
      <c r="T25908" s="49"/>
    </row>
    <row r="25909" spans="19:20" x14ac:dyDescent="0.3">
      <c r="S25909" s="50"/>
      <c r="T25909" s="49"/>
    </row>
    <row r="25910" spans="19:20" x14ac:dyDescent="0.3">
      <c r="S25910" s="50"/>
      <c r="T25910" s="49"/>
    </row>
    <row r="25911" spans="19:20" x14ac:dyDescent="0.3">
      <c r="S25911" s="50"/>
      <c r="T25911" s="49"/>
    </row>
    <row r="25912" spans="19:20" x14ac:dyDescent="0.3">
      <c r="S25912" s="50"/>
      <c r="T25912" s="49"/>
    </row>
    <row r="25913" spans="19:20" x14ac:dyDescent="0.3">
      <c r="S25913" s="50"/>
      <c r="T25913" s="49"/>
    </row>
    <row r="25914" spans="19:20" x14ac:dyDescent="0.3">
      <c r="S25914" s="50"/>
      <c r="T25914" s="49"/>
    </row>
    <row r="25915" spans="19:20" x14ac:dyDescent="0.3">
      <c r="S25915" s="50"/>
      <c r="T25915" s="49"/>
    </row>
    <row r="25916" spans="19:20" x14ac:dyDescent="0.3">
      <c r="S25916" s="50"/>
      <c r="T25916" s="49"/>
    </row>
    <row r="25917" spans="19:20" x14ac:dyDescent="0.3">
      <c r="S25917" s="50"/>
      <c r="T25917" s="49"/>
    </row>
    <row r="25918" spans="19:20" x14ac:dyDescent="0.3">
      <c r="S25918" s="50"/>
      <c r="T25918" s="49"/>
    </row>
    <row r="25919" spans="19:20" x14ac:dyDescent="0.3">
      <c r="S25919" s="50"/>
      <c r="T25919" s="49"/>
    </row>
    <row r="25920" spans="19:20" x14ac:dyDescent="0.3">
      <c r="S25920" s="50"/>
      <c r="T25920" s="49"/>
    </row>
    <row r="25921" spans="19:20" x14ac:dyDescent="0.3">
      <c r="S25921" s="50"/>
      <c r="T25921" s="49"/>
    </row>
    <row r="25922" spans="19:20" x14ac:dyDescent="0.3">
      <c r="S25922" s="50"/>
      <c r="T25922" s="49"/>
    </row>
    <row r="25923" spans="19:20" x14ac:dyDescent="0.3">
      <c r="S25923" s="50"/>
      <c r="T25923" s="49"/>
    </row>
    <row r="25924" spans="19:20" x14ac:dyDescent="0.3">
      <c r="S25924" s="50"/>
      <c r="T25924" s="49"/>
    </row>
    <row r="25925" spans="19:20" x14ac:dyDescent="0.3">
      <c r="S25925" s="50"/>
      <c r="T25925" s="49"/>
    </row>
    <row r="25926" spans="19:20" x14ac:dyDescent="0.3">
      <c r="S25926" s="50"/>
      <c r="T25926" s="49"/>
    </row>
    <row r="25927" spans="19:20" x14ac:dyDescent="0.3">
      <c r="S25927" s="50"/>
      <c r="T25927" s="49"/>
    </row>
    <row r="25928" spans="19:20" x14ac:dyDescent="0.3">
      <c r="S25928" s="50"/>
      <c r="T25928" s="49"/>
    </row>
    <row r="25929" spans="19:20" x14ac:dyDescent="0.3">
      <c r="S25929" s="50"/>
      <c r="T25929" s="49"/>
    </row>
    <row r="25930" spans="19:20" x14ac:dyDescent="0.3">
      <c r="S25930" s="50"/>
      <c r="T25930" s="49"/>
    </row>
    <row r="25931" spans="19:20" x14ac:dyDescent="0.3">
      <c r="S25931" s="50"/>
      <c r="T25931" s="49"/>
    </row>
    <row r="25932" spans="19:20" x14ac:dyDescent="0.3">
      <c r="S25932" s="50"/>
      <c r="T25932" s="49"/>
    </row>
    <row r="25933" spans="19:20" x14ac:dyDescent="0.3">
      <c r="S25933" s="50"/>
      <c r="T25933" s="49"/>
    </row>
    <row r="25934" spans="19:20" x14ac:dyDescent="0.3">
      <c r="S25934" s="50"/>
      <c r="T25934" s="49"/>
    </row>
    <row r="25935" spans="19:20" x14ac:dyDescent="0.3">
      <c r="S25935" s="50"/>
      <c r="T25935" s="49"/>
    </row>
    <row r="25936" spans="19:20" x14ac:dyDescent="0.3">
      <c r="S25936" s="50"/>
      <c r="T25936" s="49"/>
    </row>
    <row r="25937" spans="19:20" x14ac:dyDescent="0.3">
      <c r="S25937" s="50"/>
      <c r="T25937" s="49"/>
    </row>
    <row r="25938" spans="19:20" x14ac:dyDescent="0.3">
      <c r="S25938" s="50"/>
      <c r="T25938" s="49"/>
    </row>
    <row r="25939" spans="19:20" x14ac:dyDescent="0.3">
      <c r="S25939" s="50"/>
      <c r="T25939" s="49"/>
    </row>
    <row r="25940" spans="19:20" x14ac:dyDescent="0.3">
      <c r="S25940" s="50"/>
      <c r="T25940" s="49"/>
    </row>
    <row r="25941" spans="19:20" x14ac:dyDescent="0.3">
      <c r="S25941" s="50"/>
      <c r="T25941" s="49"/>
    </row>
    <row r="25942" spans="19:20" x14ac:dyDescent="0.3">
      <c r="S25942" s="50"/>
      <c r="T25942" s="49"/>
    </row>
    <row r="25943" spans="19:20" x14ac:dyDescent="0.3">
      <c r="S25943" s="50"/>
      <c r="T25943" s="49"/>
    </row>
    <row r="25944" spans="19:20" x14ac:dyDescent="0.3">
      <c r="S25944" s="50"/>
      <c r="T25944" s="49"/>
    </row>
    <row r="25945" spans="19:20" x14ac:dyDescent="0.3">
      <c r="S25945" s="50"/>
      <c r="T25945" s="49"/>
    </row>
    <row r="25946" spans="19:20" x14ac:dyDescent="0.3">
      <c r="S25946" s="50"/>
      <c r="T25946" s="49"/>
    </row>
    <row r="25947" spans="19:20" x14ac:dyDescent="0.3">
      <c r="S25947" s="50"/>
      <c r="T25947" s="49"/>
    </row>
    <row r="25948" spans="19:20" x14ac:dyDescent="0.3">
      <c r="S25948" s="50"/>
      <c r="T25948" s="49"/>
    </row>
    <row r="25949" spans="19:20" x14ac:dyDescent="0.3">
      <c r="S25949" s="50"/>
      <c r="T25949" s="49"/>
    </row>
    <row r="25950" spans="19:20" x14ac:dyDescent="0.3">
      <c r="S25950" s="50"/>
      <c r="T25950" s="49"/>
    </row>
    <row r="25951" spans="19:20" x14ac:dyDescent="0.3">
      <c r="S25951" s="50"/>
      <c r="T25951" s="49"/>
    </row>
    <row r="25952" spans="19:20" x14ac:dyDescent="0.3">
      <c r="S25952" s="50"/>
      <c r="T25952" s="49"/>
    </row>
    <row r="25953" spans="19:20" x14ac:dyDescent="0.3">
      <c r="S25953" s="50"/>
      <c r="T25953" s="49"/>
    </row>
    <row r="25954" spans="19:20" x14ac:dyDescent="0.3">
      <c r="S25954" s="50"/>
      <c r="T25954" s="49"/>
    </row>
    <row r="25955" spans="19:20" x14ac:dyDescent="0.3">
      <c r="S25955" s="50"/>
      <c r="T25955" s="49"/>
    </row>
    <row r="25956" spans="19:20" x14ac:dyDescent="0.3">
      <c r="S25956" s="50"/>
      <c r="T25956" s="49"/>
    </row>
    <row r="25957" spans="19:20" x14ac:dyDescent="0.3">
      <c r="S25957" s="50"/>
      <c r="T25957" s="49"/>
    </row>
    <row r="25958" spans="19:20" x14ac:dyDescent="0.3">
      <c r="S25958" s="50"/>
      <c r="T25958" s="49"/>
    </row>
    <row r="25959" spans="19:20" x14ac:dyDescent="0.3">
      <c r="S25959" s="50"/>
      <c r="T25959" s="49"/>
    </row>
    <row r="25960" spans="19:20" x14ac:dyDescent="0.3">
      <c r="S25960" s="50"/>
      <c r="T25960" s="49"/>
    </row>
    <row r="25961" spans="19:20" x14ac:dyDescent="0.3">
      <c r="S25961" s="50"/>
      <c r="T25961" s="49"/>
    </row>
    <row r="25962" spans="19:20" x14ac:dyDescent="0.3">
      <c r="S25962" s="50"/>
      <c r="T25962" s="49"/>
    </row>
    <row r="25963" spans="19:20" x14ac:dyDescent="0.3">
      <c r="S25963" s="50"/>
      <c r="T25963" s="49"/>
    </row>
    <row r="25964" spans="19:20" x14ac:dyDescent="0.3">
      <c r="S25964" s="50"/>
      <c r="T25964" s="49"/>
    </row>
    <row r="25965" spans="19:20" x14ac:dyDescent="0.3">
      <c r="S25965" s="50"/>
      <c r="T25965" s="49"/>
    </row>
    <row r="25966" spans="19:20" x14ac:dyDescent="0.3">
      <c r="S25966" s="50"/>
      <c r="T25966" s="49"/>
    </row>
    <row r="25967" spans="19:20" x14ac:dyDescent="0.3">
      <c r="S25967" s="50"/>
      <c r="T25967" s="49"/>
    </row>
    <row r="25968" spans="19:20" x14ac:dyDescent="0.3">
      <c r="S25968" s="50"/>
      <c r="T25968" s="49"/>
    </row>
    <row r="25969" spans="19:20" x14ac:dyDescent="0.3">
      <c r="S25969" s="50"/>
      <c r="T25969" s="49"/>
    </row>
    <row r="25970" spans="19:20" x14ac:dyDescent="0.3">
      <c r="S25970" s="50"/>
      <c r="T25970" s="49"/>
    </row>
    <row r="25971" spans="19:20" x14ac:dyDescent="0.3">
      <c r="S25971" s="50"/>
      <c r="T25971" s="49"/>
    </row>
    <row r="25972" spans="19:20" x14ac:dyDescent="0.3">
      <c r="S25972" s="50"/>
      <c r="T25972" s="49"/>
    </row>
    <row r="25973" spans="19:20" x14ac:dyDescent="0.3">
      <c r="S25973" s="50"/>
      <c r="T25973" s="49"/>
    </row>
    <row r="25974" spans="19:20" x14ac:dyDescent="0.3">
      <c r="S25974" s="50"/>
      <c r="T25974" s="49"/>
    </row>
    <row r="25975" spans="19:20" x14ac:dyDescent="0.3">
      <c r="S25975" s="50"/>
      <c r="T25975" s="49"/>
    </row>
    <row r="25976" spans="19:20" x14ac:dyDescent="0.3">
      <c r="S25976" s="50"/>
      <c r="T25976" s="49"/>
    </row>
    <row r="25977" spans="19:20" x14ac:dyDescent="0.3">
      <c r="S25977" s="50"/>
      <c r="T25977" s="49"/>
    </row>
    <row r="25978" spans="19:20" x14ac:dyDescent="0.3">
      <c r="S25978" s="50"/>
      <c r="T25978" s="49"/>
    </row>
    <row r="25979" spans="19:20" x14ac:dyDescent="0.3">
      <c r="S25979" s="50"/>
      <c r="T25979" s="49"/>
    </row>
    <row r="25980" spans="19:20" x14ac:dyDescent="0.3">
      <c r="S25980" s="50"/>
      <c r="T25980" s="49"/>
    </row>
    <row r="25981" spans="19:20" x14ac:dyDescent="0.3">
      <c r="S25981" s="50"/>
      <c r="T25981" s="49"/>
    </row>
    <row r="25982" spans="19:20" x14ac:dyDescent="0.3">
      <c r="S25982" s="50"/>
      <c r="T25982" s="49"/>
    </row>
    <row r="25983" spans="19:20" x14ac:dyDescent="0.3">
      <c r="S25983" s="50"/>
      <c r="T25983" s="49"/>
    </row>
    <row r="25984" spans="19:20" x14ac:dyDescent="0.3">
      <c r="S25984" s="50"/>
      <c r="T25984" s="49"/>
    </row>
    <row r="25985" spans="19:20" x14ac:dyDescent="0.3">
      <c r="S25985" s="50"/>
      <c r="T25985" s="49"/>
    </row>
    <row r="25986" spans="19:20" x14ac:dyDescent="0.3">
      <c r="S25986" s="50"/>
      <c r="T25986" s="49"/>
    </row>
    <row r="25987" spans="19:20" x14ac:dyDescent="0.3">
      <c r="S25987" s="50"/>
      <c r="T25987" s="49"/>
    </row>
    <row r="25988" spans="19:20" x14ac:dyDescent="0.3">
      <c r="S25988" s="50"/>
      <c r="T25988" s="49"/>
    </row>
    <row r="25989" spans="19:20" x14ac:dyDescent="0.3">
      <c r="S25989" s="50"/>
      <c r="T25989" s="49"/>
    </row>
    <row r="25990" spans="19:20" x14ac:dyDescent="0.3">
      <c r="S25990" s="50"/>
      <c r="T25990" s="49"/>
    </row>
    <row r="25991" spans="19:20" x14ac:dyDescent="0.3">
      <c r="S25991" s="50"/>
      <c r="T25991" s="49"/>
    </row>
    <row r="25992" spans="19:20" x14ac:dyDescent="0.3">
      <c r="S25992" s="50"/>
      <c r="T25992" s="49"/>
    </row>
    <row r="25993" spans="19:20" x14ac:dyDescent="0.3">
      <c r="S25993" s="50"/>
      <c r="T25993" s="49"/>
    </row>
    <row r="25994" spans="19:20" x14ac:dyDescent="0.3">
      <c r="S25994" s="50"/>
      <c r="T25994" s="49"/>
    </row>
    <row r="25995" spans="19:20" x14ac:dyDescent="0.3">
      <c r="S25995" s="50"/>
      <c r="T25995" s="49"/>
    </row>
    <row r="25996" spans="19:20" x14ac:dyDescent="0.3">
      <c r="S25996" s="50"/>
      <c r="T25996" s="49"/>
    </row>
    <row r="25997" spans="19:20" x14ac:dyDescent="0.3">
      <c r="S25997" s="50"/>
      <c r="T25997" s="49"/>
    </row>
    <row r="25998" spans="19:20" x14ac:dyDescent="0.3">
      <c r="S25998" s="50"/>
      <c r="T25998" s="49"/>
    </row>
    <row r="25999" spans="19:20" x14ac:dyDescent="0.3">
      <c r="S25999" s="50"/>
      <c r="T25999" s="49"/>
    </row>
    <row r="26000" spans="19:20" x14ac:dyDescent="0.3">
      <c r="S26000" s="50"/>
      <c r="T26000" s="49"/>
    </row>
    <row r="26001" spans="19:20" x14ac:dyDescent="0.3">
      <c r="S26001" s="50"/>
      <c r="T26001" s="49"/>
    </row>
    <row r="26002" spans="19:20" x14ac:dyDescent="0.3">
      <c r="S26002" s="50"/>
      <c r="T26002" s="49"/>
    </row>
    <row r="26003" spans="19:20" x14ac:dyDescent="0.3">
      <c r="S26003" s="50"/>
      <c r="T26003" s="49"/>
    </row>
    <row r="26004" spans="19:20" x14ac:dyDescent="0.3">
      <c r="S26004" s="50"/>
      <c r="T26004" s="49"/>
    </row>
    <row r="26005" spans="19:20" x14ac:dyDescent="0.3">
      <c r="S26005" s="50"/>
      <c r="T26005" s="49"/>
    </row>
    <row r="26006" spans="19:20" x14ac:dyDescent="0.3">
      <c r="S26006" s="50"/>
      <c r="T26006" s="49"/>
    </row>
    <row r="26007" spans="19:20" x14ac:dyDescent="0.3">
      <c r="S26007" s="50"/>
      <c r="T26007" s="49"/>
    </row>
    <row r="26008" spans="19:20" x14ac:dyDescent="0.3">
      <c r="S26008" s="50"/>
      <c r="T26008" s="49"/>
    </row>
    <row r="26009" spans="19:20" x14ac:dyDescent="0.3">
      <c r="S26009" s="50"/>
      <c r="T26009" s="49"/>
    </row>
    <row r="26010" spans="19:20" x14ac:dyDescent="0.3">
      <c r="S26010" s="50"/>
      <c r="T26010" s="49"/>
    </row>
    <row r="26011" spans="19:20" x14ac:dyDescent="0.3">
      <c r="S26011" s="50"/>
      <c r="T26011" s="49"/>
    </row>
    <row r="26012" spans="19:20" x14ac:dyDescent="0.3">
      <c r="S26012" s="50"/>
      <c r="T26012" s="49"/>
    </row>
    <row r="26013" spans="19:20" x14ac:dyDescent="0.3">
      <c r="S26013" s="50"/>
      <c r="T26013" s="49"/>
    </row>
    <row r="26014" spans="19:20" x14ac:dyDescent="0.3">
      <c r="S26014" s="50"/>
      <c r="T26014" s="49"/>
    </row>
    <row r="26015" spans="19:20" x14ac:dyDescent="0.3">
      <c r="S26015" s="50"/>
      <c r="T26015" s="49"/>
    </row>
    <row r="26016" spans="19:20" x14ac:dyDescent="0.3">
      <c r="S26016" s="50"/>
      <c r="T26016" s="49"/>
    </row>
    <row r="26017" spans="19:20" x14ac:dyDescent="0.3">
      <c r="S26017" s="50"/>
      <c r="T26017" s="49"/>
    </row>
    <row r="26018" spans="19:20" x14ac:dyDescent="0.3">
      <c r="S26018" s="50"/>
      <c r="T26018" s="49"/>
    </row>
    <row r="26019" spans="19:20" x14ac:dyDescent="0.3">
      <c r="S26019" s="50"/>
      <c r="T26019" s="49"/>
    </row>
    <row r="26020" spans="19:20" x14ac:dyDescent="0.3">
      <c r="S26020" s="50"/>
      <c r="T26020" s="49"/>
    </row>
    <row r="26021" spans="19:20" x14ac:dyDescent="0.3">
      <c r="S26021" s="50"/>
      <c r="T26021" s="49"/>
    </row>
    <row r="26022" spans="19:20" x14ac:dyDescent="0.3">
      <c r="S26022" s="50"/>
      <c r="T26022" s="49"/>
    </row>
    <row r="26023" spans="19:20" x14ac:dyDescent="0.3">
      <c r="S26023" s="50"/>
      <c r="T26023" s="49"/>
    </row>
    <row r="26024" spans="19:20" x14ac:dyDescent="0.3">
      <c r="S26024" s="50"/>
      <c r="T26024" s="49"/>
    </row>
    <row r="26025" spans="19:20" x14ac:dyDescent="0.3">
      <c r="S26025" s="50"/>
      <c r="T26025" s="49"/>
    </row>
    <row r="26026" spans="19:20" x14ac:dyDescent="0.3">
      <c r="S26026" s="50"/>
      <c r="T26026" s="49"/>
    </row>
    <row r="26027" spans="19:20" x14ac:dyDescent="0.3">
      <c r="S26027" s="50"/>
      <c r="T26027" s="49"/>
    </row>
    <row r="26028" spans="19:20" x14ac:dyDescent="0.3">
      <c r="S26028" s="50"/>
      <c r="T26028" s="49"/>
    </row>
    <row r="26029" spans="19:20" x14ac:dyDescent="0.3">
      <c r="S26029" s="50"/>
      <c r="T26029" s="49"/>
    </row>
    <row r="26030" spans="19:20" x14ac:dyDescent="0.3">
      <c r="S26030" s="50"/>
      <c r="T26030" s="49"/>
    </row>
    <row r="26031" spans="19:20" x14ac:dyDescent="0.3">
      <c r="S26031" s="50"/>
      <c r="T26031" s="49"/>
    </row>
    <row r="26032" spans="19:20" x14ac:dyDescent="0.3">
      <c r="S26032" s="50"/>
      <c r="T26032" s="49"/>
    </row>
    <row r="26033" spans="19:20" x14ac:dyDescent="0.3">
      <c r="S26033" s="50"/>
      <c r="T26033" s="49"/>
    </row>
    <row r="26034" spans="19:20" x14ac:dyDescent="0.3">
      <c r="S26034" s="50"/>
      <c r="T26034" s="49"/>
    </row>
    <row r="26035" spans="19:20" x14ac:dyDescent="0.3">
      <c r="S26035" s="50"/>
      <c r="T26035" s="49"/>
    </row>
    <row r="26036" spans="19:20" x14ac:dyDescent="0.3">
      <c r="S26036" s="50"/>
      <c r="T26036" s="49"/>
    </row>
    <row r="26037" spans="19:20" x14ac:dyDescent="0.3">
      <c r="S26037" s="50"/>
      <c r="T26037" s="49"/>
    </row>
    <row r="26038" spans="19:20" x14ac:dyDescent="0.3">
      <c r="S26038" s="50"/>
      <c r="T26038" s="49"/>
    </row>
    <row r="26039" spans="19:20" x14ac:dyDescent="0.3">
      <c r="S26039" s="50"/>
      <c r="T26039" s="49"/>
    </row>
    <row r="26040" spans="19:20" x14ac:dyDescent="0.3">
      <c r="S26040" s="50"/>
      <c r="T26040" s="49"/>
    </row>
    <row r="26041" spans="19:20" x14ac:dyDescent="0.3">
      <c r="S26041" s="50"/>
      <c r="T26041" s="49"/>
    </row>
    <row r="26042" spans="19:20" x14ac:dyDescent="0.3">
      <c r="S26042" s="50"/>
      <c r="T26042" s="49"/>
    </row>
    <row r="26043" spans="19:20" x14ac:dyDescent="0.3">
      <c r="S26043" s="50"/>
      <c r="T26043" s="49"/>
    </row>
    <row r="26044" spans="19:20" x14ac:dyDescent="0.3">
      <c r="S26044" s="50"/>
      <c r="T26044" s="49"/>
    </row>
    <row r="26045" spans="19:20" x14ac:dyDescent="0.3">
      <c r="S26045" s="50"/>
      <c r="T26045" s="49"/>
    </row>
    <row r="26046" spans="19:20" x14ac:dyDescent="0.3">
      <c r="S26046" s="50"/>
      <c r="T26046" s="49"/>
    </row>
    <row r="26047" spans="19:20" x14ac:dyDescent="0.3">
      <c r="S26047" s="50"/>
      <c r="T26047" s="49"/>
    </row>
    <row r="26048" spans="19:20" x14ac:dyDescent="0.3">
      <c r="S26048" s="50"/>
      <c r="T26048" s="49"/>
    </row>
    <row r="26049" spans="19:20" x14ac:dyDescent="0.3">
      <c r="S26049" s="50"/>
      <c r="T26049" s="49"/>
    </row>
    <row r="26050" spans="19:20" x14ac:dyDescent="0.3">
      <c r="S26050" s="50"/>
      <c r="T26050" s="49"/>
    </row>
    <row r="26051" spans="19:20" x14ac:dyDescent="0.3">
      <c r="S26051" s="50"/>
      <c r="T26051" s="49"/>
    </row>
    <row r="26052" spans="19:20" x14ac:dyDescent="0.3">
      <c r="S26052" s="50"/>
      <c r="T26052" s="49"/>
    </row>
    <row r="26053" spans="19:20" x14ac:dyDescent="0.3">
      <c r="S26053" s="50"/>
      <c r="T26053" s="49"/>
    </row>
    <row r="26054" spans="19:20" x14ac:dyDescent="0.3">
      <c r="S26054" s="50"/>
      <c r="T26054" s="49"/>
    </row>
    <row r="26055" spans="19:20" x14ac:dyDescent="0.3">
      <c r="S26055" s="50"/>
      <c r="T26055" s="49"/>
    </row>
    <row r="26056" spans="19:20" x14ac:dyDescent="0.3">
      <c r="S26056" s="50"/>
      <c r="T26056" s="49"/>
    </row>
    <row r="26057" spans="19:20" x14ac:dyDescent="0.3">
      <c r="S26057" s="50"/>
      <c r="T26057" s="49"/>
    </row>
    <row r="26058" spans="19:20" x14ac:dyDescent="0.3">
      <c r="S26058" s="50"/>
      <c r="T26058" s="49"/>
    </row>
    <row r="26059" spans="19:20" x14ac:dyDescent="0.3">
      <c r="S26059" s="50"/>
      <c r="T26059" s="49"/>
    </row>
    <row r="26060" spans="19:20" x14ac:dyDescent="0.3">
      <c r="S26060" s="50"/>
      <c r="T26060" s="49"/>
    </row>
    <row r="26061" spans="19:20" x14ac:dyDescent="0.3">
      <c r="S26061" s="50"/>
      <c r="T26061" s="49"/>
    </row>
    <row r="26062" spans="19:20" x14ac:dyDescent="0.3">
      <c r="S26062" s="50"/>
      <c r="T26062" s="49"/>
    </row>
    <row r="26063" spans="19:20" x14ac:dyDescent="0.3">
      <c r="S26063" s="50"/>
      <c r="T26063" s="49"/>
    </row>
    <row r="26064" spans="19:20" x14ac:dyDescent="0.3">
      <c r="S26064" s="50"/>
      <c r="T26064" s="49"/>
    </row>
    <row r="26065" spans="19:20" x14ac:dyDescent="0.3">
      <c r="S26065" s="50"/>
      <c r="T26065" s="49"/>
    </row>
    <row r="26066" spans="19:20" x14ac:dyDescent="0.3">
      <c r="S26066" s="50"/>
      <c r="T26066" s="49"/>
    </row>
    <row r="26067" spans="19:20" x14ac:dyDescent="0.3">
      <c r="S26067" s="50"/>
      <c r="T26067" s="49"/>
    </row>
    <row r="26068" spans="19:20" x14ac:dyDescent="0.3">
      <c r="S26068" s="50"/>
      <c r="T26068" s="49"/>
    </row>
    <row r="26069" spans="19:20" x14ac:dyDescent="0.3">
      <c r="S26069" s="50"/>
      <c r="T26069" s="49"/>
    </row>
    <row r="26070" spans="19:20" x14ac:dyDescent="0.3">
      <c r="S26070" s="50"/>
      <c r="T26070" s="49"/>
    </row>
    <row r="26071" spans="19:20" x14ac:dyDescent="0.3">
      <c r="S26071" s="50"/>
      <c r="T26071" s="49"/>
    </row>
    <row r="26072" spans="19:20" x14ac:dyDescent="0.3">
      <c r="S26072" s="50"/>
      <c r="T26072" s="49"/>
    </row>
    <row r="26073" spans="19:20" x14ac:dyDescent="0.3">
      <c r="S26073" s="50"/>
      <c r="T26073" s="49"/>
    </row>
    <row r="26074" spans="19:20" x14ac:dyDescent="0.3">
      <c r="S26074" s="50"/>
      <c r="T26074" s="49"/>
    </row>
    <row r="26075" spans="19:20" x14ac:dyDescent="0.3">
      <c r="S26075" s="50"/>
      <c r="T26075" s="49"/>
    </row>
    <row r="26076" spans="19:20" x14ac:dyDescent="0.3">
      <c r="S26076" s="50"/>
      <c r="T26076" s="49"/>
    </row>
    <row r="26077" spans="19:20" x14ac:dyDescent="0.3">
      <c r="S26077" s="50"/>
      <c r="T26077" s="49"/>
    </row>
    <row r="26078" spans="19:20" x14ac:dyDescent="0.3">
      <c r="S26078" s="50"/>
      <c r="T26078" s="49"/>
    </row>
    <row r="26079" spans="19:20" x14ac:dyDescent="0.3">
      <c r="S26079" s="50"/>
      <c r="T26079" s="49"/>
    </row>
    <row r="26080" spans="19:20" x14ac:dyDescent="0.3">
      <c r="S26080" s="50"/>
      <c r="T26080" s="49"/>
    </row>
    <row r="26081" spans="19:20" x14ac:dyDescent="0.3">
      <c r="S26081" s="50"/>
      <c r="T26081" s="49"/>
    </row>
    <row r="26082" spans="19:20" x14ac:dyDescent="0.3">
      <c r="S26082" s="50"/>
      <c r="T26082" s="49"/>
    </row>
    <row r="26083" spans="19:20" x14ac:dyDescent="0.3">
      <c r="S26083" s="50"/>
      <c r="T26083" s="49"/>
    </row>
    <row r="26084" spans="19:20" x14ac:dyDescent="0.3">
      <c r="S26084" s="50"/>
      <c r="T26084" s="49"/>
    </row>
    <row r="26085" spans="19:20" x14ac:dyDescent="0.3">
      <c r="S26085" s="50"/>
      <c r="T26085" s="49"/>
    </row>
    <row r="26086" spans="19:20" x14ac:dyDescent="0.3">
      <c r="S26086" s="50"/>
      <c r="T26086" s="49"/>
    </row>
    <row r="26087" spans="19:20" x14ac:dyDescent="0.3">
      <c r="S26087" s="50"/>
      <c r="T26087" s="49"/>
    </row>
    <row r="26088" spans="19:20" x14ac:dyDescent="0.3">
      <c r="S26088" s="50"/>
      <c r="T26088" s="49"/>
    </row>
    <row r="26089" spans="19:20" x14ac:dyDescent="0.3">
      <c r="S26089" s="50"/>
      <c r="T26089" s="49"/>
    </row>
    <row r="26090" spans="19:20" x14ac:dyDescent="0.3">
      <c r="S26090" s="50"/>
      <c r="T26090" s="49"/>
    </row>
    <row r="26091" spans="19:20" x14ac:dyDescent="0.3">
      <c r="S26091" s="50"/>
      <c r="T26091" s="49"/>
    </row>
    <row r="26092" spans="19:20" x14ac:dyDescent="0.3">
      <c r="S26092" s="50"/>
      <c r="T26092" s="49"/>
    </row>
    <row r="26093" spans="19:20" x14ac:dyDescent="0.3">
      <c r="S26093" s="50"/>
      <c r="T26093" s="49"/>
    </row>
    <row r="26094" spans="19:20" x14ac:dyDescent="0.3">
      <c r="S26094" s="50"/>
      <c r="T26094" s="49"/>
    </row>
    <row r="26095" spans="19:20" x14ac:dyDescent="0.3">
      <c r="S26095" s="50"/>
      <c r="T26095" s="49"/>
    </row>
    <row r="26096" spans="19:20" x14ac:dyDescent="0.3">
      <c r="S26096" s="50"/>
      <c r="T26096" s="49"/>
    </row>
    <row r="26097" spans="19:20" x14ac:dyDescent="0.3">
      <c r="S26097" s="50"/>
      <c r="T26097" s="49"/>
    </row>
    <row r="26098" spans="19:20" x14ac:dyDescent="0.3">
      <c r="S26098" s="50"/>
      <c r="T26098" s="49"/>
    </row>
    <row r="26099" spans="19:20" x14ac:dyDescent="0.3">
      <c r="S26099" s="50"/>
      <c r="T26099" s="49"/>
    </row>
    <row r="26100" spans="19:20" x14ac:dyDescent="0.3">
      <c r="S26100" s="50"/>
      <c r="T26100" s="49"/>
    </row>
    <row r="26101" spans="19:20" x14ac:dyDescent="0.3">
      <c r="S26101" s="50"/>
      <c r="T26101" s="49"/>
    </row>
    <row r="26102" spans="19:20" x14ac:dyDescent="0.3">
      <c r="S26102" s="50"/>
      <c r="T26102" s="49"/>
    </row>
    <row r="26103" spans="19:20" x14ac:dyDescent="0.3">
      <c r="S26103" s="50"/>
      <c r="T26103" s="49"/>
    </row>
    <row r="26104" spans="19:20" x14ac:dyDescent="0.3">
      <c r="S26104" s="50"/>
      <c r="T26104" s="49"/>
    </row>
    <row r="26105" spans="19:20" x14ac:dyDescent="0.3">
      <c r="S26105" s="50"/>
      <c r="T26105" s="49"/>
    </row>
    <row r="26106" spans="19:20" x14ac:dyDescent="0.3">
      <c r="S26106" s="50"/>
      <c r="T26106" s="49"/>
    </row>
    <row r="26107" spans="19:20" x14ac:dyDescent="0.3">
      <c r="S26107" s="50"/>
      <c r="T26107" s="49"/>
    </row>
    <row r="26108" spans="19:20" x14ac:dyDescent="0.3">
      <c r="S26108" s="50"/>
      <c r="T26108" s="49"/>
    </row>
    <row r="26109" spans="19:20" x14ac:dyDescent="0.3">
      <c r="S26109" s="50"/>
      <c r="T26109" s="49"/>
    </row>
    <row r="26110" spans="19:20" x14ac:dyDescent="0.3">
      <c r="S26110" s="50"/>
      <c r="T26110" s="49"/>
    </row>
    <row r="26111" spans="19:20" x14ac:dyDescent="0.3">
      <c r="S26111" s="50"/>
      <c r="T26111" s="49"/>
    </row>
    <row r="26112" spans="19:20" x14ac:dyDescent="0.3">
      <c r="S26112" s="50"/>
      <c r="T26112" s="49"/>
    </row>
    <row r="26113" spans="19:20" x14ac:dyDescent="0.3">
      <c r="S26113" s="50"/>
      <c r="T26113" s="49"/>
    </row>
    <row r="26114" spans="19:20" x14ac:dyDescent="0.3">
      <c r="S26114" s="50"/>
      <c r="T26114" s="49"/>
    </row>
    <row r="26115" spans="19:20" x14ac:dyDescent="0.3">
      <c r="S26115" s="50"/>
      <c r="T26115" s="49"/>
    </row>
    <row r="26116" spans="19:20" x14ac:dyDescent="0.3">
      <c r="S26116" s="50"/>
      <c r="T26116" s="49"/>
    </row>
    <row r="26117" spans="19:20" x14ac:dyDescent="0.3">
      <c r="S26117" s="50"/>
      <c r="T26117" s="49"/>
    </row>
    <row r="26118" spans="19:20" x14ac:dyDescent="0.3">
      <c r="S26118" s="50"/>
      <c r="T26118" s="49"/>
    </row>
    <row r="26119" spans="19:20" x14ac:dyDescent="0.3">
      <c r="S26119" s="50"/>
      <c r="T26119" s="49"/>
    </row>
    <row r="26120" spans="19:20" x14ac:dyDescent="0.3">
      <c r="S26120" s="50"/>
      <c r="T26120" s="49"/>
    </row>
    <row r="26121" spans="19:20" x14ac:dyDescent="0.3">
      <c r="S26121" s="50"/>
      <c r="T26121" s="49"/>
    </row>
    <row r="26122" spans="19:20" x14ac:dyDescent="0.3">
      <c r="S26122" s="50"/>
      <c r="T26122" s="49"/>
    </row>
    <row r="26123" spans="19:20" x14ac:dyDescent="0.3">
      <c r="S26123" s="50"/>
      <c r="T26123" s="49"/>
    </row>
    <row r="26124" spans="19:20" x14ac:dyDescent="0.3">
      <c r="S26124" s="50"/>
      <c r="T26124" s="49"/>
    </row>
    <row r="26125" spans="19:20" x14ac:dyDescent="0.3">
      <c r="S26125" s="50"/>
      <c r="T26125" s="49"/>
    </row>
    <row r="26126" spans="19:20" x14ac:dyDescent="0.3">
      <c r="S26126" s="50"/>
      <c r="T26126" s="49"/>
    </row>
    <row r="26127" spans="19:20" x14ac:dyDescent="0.3">
      <c r="S26127" s="50"/>
      <c r="T26127" s="49"/>
    </row>
    <row r="26128" spans="19:20" x14ac:dyDescent="0.3">
      <c r="S26128" s="50"/>
      <c r="T26128" s="49"/>
    </row>
    <row r="26129" spans="19:20" x14ac:dyDescent="0.3">
      <c r="S26129" s="50"/>
      <c r="T26129" s="49"/>
    </row>
    <row r="26130" spans="19:20" x14ac:dyDescent="0.3">
      <c r="S26130" s="50"/>
      <c r="T26130" s="49"/>
    </row>
    <row r="26131" spans="19:20" x14ac:dyDescent="0.3">
      <c r="S26131" s="50"/>
      <c r="T26131" s="49"/>
    </row>
    <row r="26132" spans="19:20" x14ac:dyDescent="0.3">
      <c r="S26132" s="50"/>
      <c r="T26132" s="49"/>
    </row>
    <row r="26133" spans="19:20" x14ac:dyDescent="0.3">
      <c r="S26133" s="50"/>
      <c r="T26133" s="49"/>
    </row>
    <row r="26134" spans="19:20" x14ac:dyDescent="0.3">
      <c r="S26134" s="50"/>
      <c r="T26134" s="49"/>
    </row>
    <row r="26135" spans="19:20" x14ac:dyDescent="0.3">
      <c r="S26135" s="50"/>
      <c r="T26135" s="49"/>
    </row>
    <row r="26136" spans="19:20" x14ac:dyDescent="0.3">
      <c r="S26136" s="50"/>
      <c r="T26136" s="49"/>
    </row>
    <row r="26137" spans="19:20" x14ac:dyDescent="0.3">
      <c r="S26137" s="50"/>
      <c r="T26137" s="49"/>
    </row>
    <row r="26138" spans="19:20" x14ac:dyDescent="0.3">
      <c r="S26138" s="50"/>
      <c r="T26138" s="49"/>
    </row>
    <row r="26139" spans="19:20" x14ac:dyDescent="0.3">
      <c r="S26139" s="50"/>
      <c r="T26139" s="49"/>
    </row>
    <row r="26140" spans="19:20" x14ac:dyDescent="0.3">
      <c r="S26140" s="50"/>
      <c r="T26140" s="49"/>
    </row>
    <row r="26141" spans="19:20" x14ac:dyDescent="0.3">
      <c r="S26141" s="50"/>
      <c r="T26141" s="49"/>
    </row>
    <row r="26142" spans="19:20" x14ac:dyDescent="0.3">
      <c r="S26142" s="50"/>
      <c r="T26142" s="49"/>
    </row>
    <row r="26143" spans="19:20" x14ac:dyDescent="0.3">
      <c r="S26143" s="50"/>
      <c r="T26143" s="49"/>
    </row>
    <row r="26144" spans="19:20" x14ac:dyDescent="0.3">
      <c r="S26144" s="50"/>
      <c r="T26144" s="49"/>
    </row>
    <row r="26145" spans="19:20" x14ac:dyDescent="0.3">
      <c r="S26145" s="50"/>
      <c r="T26145" s="49"/>
    </row>
    <row r="26146" spans="19:20" x14ac:dyDescent="0.3">
      <c r="S26146" s="50"/>
      <c r="T26146" s="49"/>
    </row>
    <row r="26147" spans="19:20" x14ac:dyDescent="0.3">
      <c r="S26147" s="50"/>
      <c r="T26147" s="49"/>
    </row>
    <row r="26148" spans="19:20" x14ac:dyDescent="0.3">
      <c r="S26148" s="50"/>
      <c r="T26148" s="49"/>
    </row>
    <row r="26149" spans="19:20" x14ac:dyDescent="0.3">
      <c r="S26149" s="50"/>
      <c r="T26149" s="49"/>
    </row>
    <row r="26150" spans="19:20" x14ac:dyDescent="0.3">
      <c r="S26150" s="50"/>
      <c r="T26150" s="49"/>
    </row>
    <row r="26151" spans="19:20" x14ac:dyDescent="0.3">
      <c r="S26151" s="50"/>
      <c r="T26151" s="49"/>
    </row>
    <row r="26152" spans="19:20" x14ac:dyDescent="0.3">
      <c r="S26152" s="50"/>
      <c r="T26152" s="49"/>
    </row>
    <row r="26153" spans="19:20" x14ac:dyDescent="0.3">
      <c r="S26153" s="50"/>
      <c r="T26153" s="49"/>
    </row>
    <row r="26154" spans="19:20" x14ac:dyDescent="0.3">
      <c r="S26154" s="50"/>
      <c r="T26154" s="49"/>
    </row>
    <row r="26155" spans="19:20" x14ac:dyDescent="0.3">
      <c r="S26155" s="50"/>
      <c r="T26155" s="49"/>
    </row>
    <row r="26156" spans="19:20" x14ac:dyDescent="0.3">
      <c r="S26156" s="50"/>
      <c r="T26156" s="49"/>
    </row>
    <row r="26157" spans="19:20" x14ac:dyDescent="0.3">
      <c r="S26157" s="50"/>
      <c r="T26157" s="49"/>
    </row>
    <row r="26158" spans="19:20" x14ac:dyDescent="0.3">
      <c r="S26158" s="50"/>
      <c r="T26158" s="49"/>
    </row>
    <row r="26159" spans="19:20" x14ac:dyDescent="0.3">
      <c r="S26159" s="50"/>
      <c r="T26159" s="49"/>
    </row>
    <row r="26160" spans="19:20" x14ac:dyDescent="0.3">
      <c r="S26160" s="50"/>
      <c r="T26160" s="49"/>
    </row>
    <row r="26161" spans="19:20" x14ac:dyDescent="0.3">
      <c r="S26161" s="50"/>
      <c r="T26161" s="49"/>
    </row>
    <row r="26162" spans="19:20" x14ac:dyDescent="0.3">
      <c r="S26162" s="50"/>
      <c r="T26162" s="49"/>
    </row>
    <row r="26163" spans="19:20" x14ac:dyDescent="0.3">
      <c r="S26163" s="50"/>
      <c r="T26163" s="49"/>
    </row>
    <row r="26164" spans="19:20" x14ac:dyDescent="0.3">
      <c r="S26164" s="50"/>
      <c r="T26164" s="49"/>
    </row>
    <row r="26165" spans="19:20" x14ac:dyDescent="0.3">
      <c r="S26165" s="50"/>
      <c r="T26165" s="49"/>
    </row>
    <row r="26166" spans="19:20" x14ac:dyDescent="0.3">
      <c r="S26166" s="50"/>
      <c r="T26166" s="49"/>
    </row>
    <row r="26167" spans="19:20" x14ac:dyDescent="0.3">
      <c r="S26167" s="50"/>
      <c r="T26167" s="49"/>
    </row>
    <row r="26168" spans="19:20" x14ac:dyDescent="0.3">
      <c r="S26168" s="50"/>
      <c r="T26168" s="49"/>
    </row>
    <row r="26169" spans="19:20" x14ac:dyDescent="0.3">
      <c r="S26169" s="50"/>
      <c r="T26169" s="49"/>
    </row>
    <row r="26170" spans="19:20" x14ac:dyDescent="0.3">
      <c r="S26170" s="50"/>
      <c r="T26170" s="49"/>
    </row>
    <row r="26171" spans="19:20" x14ac:dyDescent="0.3">
      <c r="S26171" s="50"/>
      <c r="T26171" s="49"/>
    </row>
    <row r="26172" spans="19:20" x14ac:dyDescent="0.3">
      <c r="S26172" s="50"/>
      <c r="T26172" s="49"/>
    </row>
    <row r="26173" spans="19:20" x14ac:dyDescent="0.3">
      <c r="S26173" s="50"/>
      <c r="T26173" s="49"/>
    </row>
    <row r="26174" spans="19:20" x14ac:dyDescent="0.3">
      <c r="S26174" s="50"/>
      <c r="T26174" s="49"/>
    </row>
    <row r="26175" spans="19:20" x14ac:dyDescent="0.3">
      <c r="S26175" s="50"/>
      <c r="T26175" s="49"/>
    </row>
    <row r="26176" spans="19:20" x14ac:dyDescent="0.3">
      <c r="S26176" s="50"/>
      <c r="T26176" s="49"/>
    </row>
    <row r="26177" spans="19:20" x14ac:dyDescent="0.3">
      <c r="S26177" s="50"/>
      <c r="T26177" s="49"/>
    </row>
    <row r="26178" spans="19:20" x14ac:dyDescent="0.3">
      <c r="S26178" s="50"/>
      <c r="T26178" s="49"/>
    </row>
    <row r="26179" spans="19:20" x14ac:dyDescent="0.3">
      <c r="S26179" s="50"/>
      <c r="T26179" s="49"/>
    </row>
    <row r="26180" spans="19:20" x14ac:dyDescent="0.3">
      <c r="S26180" s="50"/>
      <c r="T26180" s="49"/>
    </row>
    <row r="26181" spans="19:20" x14ac:dyDescent="0.3">
      <c r="S26181" s="50"/>
      <c r="T26181" s="49"/>
    </row>
    <row r="26182" spans="19:20" x14ac:dyDescent="0.3">
      <c r="S26182" s="50"/>
      <c r="T26182" s="49"/>
    </row>
    <row r="26183" spans="19:20" x14ac:dyDescent="0.3">
      <c r="S26183" s="50"/>
      <c r="T26183" s="49"/>
    </row>
    <row r="26184" spans="19:20" x14ac:dyDescent="0.3">
      <c r="S26184" s="50"/>
      <c r="T26184" s="49"/>
    </row>
    <row r="26185" spans="19:20" x14ac:dyDescent="0.3">
      <c r="S26185" s="50"/>
      <c r="T26185" s="49"/>
    </row>
    <row r="26186" spans="19:20" x14ac:dyDescent="0.3">
      <c r="S26186" s="50"/>
      <c r="T26186" s="49"/>
    </row>
    <row r="26187" spans="19:20" x14ac:dyDescent="0.3">
      <c r="S26187" s="50"/>
      <c r="T26187" s="49"/>
    </row>
    <row r="26188" spans="19:20" x14ac:dyDescent="0.3">
      <c r="S26188" s="50"/>
      <c r="T26188" s="49"/>
    </row>
    <row r="26189" spans="19:20" x14ac:dyDescent="0.3">
      <c r="S26189" s="50"/>
      <c r="T26189" s="49"/>
    </row>
    <row r="26190" spans="19:20" x14ac:dyDescent="0.3">
      <c r="S26190" s="50"/>
      <c r="T26190" s="49"/>
    </row>
    <row r="26191" spans="19:20" x14ac:dyDescent="0.3">
      <c r="S26191" s="50"/>
      <c r="T26191" s="49"/>
    </row>
    <row r="26192" spans="19:20" x14ac:dyDescent="0.3">
      <c r="S26192" s="50"/>
      <c r="T26192" s="49"/>
    </row>
    <row r="26193" spans="19:20" x14ac:dyDescent="0.3">
      <c r="S26193" s="50"/>
      <c r="T26193" s="49"/>
    </row>
    <row r="26194" spans="19:20" x14ac:dyDescent="0.3">
      <c r="S26194" s="50"/>
      <c r="T26194" s="49"/>
    </row>
    <row r="26195" spans="19:20" x14ac:dyDescent="0.3">
      <c r="S26195" s="50"/>
      <c r="T26195" s="49"/>
    </row>
    <row r="26196" spans="19:20" x14ac:dyDescent="0.3">
      <c r="S26196" s="50"/>
      <c r="T26196" s="49"/>
    </row>
    <row r="26197" spans="19:20" x14ac:dyDescent="0.3">
      <c r="S26197" s="50"/>
      <c r="T26197" s="49"/>
    </row>
    <row r="26198" spans="19:20" x14ac:dyDescent="0.3">
      <c r="S26198" s="50"/>
      <c r="T26198" s="49"/>
    </row>
    <row r="26199" spans="19:20" x14ac:dyDescent="0.3">
      <c r="S26199" s="50"/>
      <c r="T26199" s="49"/>
    </row>
    <row r="26200" spans="19:20" x14ac:dyDescent="0.3">
      <c r="S26200" s="50"/>
      <c r="T26200" s="49"/>
    </row>
    <row r="26201" spans="19:20" x14ac:dyDescent="0.3">
      <c r="S26201" s="50"/>
      <c r="T26201" s="49"/>
    </row>
    <row r="26202" spans="19:20" x14ac:dyDescent="0.3">
      <c r="S26202" s="50"/>
      <c r="T26202" s="49"/>
    </row>
    <row r="26203" spans="19:20" x14ac:dyDescent="0.3">
      <c r="S26203" s="50"/>
      <c r="T26203" s="49"/>
    </row>
    <row r="26204" spans="19:20" x14ac:dyDescent="0.3">
      <c r="S26204" s="50"/>
      <c r="T26204" s="49"/>
    </row>
    <row r="26205" spans="19:20" x14ac:dyDescent="0.3">
      <c r="S26205" s="50"/>
      <c r="T26205" s="49"/>
    </row>
    <row r="26206" spans="19:20" x14ac:dyDescent="0.3">
      <c r="S26206" s="50"/>
      <c r="T26206" s="49"/>
    </row>
    <row r="26207" spans="19:20" x14ac:dyDescent="0.3">
      <c r="S26207" s="50"/>
      <c r="T26207" s="49"/>
    </row>
    <row r="26208" spans="19:20" x14ac:dyDescent="0.3">
      <c r="S26208" s="50"/>
      <c r="T26208" s="49"/>
    </row>
    <row r="26209" spans="19:20" x14ac:dyDescent="0.3">
      <c r="S26209" s="50"/>
      <c r="T26209" s="49"/>
    </row>
    <row r="26210" spans="19:20" x14ac:dyDescent="0.3">
      <c r="S26210" s="50"/>
      <c r="T26210" s="49"/>
    </row>
    <row r="26211" spans="19:20" x14ac:dyDescent="0.3">
      <c r="S26211" s="50"/>
      <c r="T26211" s="49"/>
    </row>
    <row r="26212" spans="19:20" x14ac:dyDescent="0.3">
      <c r="S26212" s="50"/>
      <c r="T26212" s="49"/>
    </row>
    <row r="26213" spans="19:20" x14ac:dyDescent="0.3">
      <c r="S26213" s="50"/>
      <c r="T26213" s="49"/>
    </row>
    <row r="26214" spans="19:20" x14ac:dyDescent="0.3">
      <c r="S26214" s="50"/>
      <c r="T26214" s="49"/>
    </row>
    <row r="26215" spans="19:20" x14ac:dyDescent="0.3">
      <c r="S26215" s="50"/>
      <c r="T26215" s="49"/>
    </row>
    <row r="26216" spans="19:20" x14ac:dyDescent="0.3">
      <c r="S26216" s="50"/>
      <c r="T26216" s="49"/>
    </row>
    <row r="26217" spans="19:20" x14ac:dyDescent="0.3">
      <c r="S26217" s="50"/>
      <c r="T26217" s="49"/>
    </row>
    <row r="26218" spans="19:20" x14ac:dyDescent="0.3">
      <c r="S26218" s="50"/>
      <c r="T26218" s="49"/>
    </row>
    <row r="26219" spans="19:20" x14ac:dyDescent="0.3">
      <c r="S26219" s="50"/>
      <c r="T26219" s="49"/>
    </row>
    <row r="26220" spans="19:20" x14ac:dyDescent="0.3">
      <c r="S26220" s="50"/>
      <c r="T26220" s="49"/>
    </row>
    <row r="26221" spans="19:20" x14ac:dyDescent="0.3">
      <c r="S26221" s="50"/>
      <c r="T26221" s="49"/>
    </row>
    <row r="26222" spans="19:20" x14ac:dyDescent="0.3">
      <c r="S26222" s="50"/>
      <c r="T26222" s="49"/>
    </row>
    <row r="26223" spans="19:20" x14ac:dyDescent="0.3">
      <c r="S26223" s="50"/>
      <c r="T26223" s="49"/>
    </row>
    <row r="26224" spans="19:20" x14ac:dyDescent="0.3">
      <c r="S26224" s="50"/>
      <c r="T26224" s="49"/>
    </row>
    <row r="26225" spans="19:20" x14ac:dyDescent="0.3">
      <c r="S26225" s="50"/>
      <c r="T26225" s="49"/>
    </row>
    <row r="26226" spans="19:20" x14ac:dyDescent="0.3">
      <c r="S26226" s="50"/>
      <c r="T26226" s="49"/>
    </row>
    <row r="26227" spans="19:20" x14ac:dyDescent="0.3">
      <c r="S26227" s="50"/>
      <c r="T26227" s="49"/>
    </row>
    <row r="26228" spans="19:20" x14ac:dyDescent="0.3">
      <c r="S26228" s="50"/>
      <c r="T26228" s="49"/>
    </row>
    <row r="26229" spans="19:20" x14ac:dyDescent="0.3">
      <c r="S26229" s="50"/>
      <c r="T26229" s="49"/>
    </row>
    <row r="26230" spans="19:20" x14ac:dyDescent="0.3">
      <c r="S26230" s="50"/>
      <c r="T26230" s="49"/>
    </row>
    <row r="26231" spans="19:20" x14ac:dyDescent="0.3">
      <c r="S26231" s="50"/>
      <c r="T26231" s="49"/>
    </row>
    <row r="26232" spans="19:20" x14ac:dyDescent="0.3">
      <c r="S26232" s="50"/>
      <c r="T26232" s="49"/>
    </row>
    <row r="26233" spans="19:20" x14ac:dyDescent="0.3">
      <c r="S26233" s="50"/>
      <c r="T26233" s="49"/>
    </row>
    <row r="26234" spans="19:20" x14ac:dyDescent="0.3">
      <c r="S26234" s="50"/>
      <c r="T26234" s="49"/>
    </row>
    <row r="26235" spans="19:20" x14ac:dyDescent="0.3">
      <c r="S26235" s="50"/>
      <c r="T26235" s="49"/>
    </row>
    <row r="26236" spans="19:20" x14ac:dyDescent="0.3">
      <c r="S26236" s="50"/>
      <c r="T26236" s="49"/>
    </row>
    <row r="26237" spans="19:20" x14ac:dyDescent="0.3">
      <c r="S26237" s="50"/>
      <c r="T26237" s="49"/>
    </row>
    <row r="26238" spans="19:20" x14ac:dyDescent="0.3">
      <c r="S26238" s="50"/>
      <c r="T26238" s="49"/>
    </row>
    <row r="26239" spans="19:20" x14ac:dyDescent="0.3">
      <c r="S26239" s="50"/>
      <c r="T26239" s="49"/>
    </row>
    <row r="26240" spans="19:20" x14ac:dyDescent="0.3">
      <c r="S26240" s="50"/>
      <c r="T26240" s="49"/>
    </row>
    <row r="26241" spans="19:20" x14ac:dyDescent="0.3">
      <c r="S26241" s="50"/>
      <c r="T26241" s="49"/>
    </row>
    <row r="26242" spans="19:20" x14ac:dyDescent="0.3">
      <c r="S26242" s="50"/>
      <c r="T26242" s="49"/>
    </row>
    <row r="26243" spans="19:20" x14ac:dyDescent="0.3">
      <c r="S26243" s="50"/>
      <c r="T26243" s="49"/>
    </row>
    <row r="26244" spans="19:20" x14ac:dyDescent="0.3">
      <c r="S26244" s="50"/>
      <c r="T26244" s="49"/>
    </row>
    <row r="26245" spans="19:20" x14ac:dyDescent="0.3">
      <c r="S26245" s="50"/>
      <c r="T26245" s="49"/>
    </row>
    <row r="26246" spans="19:20" x14ac:dyDescent="0.3">
      <c r="S26246" s="50"/>
      <c r="T26246" s="49"/>
    </row>
    <row r="26247" spans="19:20" x14ac:dyDescent="0.3">
      <c r="S26247" s="50"/>
      <c r="T26247" s="49"/>
    </row>
    <row r="26248" spans="19:20" x14ac:dyDescent="0.3">
      <c r="S26248" s="50"/>
      <c r="T26248" s="49"/>
    </row>
    <row r="26249" spans="19:20" x14ac:dyDescent="0.3">
      <c r="S26249" s="50"/>
      <c r="T26249" s="49"/>
    </row>
    <row r="26250" spans="19:20" x14ac:dyDescent="0.3">
      <c r="S26250" s="50"/>
      <c r="T26250" s="49"/>
    </row>
    <row r="26251" spans="19:20" x14ac:dyDescent="0.3">
      <c r="S26251" s="50"/>
      <c r="T26251" s="49"/>
    </row>
    <row r="26252" spans="19:20" x14ac:dyDescent="0.3">
      <c r="S26252" s="50"/>
      <c r="T26252" s="49"/>
    </row>
    <row r="26253" spans="19:20" x14ac:dyDescent="0.3">
      <c r="S26253" s="50"/>
      <c r="T26253" s="49"/>
    </row>
    <row r="26254" spans="19:20" x14ac:dyDescent="0.3">
      <c r="S26254" s="50"/>
      <c r="T26254" s="49"/>
    </row>
    <row r="26255" spans="19:20" x14ac:dyDescent="0.3">
      <c r="S26255" s="50"/>
      <c r="T26255" s="49"/>
    </row>
    <row r="26256" spans="19:20" x14ac:dyDescent="0.3">
      <c r="S26256" s="50"/>
      <c r="T26256" s="49"/>
    </row>
    <row r="26257" spans="19:20" x14ac:dyDescent="0.3">
      <c r="S26257" s="50"/>
      <c r="T26257" s="49"/>
    </row>
    <row r="26258" spans="19:20" x14ac:dyDescent="0.3">
      <c r="S26258" s="50"/>
      <c r="T26258" s="49"/>
    </row>
    <row r="26259" spans="19:20" x14ac:dyDescent="0.3">
      <c r="S26259" s="50"/>
      <c r="T26259" s="49"/>
    </row>
    <row r="26260" spans="19:20" x14ac:dyDescent="0.3">
      <c r="S26260" s="50"/>
      <c r="T26260" s="49"/>
    </row>
    <row r="26261" spans="19:20" x14ac:dyDescent="0.3">
      <c r="S26261" s="50"/>
      <c r="T26261" s="49"/>
    </row>
    <row r="26262" spans="19:20" x14ac:dyDescent="0.3">
      <c r="S26262" s="50"/>
      <c r="T26262" s="49"/>
    </row>
    <row r="26263" spans="19:20" x14ac:dyDescent="0.3">
      <c r="S26263" s="50"/>
      <c r="T26263" s="49"/>
    </row>
    <row r="26264" spans="19:20" x14ac:dyDescent="0.3">
      <c r="S26264" s="50"/>
      <c r="T26264" s="49"/>
    </row>
    <row r="26265" spans="19:20" x14ac:dyDescent="0.3">
      <c r="S26265" s="50"/>
      <c r="T26265" s="49"/>
    </row>
    <row r="26266" spans="19:20" x14ac:dyDescent="0.3">
      <c r="S26266" s="50"/>
      <c r="T26266" s="49"/>
    </row>
    <row r="26267" spans="19:20" x14ac:dyDescent="0.3">
      <c r="S26267" s="50"/>
      <c r="T26267" s="49"/>
    </row>
    <row r="26268" spans="19:20" x14ac:dyDescent="0.3">
      <c r="S26268" s="50"/>
      <c r="T26268" s="49"/>
    </row>
    <row r="26269" spans="19:20" x14ac:dyDescent="0.3">
      <c r="S26269" s="50"/>
      <c r="T26269" s="49"/>
    </row>
    <row r="26270" spans="19:20" x14ac:dyDescent="0.3">
      <c r="S26270" s="50"/>
      <c r="T26270" s="49"/>
    </row>
    <row r="26271" spans="19:20" x14ac:dyDescent="0.3">
      <c r="S26271" s="50"/>
      <c r="T26271" s="49"/>
    </row>
    <row r="26272" spans="19:20" x14ac:dyDescent="0.3">
      <c r="S26272" s="50"/>
      <c r="T26272" s="49"/>
    </row>
    <row r="26273" spans="19:20" x14ac:dyDescent="0.3">
      <c r="S26273" s="50"/>
      <c r="T26273" s="49"/>
    </row>
    <row r="26274" spans="19:20" x14ac:dyDescent="0.3">
      <c r="S26274" s="50"/>
      <c r="T26274" s="49"/>
    </row>
    <row r="26275" spans="19:20" x14ac:dyDescent="0.3">
      <c r="S26275" s="50"/>
      <c r="T26275" s="49"/>
    </row>
    <row r="26276" spans="19:20" x14ac:dyDescent="0.3">
      <c r="S26276" s="50"/>
      <c r="T26276" s="49"/>
    </row>
    <row r="26277" spans="19:20" x14ac:dyDescent="0.3">
      <c r="S26277" s="50"/>
      <c r="T26277" s="49"/>
    </row>
    <row r="26278" spans="19:20" x14ac:dyDescent="0.3">
      <c r="S26278" s="50"/>
      <c r="T26278" s="49"/>
    </row>
    <row r="26279" spans="19:20" x14ac:dyDescent="0.3">
      <c r="S26279" s="50"/>
      <c r="T26279" s="49"/>
    </row>
    <row r="26280" spans="19:20" x14ac:dyDescent="0.3">
      <c r="S26280" s="50"/>
      <c r="T26280" s="49"/>
    </row>
    <row r="26281" spans="19:20" x14ac:dyDescent="0.3">
      <c r="S26281" s="50"/>
      <c r="T26281" s="49"/>
    </row>
    <row r="26282" spans="19:20" x14ac:dyDescent="0.3">
      <c r="S26282" s="50"/>
      <c r="T26282" s="49"/>
    </row>
    <row r="26283" spans="19:20" x14ac:dyDescent="0.3">
      <c r="S26283" s="50"/>
      <c r="T26283" s="49"/>
    </row>
    <row r="26284" spans="19:20" x14ac:dyDescent="0.3">
      <c r="S26284" s="50"/>
      <c r="T26284" s="49"/>
    </row>
    <row r="26285" spans="19:20" x14ac:dyDescent="0.3">
      <c r="S26285" s="50"/>
      <c r="T26285" s="49"/>
    </row>
    <row r="26286" spans="19:20" x14ac:dyDescent="0.3">
      <c r="S26286" s="50"/>
      <c r="T26286" s="49"/>
    </row>
    <row r="26287" spans="19:20" x14ac:dyDescent="0.3">
      <c r="S26287" s="50"/>
      <c r="T26287" s="49"/>
    </row>
    <row r="26288" spans="19:20" x14ac:dyDescent="0.3">
      <c r="S26288" s="50"/>
      <c r="T26288" s="49"/>
    </row>
    <row r="26289" spans="19:20" x14ac:dyDescent="0.3">
      <c r="S26289" s="50"/>
      <c r="T26289" s="49"/>
    </row>
    <row r="26290" spans="19:20" x14ac:dyDescent="0.3">
      <c r="S26290" s="50"/>
      <c r="T26290" s="49"/>
    </row>
    <row r="26291" spans="19:20" x14ac:dyDescent="0.3">
      <c r="S26291" s="50"/>
      <c r="T26291" s="49"/>
    </row>
    <row r="26292" spans="19:20" x14ac:dyDescent="0.3">
      <c r="S26292" s="50"/>
      <c r="T26292" s="49"/>
    </row>
    <row r="26293" spans="19:20" x14ac:dyDescent="0.3">
      <c r="S26293" s="50"/>
      <c r="T26293" s="49"/>
    </row>
    <row r="26294" spans="19:20" x14ac:dyDescent="0.3">
      <c r="S26294" s="50"/>
      <c r="T26294" s="49"/>
    </row>
    <row r="26295" spans="19:20" x14ac:dyDescent="0.3">
      <c r="S26295" s="50"/>
      <c r="T26295" s="49"/>
    </row>
    <row r="26296" spans="19:20" x14ac:dyDescent="0.3">
      <c r="S26296" s="50"/>
      <c r="T26296" s="49"/>
    </row>
    <row r="26297" spans="19:20" x14ac:dyDescent="0.3">
      <c r="S26297" s="50"/>
      <c r="T26297" s="49"/>
    </row>
    <row r="26298" spans="19:20" x14ac:dyDescent="0.3">
      <c r="S26298" s="50"/>
      <c r="T26298" s="49"/>
    </row>
    <row r="26299" spans="19:20" x14ac:dyDescent="0.3">
      <c r="S26299" s="50"/>
      <c r="T26299" s="49"/>
    </row>
    <row r="26300" spans="19:20" x14ac:dyDescent="0.3">
      <c r="S26300" s="50"/>
      <c r="T26300" s="49"/>
    </row>
    <row r="26301" spans="19:20" x14ac:dyDescent="0.3">
      <c r="S26301" s="50"/>
      <c r="T26301" s="49"/>
    </row>
    <row r="26302" spans="19:20" x14ac:dyDescent="0.3">
      <c r="S26302" s="50"/>
      <c r="T26302" s="49"/>
    </row>
    <row r="26303" spans="19:20" x14ac:dyDescent="0.3">
      <c r="S26303" s="50"/>
      <c r="T26303" s="49"/>
    </row>
    <row r="26304" spans="19:20" x14ac:dyDescent="0.3">
      <c r="S26304" s="50"/>
      <c r="T26304" s="49"/>
    </row>
    <row r="26305" spans="19:20" x14ac:dyDescent="0.3">
      <c r="S26305" s="50"/>
      <c r="T26305" s="49"/>
    </row>
    <row r="26306" spans="19:20" x14ac:dyDescent="0.3">
      <c r="S26306" s="50"/>
      <c r="T26306" s="49"/>
    </row>
    <row r="26307" spans="19:20" x14ac:dyDescent="0.3">
      <c r="S26307" s="50"/>
      <c r="T26307" s="49"/>
    </row>
    <row r="26308" spans="19:20" x14ac:dyDescent="0.3">
      <c r="S26308" s="50"/>
      <c r="T26308" s="49"/>
    </row>
    <row r="26309" spans="19:20" x14ac:dyDescent="0.3">
      <c r="S26309" s="50"/>
      <c r="T26309" s="49"/>
    </row>
    <row r="26310" spans="19:20" x14ac:dyDescent="0.3">
      <c r="S26310" s="50"/>
      <c r="T26310" s="49"/>
    </row>
    <row r="26311" spans="19:20" x14ac:dyDescent="0.3">
      <c r="S26311" s="50"/>
      <c r="T26311" s="49"/>
    </row>
    <row r="26312" spans="19:20" x14ac:dyDescent="0.3">
      <c r="S26312" s="50"/>
      <c r="T26312" s="49"/>
    </row>
    <row r="26313" spans="19:20" x14ac:dyDescent="0.3">
      <c r="S26313" s="50"/>
      <c r="T26313" s="49"/>
    </row>
    <row r="26314" spans="19:20" x14ac:dyDescent="0.3">
      <c r="S26314" s="50"/>
      <c r="T26314" s="49"/>
    </row>
    <row r="26315" spans="19:20" x14ac:dyDescent="0.3">
      <c r="S26315" s="50"/>
      <c r="T26315" s="49"/>
    </row>
    <row r="26316" spans="19:20" x14ac:dyDescent="0.3">
      <c r="S26316" s="50"/>
      <c r="T26316" s="49"/>
    </row>
    <row r="26317" spans="19:20" x14ac:dyDescent="0.3">
      <c r="S26317" s="50"/>
      <c r="T26317" s="49"/>
    </row>
    <row r="26318" spans="19:20" x14ac:dyDescent="0.3">
      <c r="S26318" s="50"/>
      <c r="T26318" s="49"/>
    </row>
    <row r="26319" spans="19:20" x14ac:dyDescent="0.3">
      <c r="S26319" s="50"/>
      <c r="T26319" s="49"/>
    </row>
    <row r="26320" spans="19:20" x14ac:dyDescent="0.3">
      <c r="S26320" s="50"/>
      <c r="T26320" s="49"/>
    </row>
    <row r="26321" spans="19:20" x14ac:dyDescent="0.3">
      <c r="S26321" s="50"/>
      <c r="T26321" s="49"/>
    </row>
    <row r="26322" spans="19:20" x14ac:dyDescent="0.3">
      <c r="S26322" s="50"/>
      <c r="T26322" s="49"/>
    </row>
    <row r="26323" spans="19:20" x14ac:dyDescent="0.3">
      <c r="S26323" s="50"/>
      <c r="T26323" s="49"/>
    </row>
    <row r="26324" spans="19:20" x14ac:dyDescent="0.3">
      <c r="S26324" s="50"/>
      <c r="T26324" s="49"/>
    </row>
    <row r="26325" spans="19:20" x14ac:dyDescent="0.3">
      <c r="S26325" s="50"/>
      <c r="T26325" s="49"/>
    </row>
    <row r="26326" spans="19:20" x14ac:dyDescent="0.3">
      <c r="S26326" s="50"/>
      <c r="T26326" s="49"/>
    </row>
    <row r="26327" spans="19:20" x14ac:dyDescent="0.3">
      <c r="S26327" s="50"/>
      <c r="T26327" s="49"/>
    </row>
    <row r="26328" spans="19:20" x14ac:dyDescent="0.3">
      <c r="S26328" s="50"/>
      <c r="T26328" s="49"/>
    </row>
    <row r="26329" spans="19:20" x14ac:dyDescent="0.3">
      <c r="S26329" s="50"/>
      <c r="T26329" s="49"/>
    </row>
    <row r="26330" spans="19:20" x14ac:dyDescent="0.3">
      <c r="S26330" s="50"/>
      <c r="T26330" s="49"/>
    </row>
    <row r="26331" spans="19:20" x14ac:dyDescent="0.3">
      <c r="S26331" s="50"/>
      <c r="T26331" s="49"/>
    </row>
    <row r="26332" spans="19:20" x14ac:dyDescent="0.3">
      <c r="S26332" s="50"/>
      <c r="T26332" s="49"/>
    </row>
    <row r="26333" spans="19:20" x14ac:dyDescent="0.3">
      <c r="S26333" s="50"/>
      <c r="T26333" s="49"/>
    </row>
    <row r="26334" spans="19:20" x14ac:dyDescent="0.3">
      <c r="S26334" s="50"/>
      <c r="T26334" s="49"/>
    </row>
    <row r="26335" spans="19:20" x14ac:dyDescent="0.3">
      <c r="S26335" s="50"/>
      <c r="T26335" s="49"/>
    </row>
    <row r="26336" spans="19:20" x14ac:dyDescent="0.3">
      <c r="S26336" s="50"/>
      <c r="T26336" s="49"/>
    </row>
    <row r="26337" spans="19:20" x14ac:dyDescent="0.3">
      <c r="S26337" s="50"/>
      <c r="T26337" s="49"/>
    </row>
    <row r="26338" spans="19:20" x14ac:dyDescent="0.3">
      <c r="S26338" s="50"/>
      <c r="T26338" s="49"/>
    </row>
    <row r="26339" spans="19:20" x14ac:dyDescent="0.3">
      <c r="S26339" s="50"/>
      <c r="T26339" s="49"/>
    </row>
    <row r="26340" spans="19:20" x14ac:dyDescent="0.3">
      <c r="S26340" s="50"/>
      <c r="T26340" s="49"/>
    </row>
    <row r="26341" spans="19:20" x14ac:dyDescent="0.3">
      <c r="S26341" s="50"/>
      <c r="T26341" s="49"/>
    </row>
    <row r="26342" spans="19:20" x14ac:dyDescent="0.3">
      <c r="S26342" s="50"/>
      <c r="T26342" s="49"/>
    </row>
    <row r="26343" spans="19:20" x14ac:dyDescent="0.3">
      <c r="S26343" s="50"/>
      <c r="T26343" s="49"/>
    </row>
    <row r="26344" spans="19:20" x14ac:dyDescent="0.3">
      <c r="S26344" s="50"/>
      <c r="T26344" s="49"/>
    </row>
    <row r="26345" spans="19:20" x14ac:dyDescent="0.3">
      <c r="S26345" s="50"/>
      <c r="T26345" s="49"/>
    </row>
    <row r="26346" spans="19:20" x14ac:dyDescent="0.3">
      <c r="S26346" s="50"/>
      <c r="T26346" s="49"/>
    </row>
    <row r="26347" spans="19:20" x14ac:dyDescent="0.3">
      <c r="S26347" s="50"/>
      <c r="T26347" s="49"/>
    </row>
    <row r="26348" spans="19:20" x14ac:dyDescent="0.3">
      <c r="S26348" s="50"/>
      <c r="T26348" s="49"/>
    </row>
    <row r="26349" spans="19:20" x14ac:dyDescent="0.3">
      <c r="S26349" s="50"/>
      <c r="T26349" s="49"/>
    </row>
    <row r="26350" spans="19:20" x14ac:dyDescent="0.3">
      <c r="S26350" s="50"/>
      <c r="T26350" s="49"/>
    </row>
    <row r="26351" spans="19:20" x14ac:dyDescent="0.3">
      <c r="S26351" s="50"/>
      <c r="T26351" s="49"/>
    </row>
    <row r="26352" spans="19:20" x14ac:dyDescent="0.3">
      <c r="S26352" s="50"/>
      <c r="T26352" s="49"/>
    </row>
    <row r="26353" spans="19:20" x14ac:dyDescent="0.3">
      <c r="S26353" s="50"/>
      <c r="T26353" s="49"/>
    </row>
    <row r="26354" spans="19:20" x14ac:dyDescent="0.3">
      <c r="S26354" s="50"/>
      <c r="T26354" s="49"/>
    </row>
    <row r="26355" spans="19:20" x14ac:dyDescent="0.3">
      <c r="S26355" s="50"/>
      <c r="T26355" s="49"/>
    </row>
    <row r="26356" spans="19:20" x14ac:dyDescent="0.3">
      <c r="S26356" s="50"/>
      <c r="T26356" s="49"/>
    </row>
    <row r="26357" spans="19:20" x14ac:dyDescent="0.3">
      <c r="S26357" s="50"/>
      <c r="T26357" s="49"/>
    </row>
    <row r="26358" spans="19:20" x14ac:dyDescent="0.3">
      <c r="S26358" s="50"/>
      <c r="T26358" s="49"/>
    </row>
    <row r="26359" spans="19:20" x14ac:dyDescent="0.3">
      <c r="S26359" s="50"/>
      <c r="T26359" s="49"/>
    </row>
    <row r="26360" spans="19:20" x14ac:dyDescent="0.3">
      <c r="S26360" s="50"/>
      <c r="T26360" s="49"/>
    </row>
    <row r="26361" spans="19:20" x14ac:dyDescent="0.3">
      <c r="S26361" s="50"/>
      <c r="T26361" s="49"/>
    </row>
    <row r="26362" spans="19:20" x14ac:dyDescent="0.3">
      <c r="S26362" s="50"/>
      <c r="T26362" s="49"/>
    </row>
    <row r="26363" spans="19:20" x14ac:dyDescent="0.3">
      <c r="S26363" s="50"/>
      <c r="T26363" s="49"/>
    </row>
    <row r="26364" spans="19:20" x14ac:dyDescent="0.3">
      <c r="S26364" s="50"/>
      <c r="T26364" s="49"/>
    </row>
    <row r="26365" spans="19:20" x14ac:dyDescent="0.3">
      <c r="S26365" s="50"/>
      <c r="T26365" s="49"/>
    </row>
    <row r="26366" spans="19:20" x14ac:dyDescent="0.3">
      <c r="S26366" s="50"/>
      <c r="T26366" s="49"/>
    </row>
    <row r="26367" spans="19:20" x14ac:dyDescent="0.3">
      <c r="S26367" s="50"/>
      <c r="T26367" s="49"/>
    </row>
    <row r="26368" spans="19:20" x14ac:dyDescent="0.3">
      <c r="S26368" s="50"/>
      <c r="T26368" s="49"/>
    </row>
    <row r="26369" spans="19:20" x14ac:dyDescent="0.3">
      <c r="S26369" s="50"/>
      <c r="T26369" s="49"/>
    </row>
    <row r="26370" spans="19:20" x14ac:dyDescent="0.3">
      <c r="S26370" s="50"/>
      <c r="T26370" s="49"/>
    </row>
    <row r="26371" spans="19:20" x14ac:dyDescent="0.3">
      <c r="S26371" s="50"/>
      <c r="T26371" s="49"/>
    </row>
    <row r="26372" spans="19:20" x14ac:dyDescent="0.3">
      <c r="S26372" s="50"/>
      <c r="T26372" s="49"/>
    </row>
    <row r="26373" spans="19:20" x14ac:dyDescent="0.3">
      <c r="S26373" s="50"/>
      <c r="T26373" s="49"/>
    </row>
    <row r="26374" spans="19:20" x14ac:dyDescent="0.3">
      <c r="S26374" s="50"/>
      <c r="T26374" s="49"/>
    </row>
    <row r="26375" spans="19:20" x14ac:dyDescent="0.3">
      <c r="S26375" s="50"/>
      <c r="T26375" s="49"/>
    </row>
    <row r="26376" spans="19:20" x14ac:dyDescent="0.3">
      <c r="S26376" s="50"/>
      <c r="T26376" s="49"/>
    </row>
    <row r="26377" spans="19:20" x14ac:dyDescent="0.3">
      <c r="S26377" s="50"/>
      <c r="T26377" s="49"/>
    </row>
    <row r="26378" spans="19:20" x14ac:dyDescent="0.3">
      <c r="S26378" s="50"/>
      <c r="T26378" s="49"/>
    </row>
    <row r="26379" spans="19:20" x14ac:dyDescent="0.3">
      <c r="S26379" s="50"/>
      <c r="T26379" s="49"/>
    </row>
    <row r="26380" spans="19:20" x14ac:dyDescent="0.3">
      <c r="S26380" s="50"/>
      <c r="T26380" s="49"/>
    </row>
    <row r="26381" spans="19:20" x14ac:dyDescent="0.3">
      <c r="S26381" s="50"/>
      <c r="T26381" s="49"/>
    </row>
    <row r="26382" spans="19:20" x14ac:dyDescent="0.3">
      <c r="S26382" s="50"/>
      <c r="T26382" s="49"/>
    </row>
    <row r="26383" spans="19:20" x14ac:dyDescent="0.3">
      <c r="S26383" s="50"/>
      <c r="T26383" s="49"/>
    </row>
    <row r="26384" spans="19:20" x14ac:dyDescent="0.3">
      <c r="S26384" s="50"/>
      <c r="T26384" s="49"/>
    </row>
    <row r="26385" spans="19:20" x14ac:dyDescent="0.3">
      <c r="S26385" s="50"/>
      <c r="T26385" s="49"/>
    </row>
    <row r="26386" spans="19:20" x14ac:dyDescent="0.3">
      <c r="S26386" s="50"/>
      <c r="T26386" s="49"/>
    </row>
    <row r="26387" spans="19:20" x14ac:dyDescent="0.3">
      <c r="S26387" s="50"/>
      <c r="T26387" s="49"/>
    </row>
    <row r="26388" spans="19:20" x14ac:dyDescent="0.3">
      <c r="S26388" s="50"/>
      <c r="T26388" s="49"/>
    </row>
    <row r="26389" spans="19:20" x14ac:dyDescent="0.3">
      <c r="S26389" s="50"/>
      <c r="T26389" s="49"/>
    </row>
    <row r="26390" spans="19:20" x14ac:dyDescent="0.3">
      <c r="S26390" s="50"/>
      <c r="T26390" s="49"/>
    </row>
    <row r="26391" spans="19:20" x14ac:dyDescent="0.3">
      <c r="S26391" s="50"/>
      <c r="T26391" s="49"/>
    </row>
    <row r="26392" spans="19:20" x14ac:dyDescent="0.3">
      <c r="S26392" s="50"/>
      <c r="T26392" s="49"/>
    </row>
    <row r="26393" spans="19:20" x14ac:dyDescent="0.3">
      <c r="S26393" s="50"/>
      <c r="T26393" s="49"/>
    </row>
    <row r="26394" spans="19:20" x14ac:dyDescent="0.3">
      <c r="S26394" s="50"/>
      <c r="T26394" s="49"/>
    </row>
    <row r="26395" spans="19:20" x14ac:dyDescent="0.3">
      <c r="S26395" s="50"/>
      <c r="T26395" s="49"/>
    </row>
    <row r="26396" spans="19:20" x14ac:dyDescent="0.3">
      <c r="S26396" s="50"/>
      <c r="T26396" s="49"/>
    </row>
    <row r="26397" spans="19:20" x14ac:dyDescent="0.3">
      <c r="S26397" s="50"/>
      <c r="T26397" s="49"/>
    </row>
    <row r="26398" spans="19:20" x14ac:dyDescent="0.3">
      <c r="S26398" s="50"/>
      <c r="T26398" s="49"/>
    </row>
    <row r="26399" spans="19:20" x14ac:dyDescent="0.3">
      <c r="S26399" s="50"/>
      <c r="T26399" s="49"/>
    </row>
    <row r="26400" spans="19:20" x14ac:dyDescent="0.3">
      <c r="S26400" s="50"/>
      <c r="T26400" s="49"/>
    </row>
    <row r="26401" spans="19:20" x14ac:dyDescent="0.3">
      <c r="S26401" s="50"/>
      <c r="T26401" s="49"/>
    </row>
    <row r="26402" spans="19:20" x14ac:dyDescent="0.3">
      <c r="S26402" s="50"/>
      <c r="T26402" s="49"/>
    </row>
    <row r="26403" spans="19:20" x14ac:dyDescent="0.3">
      <c r="S26403" s="50"/>
      <c r="T26403" s="49"/>
    </row>
    <row r="26404" spans="19:20" x14ac:dyDescent="0.3">
      <c r="S26404" s="50"/>
      <c r="T26404" s="49"/>
    </row>
    <row r="26405" spans="19:20" x14ac:dyDescent="0.3">
      <c r="S26405" s="50"/>
      <c r="T26405" s="49"/>
    </row>
    <row r="26406" spans="19:20" x14ac:dyDescent="0.3">
      <c r="S26406" s="50"/>
      <c r="T26406" s="49"/>
    </row>
    <row r="26407" spans="19:20" x14ac:dyDescent="0.3">
      <c r="S26407" s="50"/>
      <c r="T26407" s="49"/>
    </row>
    <row r="26408" spans="19:20" x14ac:dyDescent="0.3">
      <c r="S26408" s="50"/>
      <c r="T26408" s="49"/>
    </row>
    <row r="26409" spans="19:20" x14ac:dyDescent="0.3">
      <c r="S26409" s="50"/>
      <c r="T26409" s="49"/>
    </row>
    <row r="26410" spans="19:20" x14ac:dyDescent="0.3">
      <c r="S26410" s="50"/>
      <c r="T26410" s="49"/>
    </row>
    <row r="26411" spans="19:20" x14ac:dyDescent="0.3">
      <c r="S26411" s="50"/>
      <c r="T26411" s="49"/>
    </row>
    <row r="26412" spans="19:20" x14ac:dyDescent="0.3">
      <c r="S26412" s="50"/>
      <c r="T26412" s="49"/>
    </row>
    <row r="26413" spans="19:20" x14ac:dyDescent="0.3">
      <c r="S26413" s="50"/>
      <c r="T26413" s="49"/>
    </row>
    <row r="26414" spans="19:20" x14ac:dyDescent="0.3">
      <c r="S26414" s="50"/>
      <c r="T26414" s="49"/>
    </row>
    <row r="26415" spans="19:20" x14ac:dyDescent="0.3">
      <c r="S26415" s="50"/>
      <c r="T26415" s="49"/>
    </row>
    <row r="26416" spans="19:20" x14ac:dyDescent="0.3">
      <c r="S26416" s="50"/>
      <c r="T26416" s="49"/>
    </row>
    <row r="26417" spans="19:20" x14ac:dyDescent="0.3">
      <c r="S26417" s="50"/>
      <c r="T26417" s="49"/>
    </row>
    <row r="26418" spans="19:20" x14ac:dyDescent="0.3">
      <c r="S26418" s="50"/>
      <c r="T26418" s="49"/>
    </row>
    <row r="26419" spans="19:20" x14ac:dyDescent="0.3">
      <c r="S26419" s="50"/>
      <c r="T26419" s="49"/>
    </row>
    <row r="26420" spans="19:20" x14ac:dyDescent="0.3">
      <c r="S26420" s="50"/>
      <c r="T26420" s="49"/>
    </row>
    <row r="26421" spans="19:20" x14ac:dyDescent="0.3">
      <c r="S26421" s="50"/>
      <c r="T26421" s="49"/>
    </row>
    <row r="26422" spans="19:20" x14ac:dyDescent="0.3">
      <c r="S26422" s="50"/>
      <c r="T26422" s="49"/>
    </row>
    <row r="26423" spans="19:20" x14ac:dyDescent="0.3">
      <c r="S26423" s="50"/>
      <c r="T26423" s="49"/>
    </row>
    <row r="26424" spans="19:20" x14ac:dyDescent="0.3">
      <c r="S26424" s="50"/>
      <c r="T26424" s="49"/>
    </row>
    <row r="26425" spans="19:20" x14ac:dyDescent="0.3">
      <c r="S26425" s="50"/>
      <c r="T26425" s="49"/>
    </row>
    <row r="26426" spans="19:20" x14ac:dyDescent="0.3">
      <c r="S26426" s="50"/>
      <c r="T26426" s="49"/>
    </row>
    <row r="26427" spans="19:20" x14ac:dyDescent="0.3">
      <c r="S26427" s="50"/>
      <c r="T26427" s="49"/>
    </row>
    <row r="26428" spans="19:20" x14ac:dyDescent="0.3">
      <c r="S26428" s="50"/>
      <c r="T26428" s="49"/>
    </row>
    <row r="26429" spans="19:20" x14ac:dyDescent="0.3">
      <c r="S26429" s="50"/>
      <c r="T26429" s="49"/>
    </row>
    <row r="26430" spans="19:20" x14ac:dyDescent="0.3">
      <c r="S26430" s="50"/>
      <c r="T26430" s="49"/>
    </row>
    <row r="26431" spans="19:20" x14ac:dyDescent="0.3">
      <c r="S26431" s="50"/>
      <c r="T26431" s="49"/>
    </row>
    <row r="26432" spans="19:20" x14ac:dyDescent="0.3">
      <c r="S26432" s="50"/>
      <c r="T26432" s="49"/>
    </row>
    <row r="26433" spans="19:20" x14ac:dyDescent="0.3">
      <c r="S26433" s="50"/>
      <c r="T26433" s="49"/>
    </row>
    <row r="26434" spans="19:20" x14ac:dyDescent="0.3">
      <c r="S26434" s="50"/>
      <c r="T26434" s="49"/>
    </row>
    <row r="26435" spans="19:20" x14ac:dyDescent="0.3">
      <c r="S26435" s="50"/>
      <c r="T26435" s="49"/>
    </row>
    <row r="26436" spans="19:20" x14ac:dyDescent="0.3">
      <c r="S26436" s="50"/>
      <c r="T26436" s="49"/>
    </row>
    <row r="26437" spans="19:20" x14ac:dyDescent="0.3">
      <c r="S26437" s="50"/>
      <c r="T26437" s="49"/>
    </row>
    <row r="26438" spans="19:20" x14ac:dyDescent="0.3">
      <c r="S26438" s="50"/>
      <c r="T26438" s="49"/>
    </row>
    <row r="26439" spans="19:20" x14ac:dyDescent="0.3">
      <c r="S26439" s="50"/>
      <c r="T26439" s="49"/>
    </row>
    <row r="26440" spans="19:20" x14ac:dyDescent="0.3">
      <c r="S26440" s="50"/>
      <c r="T26440" s="49"/>
    </row>
    <row r="26441" spans="19:20" x14ac:dyDescent="0.3">
      <c r="S26441" s="50"/>
      <c r="T26441" s="49"/>
    </row>
    <row r="26442" spans="19:20" x14ac:dyDescent="0.3">
      <c r="S26442" s="50"/>
      <c r="T26442" s="49"/>
    </row>
    <row r="26443" spans="19:20" x14ac:dyDescent="0.3">
      <c r="S26443" s="50"/>
      <c r="T26443" s="49"/>
    </row>
    <row r="26444" spans="19:20" x14ac:dyDescent="0.3">
      <c r="S26444" s="50"/>
      <c r="T26444" s="49"/>
    </row>
    <row r="26445" spans="19:20" x14ac:dyDescent="0.3">
      <c r="S26445" s="50"/>
      <c r="T26445" s="49"/>
    </row>
    <row r="26446" spans="19:20" x14ac:dyDescent="0.3">
      <c r="S26446" s="50"/>
      <c r="T26446" s="49"/>
    </row>
    <row r="26447" spans="19:20" x14ac:dyDescent="0.3">
      <c r="S26447" s="50"/>
      <c r="T26447" s="49"/>
    </row>
    <row r="26448" spans="19:20" x14ac:dyDescent="0.3">
      <c r="S26448" s="50"/>
      <c r="T26448" s="49"/>
    </row>
    <row r="26449" spans="19:20" x14ac:dyDescent="0.3">
      <c r="S26449" s="50"/>
      <c r="T26449" s="49"/>
    </row>
    <row r="26450" spans="19:20" x14ac:dyDescent="0.3">
      <c r="S26450" s="50"/>
      <c r="T26450" s="49"/>
    </row>
    <row r="26451" spans="19:20" x14ac:dyDescent="0.3">
      <c r="S26451" s="50"/>
      <c r="T26451" s="49"/>
    </row>
    <row r="26452" spans="19:20" x14ac:dyDescent="0.3">
      <c r="S26452" s="50"/>
      <c r="T26452" s="49"/>
    </row>
    <row r="26453" spans="19:20" x14ac:dyDescent="0.3">
      <c r="S26453" s="50"/>
      <c r="T26453" s="49"/>
    </row>
    <row r="26454" spans="19:20" x14ac:dyDescent="0.3">
      <c r="S26454" s="50"/>
      <c r="T26454" s="49"/>
    </row>
    <row r="26455" spans="19:20" x14ac:dyDescent="0.3">
      <c r="S26455" s="50"/>
      <c r="T26455" s="49"/>
    </row>
    <row r="26456" spans="19:20" x14ac:dyDescent="0.3">
      <c r="S26456" s="50"/>
      <c r="T26456" s="49"/>
    </row>
    <row r="26457" spans="19:20" x14ac:dyDescent="0.3">
      <c r="S26457" s="50"/>
      <c r="T26457" s="49"/>
    </row>
    <row r="26458" spans="19:20" x14ac:dyDescent="0.3">
      <c r="S26458" s="50"/>
      <c r="T26458" s="49"/>
    </row>
    <row r="26459" spans="19:20" x14ac:dyDescent="0.3">
      <c r="S26459" s="50"/>
      <c r="T26459" s="49"/>
    </row>
    <row r="26460" spans="19:20" x14ac:dyDescent="0.3">
      <c r="S26460" s="50"/>
      <c r="T26460" s="49"/>
    </row>
    <row r="26461" spans="19:20" x14ac:dyDescent="0.3">
      <c r="S26461" s="50"/>
      <c r="T26461" s="49"/>
    </row>
    <row r="26462" spans="19:20" x14ac:dyDescent="0.3">
      <c r="S26462" s="50"/>
      <c r="T26462" s="49"/>
    </row>
    <row r="26463" spans="19:20" x14ac:dyDescent="0.3">
      <c r="S26463" s="50"/>
      <c r="T26463" s="49"/>
    </row>
    <row r="26464" spans="19:20" x14ac:dyDescent="0.3">
      <c r="S26464" s="50"/>
      <c r="T26464" s="49"/>
    </row>
    <row r="26465" spans="19:20" x14ac:dyDescent="0.3">
      <c r="S26465" s="50"/>
      <c r="T26465" s="49"/>
    </row>
    <row r="26466" spans="19:20" x14ac:dyDescent="0.3">
      <c r="S26466" s="50"/>
      <c r="T26466" s="49"/>
    </row>
    <row r="26467" spans="19:20" x14ac:dyDescent="0.3">
      <c r="S26467" s="50"/>
      <c r="T26467" s="49"/>
    </row>
    <row r="26468" spans="19:20" x14ac:dyDescent="0.3">
      <c r="S26468" s="50"/>
      <c r="T26468" s="49"/>
    </row>
    <row r="26469" spans="19:20" x14ac:dyDescent="0.3">
      <c r="S26469" s="50"/>
      <c r="T26469" s="49"/>
    </row>
    <row r="26470" spans="19:20" x14ac:dyDescent="0.3">
      <c r="S26470" s="50"/>
      <c r="T26470" s="49"/>
    </row>
    <row r="26471" spans="19:20" x14ac:dyDescent="0.3">
      <c r="S26471" s="50"/>
      <c r="T26471" s="49"/>
    </row>
    <row r="26472" spans="19:20" x14ac:dyDescent="0.3">
      <c r="S26472" s="50"/>
      <c r="T26472" s="49"/>
    </row>
    <row r="26473" spans="19:20" x14ac:dyDescent="0.3">
      <c r="S26473" s="50"/>
      <c r="T26473" s="49"/>
    </row>
    <row r="26474" spans="19:20" x14ac:dyDescent="0.3">
      <c r="S26474" s="50"/>
      <c r="T26474" s="49"/>
    </row>
    <row r="26475" spans="19:20" x14ac:dyDescent="0.3">
      <c r="S26475" s="50"/>
      <c r="T26475" s="49"/>
    </row>
    <row r="26476" spans="19:20" x14ac:dyDescent="0.3">
      <c r="S26476" s="50"/>
      <c r="T26476" s="49"/>
    </row>
    <row r="26477" spans="19:20" x14ac:dyDescent="0.3">
      <c r="S26477" s="50"/>
      <c r="T26477" s="49"/>
    </row>
    <row r="26478" spans="19:20" x14ac:dyDescent="0.3">
      <c r="S26478" s="50"/>
      <c r="T26478" s="49"/>
    </row>
    <row r="26479" spans="19:20" x14ac:dyDescent="0.3">
      <c r="S26479" s="50"/>
      <c r="T26479" s="49"/>
    </row>
    <row r="26480" spans="19:20" x14ac:dyDescent="0.3">
      <c r="S26480" s="50"/>
      <c r="T26480" s="49"/>
    </row>
    <row r="26481" spans="19:20" x14ac:dyDescent="0.3">
      <c r="S26481" s="50"/>
      <c r="T26481" s="49"/>
    </row>
    <row r="26482" spans="19:20" x14ac:dyDescent="0.3">
      <c r="S26482" s="50"/>
      <c r="T26482" s="49"/>
    </row>
    <row r="26483" spans="19:20" x14ac:dyDescent="0.3">
      <c r="S26483" s="50"/>
      <c r="T26483" s="49"/>
    </row>
    <row r="26484" spans="19:20" x14ac:dyDescent="0.3">
      <c r="S26484" s="50"/>
      <c r="T26484" s="49"/>
    </row>
    <row r="26485" spans="19:20" x14ac:dyDescent="0.3">
      <c r="S26485" s="50"/>
      <c r="T26485" s="49"/>
    </row>
    <row r="26486" spans="19:20" x14ac:dyDescent="0.3">
      <c r="S26486" s="50"/>
      <c r="T26486" s="49"/>
    </row>
    <row r="26487" spans="19:20" x14ac:dyDescent="0.3">
      <c r="S26487" s="50"/>
      <c r="T26487" s="49"/>
    </row>
    <row r="26488" spans="19:20" x14ac:dyDescent="0.3">
      <c r="S26488" s="50"/>
      <c r="T26488" s="49"/>
    </row>
    <row r="26489" spans="19:20" x14ac:dyDescent="0.3">
      <c r="S26489" s="50"/>
      <c r="T26489" s="49"/>
    </row>
    <row r="26490" spans="19:20" x14ac:dyDescent="0.3">
      <c r="S26490" s="50"/>
      <c r="T26490" s="49"/>
    </row>
    <row r="26491" spans="19:20" x14ac:dyDescent="0.3">
      <c r="S26491" s="50"/>
      <c r="T26491" s="49"/>
    </row>
    <row r="26492" spans="19:20" x14ac:dyDescent="0.3">
      <c r="S26492" s="50"/>
      <c r="T26492" s="49"/>
    </row>
    <row r="26493" spans="19:20" x14ac:dyDescent="0.3">
      <c r="S26493" s="50"/>
      <c r="T26493" s="49"/>
    </row>
    <row r="26494" spans="19:20" x14ac:dyDescent="0.3">
      <c r="S26494" s="50"/>
      <c r="T26494" s="49"/>
    </row>
    <row r="26495" spans="19:20" x14ac:dyDescent="0.3">
      <c r="S26495" s="50"/>
      <c r="T26495" s="49"/>
    </row>
    <row r="26496" spans="19:20" x14ac:dyDescent="0.3">
      <c r="S26496" s="50"/>
      <c r="T26496" s="49"/>
    </row>
    <row r="26497" spans="19:20" x14ac:dyDescent="0.3">
      <c r="S26497" s="50"/>
      <c r="T26497" s="49"/>
    </row>
    <row r="26498" spans="19:20" x14ac:dyDescent="0.3">
      <c r="S26498" s="50"/>
      <c r="T26498" s="49"/>
    </row>
    <row r="26499" spans="19:20" x14ac:dyDescent="0.3">
      <c r="S26499" s="50"/>
      <c r="T26499" s="49"/>
    </row>
    <row r="26500" spans="19:20" x14ac:dyDescent="0.3">
      <c r="S26500" s="50"/>
      <c r="T26500" s="49"/>
    </row>
    <row r="26501" spans="19:20" x14ac:dyDescent="0.3">
      <c r="S26501" s="50"/>
      <c r="T26501" s="49"/>
    </row>
    <row r="26502" spans="19:20" x14ac:dyDescent="0.3">
      <c r="S26502" s="50"/>
      <c r="T26502" s="49"/>
    </row>
    <row r="26503" spans="19:20" x14ac:dyDescent="0.3">
      <c r="S26503" s="50"/>
      <c r="T26503" s="49"/>
    </row>
    <row r="26504" spans="19:20" x14ac:dyDescent="0.3">
      <c r="S26504" s="50"/>
      <c r="T26504" s="49"/>
    </row>
    <row r="26505" spans="19:20" x14ac:dyDescent="0.3">
      <c r="S26505" s="50"/>
      <c r="T26505" s="49"/>
    </row>
    <row r="26506" spans="19:20" x14ac:dyDescent="0.3">
      <c r="S26506" s="50"/>
      <c r="T26506" s="49"/>
    </row>
    <row r="26507" spans="19:20" x14ac:dyDescent="0.3">
      <c r="S26507" s="50"/>
      <c r="T26507" s="49"/>
    </row>
    <row r="26508" spans="19:20" x14ac:dyDescent="0.3">
      <c r="S26508" s="50"/>
      <c r="T26508" s="49"/>
    </row>
    <row r="26509" spans="19:20" x14ac:dyDescent="0.3">
      <c r="S26509" s="50"/>
      <c r="T26509" s="49"/>
    </row>
    <row r="26510" spans="19:20" x14ac:dyDescent="0.3">
      <c r="S26510" s="50"/>
      <c r="T26510" s="49"/>
    </row>
    <row r="26511" spans="19:20" x14ac:dyDescent="0.3">
      <c r="S26511" s="50"/>
      <c r="T26511" s="49"/>
    </row>
    <row r="26512" spans="19:20" x14ac:dyDescent="0.3">
      <c r="S26512" s="50"/>
      <c r="T26512" s="49"/>
    </row>
    <row r="26513" spans="19:20" x14ac:dyDescent="0.3">
      <c r="S26513" s="50"/>
      <c r="T26513" s="49"/>
    </row>
    <row r="26514" spans="19:20" x14ac:dyDescent="0.3">
      <c r="S26514" s="50"/>
      <c r="T26514" s="49"/>
    </row>
    <row r="26515" spans="19:20" x14ac:dyDescent="0.3">
      <c r="S26515" s="50"/>
      <c r="T26515" s="49"/>
    </row>
    <row r="26516" spans="19:20" x14ac:dyDescent="0.3">
      <c r="S26516" s="50"/>
      <c r="T26516" s="49"/>
    </row>
    <row r="26517" spans="19:20" x14ac:dyDescent="0.3">
      <c r="S26517" s="50"/>
      <c r="T26517" s="49"/>
    </row>
    <row r="26518" spans="19:20" x14ac:dyDescent="0.3">
      <c r="S26518" s="50"/>
      <c r="T26518" s="49"/>
    </row>
    <row r="26519" spans="19:20" x14ac:dyDescent="0.3">
      <c r="S26519" s="50"/>
      <c r="T26519" s="49"/>
    </row>
    <row r="26520" spans="19:20" x14ac:dyDescent="0.3">
      <c r="S26520" s="50"/>
      <c r="T26520" s="49"/>
    </row>
    <row r="26521" spans="19:20" x14ac:dyDescent="0.3">
      <c r="S26521" s="50"/>
      <c r="T26521" s="49"/>
    </row>
    <row r="26522" spans="19:20" x14ac:dyDescent="0.3">
      <c r="S26522" s="50"/>
      <c r="T26522" s="49"/>
    </row>
    <row r="26523" spans="19:20" x14ac:dyDescent="0.3">
      <c r="S26523" s="50"/>
      <c r="T26523" s="49"/>
    </row>
    <row r="26524" spans="19:20" x14ac:dyDescent="0.3">
      <c r="S26524" s="50"/>
      <c r="T26524" s="49"/>
    </row>
    <row r="26525" spans="19:20" x14ac:dyDescent="0.3">
      <c r="S26525" s="50"/>
      <c r="T26525" s="49"/>
    </row>
    <row r="26526" spans="19:20" x14ac:dyDescent="0.3">
      <c r="S26526" s="50"/>
      <c r="T26526" s="49"/>
    </row>
    <row r="26527" spans="19:20" x14ac:dyDescent="0.3">
      <c r="S26527" s="50"/>
      <c r="T26527" s="49"/>
    </row>
    <row r="26528" spans="19:20" x14ac:dyDescent="0.3">
      <c r="S26528" s="50"/>
      <c r="T26528" s="49"/>
    </row>
    <row r="26529" spans="19:20" x14ac:dyDescent="0.3">
      <c r="S26529" s="50"/>
      <c r="T26529" s="49"/>
    </row>
    <row r="26530" spans="19:20" x14ac:dyDescent="0.3">
      <c r="S26530" s="50"/>
      <c r="T26530" s="49"/>
    </row>
    <row r="26531" spans="19:20" x14ac:dyDescent="0.3">
      <c r="S26531" s="50"/>
      <c r="T26531" s="49"/>
    </row>
    <row r="26532" spans="19:20" x14ac:dyDescent="0.3">
      <c r="S26532" s="50"/>
      <c r="T26532" s="49"/>
    </row>
    <row r="26533" spans="19:20" x14ac:dyDescent="0.3">
      <c r="S26533" s="50"/>
      <c r="T26533" s="49"/>
    </row>
    <row r="26534" spans="19:20" x14ac:dyDescent="0.3">
      <c r="S26534" s="50"/>
      <c r="T26534" s="49"/>
    </row>
    <row r="26535" spans="19:20" x14ac:dyDescent="0.3">
      <c r="S26535" s="50"/>
      <c r="T26535" s="49"/>
    </row>
    <row r="26536" spans="19:20" x14ac:dyDescent="0.3">
      <c r="S26536" s="50"/>
      <c r="T26536" s="49"/>
    </row>
    <row r="26537" spans="19:20" x14ac:dyDescent="0.3">
      <c r="S26537" s="50"/>
      <c r="T26537" s="49"/>
    </row>
    <row r="26538" spans="19:20" x14ac:dyDescent="0.3">
      <c r="S26538" s="50"/>
      <c r="T26538" s="49"/>
    </row>
    <row r="26539" spans="19:20" x14ac:dyDescent="0.3">
      <c r="S26539" s="50"/>
      <c r="T26539" s="49"/>
    </row>
    <row r="26540" spans="19:20" x14ac:dyDescent="0.3">
      <c r="S26540" s="50"/>
      <c r="T26540" s="49"/>
    </row>
    <row r="26541" spans="19:20" x14ac:dyDescent="0.3">
      <c r="S26541" s="50"/>
      <c r="T26541" s="49"/>
    </row>
    <row r="26542" spans="19:20" x14ac:dyDescent="0.3">
      <c r="S26542" s="50"/>
      <c r="T26542" s="49"/>
    </row>
    <row r="26543" spans="19:20" x14ac:dyDescent="0.3">
      <c r="S26543" s="50"/>
      <c r="T26543" s="49"/>
    </row>
    <row r="26544" spans="19:20" x14ac:dyDescent="0.3">
      <c r="S26544" s="50"/>
      <c r="T26544" s="49"/>
    </row>
    <row r="26545" spans="19:20" x14ac:dyDescent="0.3">
      <c r="S26545" s="50"/>
      <c r="T26545" s="49"/>
    </row>
    <row r="26546" spans="19:20" x14ac:dyDescent="0.3">
      <c r="S26546" s="50"/>
      <c r="T26546" s="49"/>
    </row>
    <row r="26547" spans="19:20" x14ac:dyDescent="0.3">
      <c r="S26547" s="50"/>
      <c r="T26547" s="49"/>
    </row>
    <row r="26548" spans="19:20" x14ac:dyDescent="0.3">
      <c r="S26548" s="50"/>
      <c r="T26548" s="49"/>
    </row>
    <row r="26549" spans="19:20" x14ac:dyDescent="0.3">
      <c r="S26549" s="50"/>
      <c r="T26549" s="49"/>
    </row>
    <row r="26550" spans="19:20" x14ac:dyDescent="0.3">
      <c r="S26550" s="50"/>
      <c r="T26550" s="49"/>
    </row>
    <row r="26551" spans="19:20" x14ac:dyDescent="0.3">
      <c r="S26551" s="50"/>
      <c r="T26551" s="49"/>
    </row>
    <row r="26552" spans="19:20" x14ac:dyDescent="0.3">
      <c r="S26552" s="50"/>
      <c r="T26552" s="49"/>
    </row>
    <row r="26553" spans="19:20" x14ac:dyDescent="0.3">
      <c r="S26553" s="50"/>
      <c r="T26553" s="49"/>
    </row>
    <row r="26554" spans="19:20" x14ac:dyDescent="0.3">
      <c r="S26554" s="50"/>
      <c r="T26554" s="49"/>
    </row>
    <row r="26555" spans="19:20" x14ac:dyDescent="0.3">
      <c r="S26555" s="50"/>
      <c r="T26555" s="49"/>
    </row>
    <row r="26556" spans="19:20" x14ac:dyDescent="0.3">
      <c r="S26556" s="50"/>
      <c r="T26556" s="49"/>
    </row>
    <row r="26557" spans="19:20" x14ac:dyDescent="0.3">
      <c r="S26557" s="50"/>
      <c r="T26557" s="49"/>
    </row>
    <row r="26558" spans="19:20" x14ac:dyDescent="0.3">
      <c r="S26558" s="50"/>
      <c r="T26558" s="49"/>
    </row>
    <row r="26559" spans="19:20" x14ac:dyDescent="0.3">
      <c r="S26559" s="50"/>
      <c r="T26559" s="49"/>
    </row>
    <row r="26560" spans="19:20" x14ac:dyDescent="0.3">
      <c r="S26560" s="50"/>
      <c r="T26560" s="49"/>
    </row>
    <row r="26561" spans="19:20" x14ac:dyDescent="0.3">
      <c r="S26561" s="50"/>
      <c r="T26561" s="49"/>
    </row>
    <row r="26562" spans="19:20" x14ac:dyDescent="0.3">
      <c r="S26562" s="50"/>
      <c r="T26562" s="49"/>
    </row>
    <row r="26563" spans="19:20" x14ac:dyDescent="0.3">
      <c r="S26563" s="50"/>
      <c r="T26563" s="49"/>
    </row>
    <row r="26564" spans="19:20" x14ac:dyDescent="0.3">
      <c r="S26564" s="50"/>
      <c r="T26564" s="49"/>
    </row>
    <row r="26565" spans="19:20" x14ac:dyDescent="0.3">
      <c r="S26565" s="50"/>
      <c r="T26565" s="49"/>
    </row>
    <row r="26566" spans="19:20" x14ac:dyDescent="0.3">
      <c r="S26566" s="50"/>
      <c r="T26566" s="49"/>
    </row>
    <row r="26567" spans="19:20" x14ac:dyDescent="0.3">
      <c r="S26567" s="50"/>
      <c r="T26567" s="49"/>
    </row>
    <row r="26568" spans="19:20" x14ac:dyDescent="0.3">
      <c r="S26568" s="50"/>
      <c r="T26568" s="49"/>
    </row>
    <row r="26569" spans="19:20" x14ac:dyDescent="0.3">
      <c r="S26569" s="50"/>
      <c r="T26569" s="49"/>
    </row>
    <row r="26570" spans="19:20" x14ac:dyDescent="0.3">
      <c r="S26570" s="50"/>
      <c r="T26570" s="49"/>
    </row>
    <row r="26571" spans="19:20" x14ac:dyDescent="0.3">
      <c r="S26571" s="50"/>
      <c r="T26571" s="49"/>
    </row>
    <row r="26572" spans="19:20" x14ac:dyDescent="0.3">
      <c r="S26572" s="50"/>
      <c r="T26572" s="49"/>
    </row>
    <row r="26573" spans="19:20" x14ac:dyDescent="0.3">
      <c r="S26573" s="50"/>
      <c r="T26573" s="49"/>
    </row>
    <row r="26574" spans="19:20" x14ac:dyDescent="0.3">
      <c r="S26574" s="50"/>
      <c r="T26574" s="49"/>
    </row>
    <row r="26575" spans="19:20" x14ac:dyDescent="0.3">
      <c r="S26575" s="50"/>
      <c r="T26575" s="49"/>
    </row>
    <row r="26576" spans="19:20" x14ac:dyDescent="0.3">
      <c r="S26576" s="50"/>
      <c r="T26576" s="49"/>
    </row>
    <row r="26577" spans="19:20" x14ac:dyDescent="0.3">
      <c r="S26577" s="50"/>
      <c r="T26577" s="49"/>
    </row>
    <row r="26578" spans="19:20" x14ac:dyDescent="0.3">
      <c r="S26578" s="50"/>
      <c r="T26578" s="49"/>
    </row>
    <row r="26579" spans="19:20" x14ac:dyDescent="0.3">
      <c r="S26579" s="50"/>
      <c r="T26579" s="49"/>
    </row>
    <row r="26580" spans="19:20" x14ac:dyDescent="0.3">
      <c r="S26580" s="50"/>
      <c r="T26580" s="49"/>
    </row>
    <row r="26581" spans="19:20" x14ac:dyDescent="0.3">
      <c r="S26581" s="50"/>
      <c r="T26581" s="49"/>
    </row>
    <row r="26582" spans="19:20" x14ac:dyDescent="0.3">
      <c r="S26582" s="50"/>
      <c r="T26582" s="49"/>
    </row>
    <row r="26583" spans="19:20" x14ac:dyDescent="0.3">
      <c r="S26583" s="50"/>
      <c r="T26583" s="49"/>
    </row>
    <row r="26584" spans="19:20" x14ac:dyDescent="0.3">
      <c r="S26584" s="50"/>
      <c r="T26584" s="49"/>
    </row>
    <row r="26585" spans="19:20" x14ac:dyDescent="0.3">
      <c r="S26585" s="50"/>
      <c r="T26585" s="49"/>
    </row>
    <row r="26586" spans="19:20" x14ac:dyDescent="0.3">
      <c r="S26586" s="50"/>
      <c r="T26586" s="49"/>
    </row>
    <row r="26587" spans="19:20" x14ac:dyDescent="0.3">
      <c r="S26587" s="50"/>
      <c r="T26587" s="49"/>
    </row>
    <row r="26588" spans="19:20" x14ac:dyDescent="0.3">
      <c r="S26588" s="50"/>
      <c r="T26588" s="49"/>
    </row>
    <row r="26589" spans="19:20" x14ac:dyDescent="0.3">
      <c r="S26589" s="50"/>
      <c r="T26589" s="49"/>
    </row>
    <row r="26590" spans="19:20" x14ac:dyDescent="0.3">
      <c r="S26590" s="50"/>
      <c r="T26590" s="49"/>
    </row>
    <row r="26591" spans="19:20" x14ac:dyDescent="0.3">
      <c r="S26591" s="50"/>
      <c r="T26591" s="49"/>
    </row>
    <row r="26592" spans="19:20" x14ac:dyDescent="0.3">
      <c r="S26592" s="50"/>
      <c r="T26592" s="49"/>
    </row>
    <row r="26593" spans="19:20" x14ac:dyDescent="0.3">
      <c r="S26593" s="50"/>
      <c r="T26593" s="49"/>
    </row>
    <row r="26594" spans="19:20" x14ac:dyDescent="0.3">
      <c r="S26594" s="50"/>
      <c r="T26594" s="49"/>
    </row>
    <row r="26595" spans="19:20" x14ac:dyDescent="0.3">
      <c r="S26595" s="50"/>
      <c r="T26595" s="49"/>
    </row>
    <row r="26596" spans="19:20" x14ac:dyDescent="0.3">
      <c r="S26596" s="50"/>
      <c r="T26596" s="49"/>
    </row>
    <row r="26597" spans="19:20" x14ac:dyDescent="0.3">
      <c r="S26597" s="50"/>
      <c r="T26597" s="49"/>
    </row>
    <row r="26598" spans="19:20" x14ac:dyDescent="0.3">
      <c r="S26598" s="50"/>
      <c r="T26598" s="49"/>
    </row>
    <row r="26599" spans="19:20" x14ac:dyDescent="0.3">
      <c r="S26599" s="50"/>
      <c r="T26599" s="49"/>
    </row>
    <row r="26600" spans="19:20" x14ac:dyDescent="0.3">
      <c r="S26600" s="50"/>
      <c r="T26600" s="49"/>
    </row>
    <row r="26601" spans="19:20" x14ac:dyDescent="0.3">
      <c r="S26601" s="50"/>
      <c r="T26601" s="49"/>
    </row>
    <row r="26602" spans="19:20" x14ac:dyDescent="0.3">
      <c r="S26602" s="50"/>
      <c r="T26602" s="49"/>
    </row>
    <row r="26603" spans="19:20" x14ac:dyDescent="0.3">
      <c r="S26603" s="50"/>
      <c r="T26603" s="49"/>
    </row>
    <row r="26604" spans="19:20" x14ac:dyDescent="0.3">
      <c r="S26604" s="50"/>
      <c r="T26604" s="49"/>
    </row>
    <row r="26605" spans="19:20" x14ac:dyDescent="0.3">
      <c r="S26605" s="50"/>
      <c r="T26605" s="49"/>
    </row>
    <row r="26606" spans="19:20" x14ac:dyDescent="0.3">
      <c r="S26606" s="50"/>
      <c r="T26606" s="49"/>
    </row>
    <row r="26607" spans="19:20" x14ac:dyDescent="0.3">
      <c r="S26607" s="50"/>
      <c r="T26607" s="49"/>
    </row>
    <row r="26608" spans="19:20" x14ac:dyDescent="0.3">
      <c r="S26608" s="50"/>
      <c r="T26608" s="49"/>
    </row>
    <row r="26609" spans="19:20" x14ac:dyDescent="0.3">
      <c r="S26609" s="50"/>
      <c r="T26609" s="49"/>
    </row>
    <row r="26610" spans="19:20" x14ac:dyDescent="0.3">
      <c r="S26610" s="50"/>
      <c r="T26610" s="49"/>
    </row>
    <row r="26611" spans="19:20" x14ac:dyDescent="0.3">
      <c r="S26611" s="50"/>
      <c r="T26611" s="49"/>
    </row>
    <row r="26612" spans="19:20" x14ac:dyDescent="0.3">
      <c r="S26612" s="50"/>
      <c r="T26612" s="49"/>
    </row>
    <row r="26613" spans="19:20" x14ac:dyDescent="0.3">
      <c r="S26613" s="50"/>
      <c r="T26613" s="49"/>
    </row>
    <row r="26614" spans="19:20" x14ac:dyDescent="0.3">
      <c r="S26614" s="50"/>
      <c r="T26614" s="49"/>
    </row>
    <row r="26615" spans="19:20" x14ac:dyDescent="0.3">
      <c r="S26615" s="50"/>
      <c r="T26615" s="49"/>
    </row>
    <row r="26616" spans="19:20" x14ac:dyDescent="0.3">
      <c r="S26616" s="50"/>
      <c r="T26616" s="49"/>
    </row>
    <row r="26617" spans="19:20" x14ac:dyDescent="0.3">
      <c r="S26617" s="50"/>
      <c r="T26617" s="49"/>
    </row>
    <row r="26618" spans="19:20" x14ac:dyDescent="0.3">
      <c r="S26618" s="50"/>
      <c r="T26618" s="49"/>
    </row>
    <row r="26619" spans="19:20" x14ac:dyDescent="0.3">
      <c r="S26619" s="50"/>
      <c r="T26619" s="49"/>
    </row>
    <row r="26620" spans="19:20" x14ac:dyDescent="0.3">
      <c r="S26620" s="50"/>
      <c r="T26620" s="49"/>
    </row>
    <row r="26621" spans="19:20" x14ac:dyDescent="0.3">
      <c r="S26621" s="50"/>
      <c r="T26621" s="49"/>
    </row>
    <row r="26622" spans="19:20" x14ac:dyDescent="0.3">
      <c r="S26622" s="50"/>
      <c r="T26622" s="49"/>
    </row>
    <row r="26623" spans="19:20" x14ac:dyDescent="0.3">
      <c r="S26623" s="50"/>
      <c r="T26623" s="49"/>
    </row>
    <row r="26624" spans="19:20" x14ac:dyDescent="0.3">
      <c r="S26624" s="50"/>
      <c r="T26624" s="49"/>
    </row>
    <row r="26625" spans="19:20" x14ac:dyDescent="0.3">
      <c r="S26625" s="50"/>
      <c r="T26625" s="49"/>
    </row>
    <row r="26626" spans="19:20" x14ac:dyDescent="0.3">
      <c r="S26626" s="50"/>
      <c r="T26626" s="49"/>
    </row>
    <row r="26627" spans="19:20" x14ac:dyDescent="0.3">
      <c r="S26627" s="50"/>
      <c r="T26627" s="49"/>
    </row>
    <row r="26628" spans="19:20" x14ac:dyDescent="0.3">
      <c r="S26628" s="50"/>
      <c r="T26628" s="49"/>
    </row>
    <row r="26629" spans="19:20" x14ac:dyDescent="0.3">
      <c r="S26629" s="50"/>
      <c r="T26629" s="49"/>
    </row>
    <row r="26630" spans="19:20" x14ac:dyDescent="0.3">
      <c r="S26630" s="50"/>
      <c r="T26630" s="49"/>
    </row>
    <row r="26631" spans="19:20" x14ac:dyDescent="0.3">
      <c r="S26631" s="50"/>
      <c r="T26631" s="49"/>
    </row>
    <row r="26632" spans="19:20" x14ac:dyDescent="0.3">
      <c r="S26632" s="50"/>
      <c r="T26632" s="49"/>
    </row>
    <row r="26633" spans="19:20" x14ac:dyDescent="0.3">
      <c r="S26633" s="50"/>
      <c r="T26633" s="49"/>
    </row>
    <row r="26634" spans="19:20" x14ac:dyDescent="0.3">
      <c r="S26634" s="50"/>
      <c r="T26634" s="49"/>
    </row>
    <row r="26635" spans="19:20" x14ac:dyDescent="0.3">
      <c r="S26635" s="50"/>
      <c r="T26635" s="49"/>
    </row>
    <row r="26636" spans="19:20" x14ac:dyDescent="0.3">
      <c r="S26636" s="50"/>
      <c r="T26636" s="49"/>
    </row>
    <row r="26637" spans="19:20" x14ac:dyDescent="0.3">
      <c r="S26637" s="50"/>
      <c r="T26637" s="49"/>
    </row>
    <row r="26638" spans="19:20" x14ac:dyDescent="0.3">
      <c r="S26638" s="50"/>
      <c r="T26638" s="49"/>
    </row>
    <row r="26639" spans="19:20" x14ac:dyDescent="0.3">
      <c r="S26639" s="50"/>
      <c r="T26639" s="49"/>
    </row>
    <row r="26640" spans="19:20" x14ac:dyDescent="0.3">
      <c r="S26640" s="50"/>
      <c r="T26640" s="49"/>
    </row>
    <row r="26641" spans="19:20" x14ac:dyDescent="0.3">
      <c r="S26641" s="50"/>
      <c r="T26641" s="49"/>
    </row>
    <row r="26642" spans="19:20" x14ac:dyDescent="0.3">
      <c r="S26642" s="50"/>
      <c r="T26642" s="49"/>
    </row>
    <row r="26643" spans="19:20" x14ac:dyDescent="0.3">
      <c r="S26643" s="50"/>
      <c r="T26643" s="49"/>
    </row>
    <row r="26644" spans="19:20" x14ac:dyDescent="0.3">
      <c r="S26644" s="50"/>
      <c r="T26644" s="49"/>
    </row>
    <row r="26645" spans="19:20" x14ac:dyDescent="0.3">
      <c r="S26645" s="50"/>
      <c r="T26645" s="49"/>
    </row>
    <row r="26646" spans="19:20" x14ac:dyDescent="0.3">
      <c r="S26646" s="50"/>
      <c r="T26646" s="49"/>
    </row>
    <row r="26647" spans="19:20" x14ac:dyDescent="0.3">
      <c r="S26647" s="50"/>
      <c r="T26647" s="49"/>
    </row>
    <row r="26648" spans="19:20" x14ac:dyDescent="0.3">
      <c r="S26648" s="50"/>
      <c r="T26648" s="49"/>
    </row>
    <row r="26649" spans="19:20" x14ac:dyDescent="0.3">
      <c r="S26649" s="50"/>
      <c r="T26649" s="49"/>
    </row>
    <row r="26650" spans="19:20" x14ac:dyDescent="0.3">
      <c r="S26650" s="50"/>
      <c r="T26650" s="49"/>
    </row>
    <row r="26651" spans="19:20" x14ac:dyDescent="0.3">
      <c r="S26651" s="50"/>
      <c r="T26651" s="49"/>
    </row>
    <row r="26652" spans="19:20" x14ac:dyDescent="0.3">
      <c r="S26652" s="50"/>
      <c r="T26652" s="49"/>
    </row>
    <row r="26653" spans="19:20" x14ac:dyDescent="0.3">
      <c r="S26653" s="50"/>
      <c r="T26653" s="49"/>
    </row>
    <row r="26654" spans="19:20" x14ac:dyDescent="0.3">
      <c r="S26654" s="50"/>
      <c r="T26654" s="49"/>
    </row>
    <row r="26655" spans="19:20" x14ac:dyDescent="0.3">
      <c r="S26655" s="50"/>
      <c r="T26655" s="49"/>
    </row>
    <row r="26656" spans="19:20" x14ac:dyDescent="0.3">
      <c r="S26656" s="50"/>
      <c r="T26656" s="49"/>
    </row>
    <row r="26657" spans="19:20" x14ac:dyDescent="0.3">
      <c r="S26657" s="50"/>
      <c r="T26657" s="49"/>
    </row>
    <row r="26658" spans="19:20" x14ac:dyDescent="0.3">
      <c r="S26658" s="50"/>
      <c r="T26658" s="49"/>
    </row>
    <row r="26659" spans="19:20" x14ac:dyDescent="0.3">
      <c r="S26659" s="50"/>
      <c r="T26659" s="49"/>
    </row>
    <row r="26660" spans="19:20" x14ac:dyDescent="0.3">
      <c r="S26660" s="50"/>
      <c r="T26660" s="49"/>
    </row>
    <row r="26661" spans="19:20" x14ac:dyDescent="0.3">
      <c r="S26661" s="50"/>
      <c r="T26661" s="49"/>
    </row>
    <row r="26662" spans="19:20" x14ac:dyDescent="0.3">
      <c r="S26662" s="50"/>
      <c r="T26662" s="49"/>
    </row>
    <row r="26663" spans="19:20" x14ac:dyDescent="0.3">
      <c r="S26663" s="50"/>
      <c r="T26663" s="49"/>
    </row>
    <row r="26664" spans="19:20" x14ac:dyDescent="0.3">
      <c r="S26664" s="50"/>
      <c r="T26664" s="49"/>
    </row>
    <row r="26665" spans="19:20" x14ac:dyDescent="0.3">
      <c r="S26665" s="50"/>
      <c r="T26665" s="49"/>
    </row>
    <row r="26666" spans="19:20" x14ac:dyDescent="0.3">
      <c r="S26666" s="50"/>
      <c r="T26666" s="49"/>
    </row>
    <row r="26667" spans="19:20" x14ac:dyDescent="0.3">
      <c r="S26667" s="50"/>
      <c r="T26667" s="49"/>
    </row>
    <row r="26668" spans="19:20" x14ac:dyDescent="0.3">
      <c r="S26668" s="50"/>
      <c r="T26668" s="49"/>
    </row>
    <row r="26669" spans="19:20" x14ac:dyDescent="0.3">
      <c r="S26669" s="50"/>
      <c r="T26669" s="49"/>
    </row>
    <row r="26670" spans="19:20" x14ac:dyDescent="0.3">
      <c r="S26670" s="50"/>
      <c r="T26670" s="49"/>
    </row>
    <row r="26671" spans="19:20" x14ac:dyDescent="0.3">
      <c r="S26671" s="50"/>
      <c r="T26671" s="49"/>
    </row>
    <row r="26672" spans="19:20" x14ac:dyDescent="0.3">
      <c r="S26672" s="50"/>
      <c r="T26672" s="49"/>
    </row>
    <row r="26673" spans="19:20" x14ac:dyDescent="0.3">
      <c r="S26673" s="50"/>
      <c r="T26673" s="49"/>
    </row>
    <row r="26674" spans="19:20" x14ac:dyDescent="0.3">
      <c r="S26674" s="50"/>
      <c r="T26674" s="49"/>
    </row>
    <row r="26675" spans="19:20" x14ac:dyDescent="0.3">
      <c r="S26675" s="50"/>
      <c r="T26675" s="49"/>
    </row>
    <row r="26676" spans="19:20" x14ac:dyDescent="0.3">
      <c r="S26676" s="50"/>
      <c r="T26676" s="49"/>
    </row>
    <row r="26677" spans="19:20" x14ac:dyDescent="0.3">
      <c r="S26677" s="50"/>
      <c r="T26677" s="49"/>
    </row>
    <row r="26678" spans="19:20" x14ac:dyDescent="0.3">
      <c r="S26678" s="50"/>
      <c r="T26678" s="49"/>
    </row>
    <row r="26679" spans="19:20" x14ac:dyDescent="0.3">
      <c r="S26679" s="50"/>
      <c r="T26679" s="49"/>
    </row>
    <row r="26680" spans="19:20" x14ac:dyDescent="0.3">
      <c r="S26680" s="50"/>
      <c r="T26680" s="49"/>
    </row>
    <row r="26681" spans="19:20" x14ac:dyDescent="0.3">
      <c r="S26681" s="50"/>
      <c r="T26681" s="49"/>
    </row>
    <row r="26682" spans="19:20" x14ac:dyDescent="0.3">
      <c r="S26682" s="50"/>
      <c r="T26682" s="49"/>
    </row>
    <row r="26683" spans="19:20" x14ac:dyDescent="0.3">
      <c r="S26683" s="50"/>
      <c r="T26683" s="49"/>
    </row>
    <row r="26684" spans="19:20" x14ac:dyDescent="0.3">
      <c r="S26684" s="50"/>
      <c r="T26684" s="49"/>
    </row>
    <row r="26685" spans="19:20" x14ac:dyDescent="0.3">
      <c r="S26685" s="50"/>
      <c r="T26685" s="49"/>
    </row>
    <row r="26686" spans="19:20" x14ac:dyDescent="0.3">
      <c r="S26686" s="50"/>
      <c r="T26686" s="49"/>
    </row>
    <row r="26687" spans="19:20" x14ac:dyDescent="0.3">
      <c r="S26687" s="50"/>
      <c r="T26687" s="49"/>
    </row>
    <row r="26688" spans="19:20" x14ac:dyDescent="0.3">
      <c r="S26688" s="50"/>
      <c r="T26688" s="49"/>
    </row>
    <row r="26689" spans="19:20" x14ac:dyDescent="0.3">
      <c r="S26689" s="50"/>
      <c r="T26689" s="49"/>
    </row>
    <row r="26690" spans="19:20" x14ac:dyDescent="0.3">
      <c r="S26690" s="50"/>
      <c r="T26690" s="49"/>
    </row>
    <row r="26691" spans="19:20" x14ac:dyDescent="0.3">
      <c r="S26691" s="50"/>
      <c r="T26691" s="49"/>
    </row>
    <row r="26692" spans="19:20" x14ac:dyDescent="0.3">
      <c r="S26692" s="50"/>
      <c r="T26692" s="49"/>
    </row>
    <row r="26693" spans="19:20" x14ac:dyDescent="0.3">
      <c r="S26693" s="50"/>
      <c r="T26693" s="49"/>
    </row>
    <row r="26694" spans="19:20" x14ac:dyDescent="0.3">
      <c r="S26694" s="50"/>
      <c r="T26694" s="49"/>
    </row>
    <row r="26695" spans="19:20" x14ac:dyDescent="0.3">
      <c r="S26695" s="50"/>
      <c r="T26695" s="49"/>
    </row>
    <row r="26696" spans="19:20" x14ac:dyDescent="0.3">
      <c r="S26696" s="50"/>
      <c r="T26696" s="49"/>
    </row>
    <row r="26697" spans="19:20" x14ac:dyDescent="0.3">
      <c r="S26697" s="50"/>
      <c r="T26697" s="49"/>
    </row>
    <row r="26698" spans="19:20" x14ac:dyDescent="0.3">
      <c r="S26698" s="50"/>
      <c r="T26698" s="49"/>
    </row>
    <row r="26699" spans="19:20" x14ac:dyDescent="0.3">
      <c r="S26699" s="50"/>
      <c r="T26699" s="49"/>
    </row>
    <row r="26700" spans="19:20" x14ac:dyDescent="0.3">
      <c r="S26700" s="50"/>
      <c r="T26700" s="49"/>
    </row>
    <row r="26701" spans="19:20" x14ac:dyDescent="0.3">
      <c r="S26701" s="50"/>
      <c r="T26701" s="49"/>
    </row>
    <row r="26702" spans="19:20" x14ac:dyDescent="0.3">
      <c r="S26702" s="50"/>
      <c r="T26702" s="49"/>
    </row>
    <row r="26703" spans="19:20" x14ac:dyDescent="0.3">
      <c r="S26703" s="50"/>
      <c r="T26703" s="49"/>
    </row>
    <row r="26704" spans="19:20" x14ac:dyDescent="0.3">
      <c r="S26704" s="50"/>
      <c r="T26704" s="49"/>
    </row>
    <row r="26705" spans="19:20" x14ac:dyDescent="0.3">
      <c r="S26705" s="50"/>
      <c r="T26705" s="49"/>
    </row>
    <row r="26706" spans="19:20" x14ac:dyDescent="0.3">
      <c r="S26706" s="50"/>
      <c r="T26706" s="49"/>
    </row>
    <row r="26707" spans="19:20" x14ac:dyDescent="0.3">
      <c r="S26707" s="50"/>
      <c r="T26707" s="49"/>
    </row>
    <row r="26708" spans="19:20" x14ac:dyDescent="0.3">
      <c r="S26708" s="50"/>
      <c r="T26708" s="49"/>
    </row>
    <row r="26709" spans="19:20" x14ac:dyDescent="0.3">
      <c r="S26709" s="50"/>
      <c r="T26709" s="49"/>
    </row>
    <row r="26710" spans="19:20" x14ac:dyDescent="0.3">
      <c r="S26710" s="50"/>
      <c r="T26710" s="49"/>
    </row>
    <row r="26711" spans="19:20" x14ac:dyDescent="0.3">
      <c r="S26711" s="50"/>
      <c r="T26711" s="49"/>
    </row>
    <row r="26712" spans="19:20" x14ac:dyDescent="0.3">
      <c r="S26712" s="50"/>
      <c r="T26712" s="49"/>
    </row>
    <row r="26713" spans="19:20" x14ac:dyDescent="0.3">
      <c r="S26713" s="50"/>
      <c r="T26713" s="49"/>
    </row>
    <row r="26714" spans="19:20" x14ac:dyDescent="0.3">
      <c r="S26714" s="50"/>
      <c r="T26714" s="49"/>
    </row>
    <row r="26715" spans="19:20" x14ac:dyDescent="0.3">
      <c r="S26715" s="50"/>
      <c r="T26715" s="49"/>
    </row>
    <row r="26716" spans="19:20" x14ac:dyDescent="0.3">
      <c r="S26716" s="50"/>
      <c r="T26716" s="49"/>
    </row>
    <row r="26717" spans="19:20" x14ac:dyDescent="0.3">
      <c r="S26717" s="50"/>
      <c r="T26717" s="49"/>
    </row>
    <row r="26718" spans="19:20" x14ac:dyDescent="0.3">
      <c r="S26718" s="50"/>
      <c r="T26718" s="49"/>
    </row>
    <row r="26719" spans="19:20" x14ac:dyDescent="0.3">
      <c r="S26719" s="50"/>
      <c r="T26719" s="49"/>
    </row>
    <row r="26720" spans="19:20" x14ac:dyDescent="0.3">
      <c r="S26720" s="50"/>
      <c r="T26720" s="49"/>
    </row>
    <row r="26721" spans="19:20" x14ac:dyDescent="0.3">
      <c r="S26721" s="50"/>
      <c r="T26721" s="49"/>
    </row>
    <row r="26722" spans="19:20" x14ac:dyDescent="0.3">
      <c r="S26722" s="50"/>
      <c r="T26722" s="49"/>
    </row>
    <row r="26723" spans="19:20" x14ac:dyDescent="0.3">
      <c r="S26723" s="50"/>
      <c r="T26723" s="49"/>
    </row>
    <row r="26724" spans="19:20" x14ac:dyDescent="0.3">
      <c r="S26724" s="50"/>
      <c r="T26724" s="49"/>
    </row>
    <row r="26725" spans="19:20" x14ac:dyDescent="0.3">
      <c r="S26725" s="50"/>
      <c r="T26725" s="49"/>
    </row>
    <row r="26726" spans="19:20" x14ac:dyDescent="0.3">
      <c r="S26726" s="50"/>
      <c r="T26726" s="49"/>
    </row>
    <row r="26727" spans="19:20" x14ac:dyDescent="0.3">
      <c r="S26727" s="50"/>
      <c r="T26727" s="49"/>
    </row>
    <row r="26728" spans="19:20" x14ac:dyDescent="0.3">
      <c r="S26728" s="50"/>
      <c r="T26728" s="49"/>
    </row>
    <row r="26729" spans="19:20" x14ac:dyDescent="0.3">
      <c r="S26729" s="50"/>
      <c r="T26729" s="49"/>
    </row>
    <row r="26730" spans="19:20" x14ac:dyDescent="0.3">
      <c r="S26730" s="50"/>
      <c r="T26730" s="49"/>
    </row>
    <row r="26731" spans="19:20" x14ac:dyDescent="0.3">
      <c r="S26731" s="50"/>
      <c r="T26731" s="49"/>
    </row>
    <row r="26732" spans="19:20" x14ac:dyDescent="0.3">
      <c r="S26732" s="50"/>
      <c r="T26732" s="49"/>
    </row>
    <row r="26733" spans="19:20" x14ac:dyDescent="0.3">
      <c r="S26733" s="50"/>
      <c r="T26733" s="49"/>
    </row>
    <row r="26734" spans="19:20" x14ac:dyDescent="0.3">
      <c r="S26734" s="50"/>
      <c r="T26734" s="49"/>
    </row>
    <row r="26735" spans="19:20" x14ac:dyDescent="0.3">
      <c r="S26735" s="50"/>
      <c r="T26735" s="49"/>
    </row>
    <row r="26736" spans="19:20" x14ac:dyDescent="0.3">
      <c r="S26736" s="50"/>
      <c r="T26736" s="49"/>
    </row>
    <row r="26737" spans="19:20" x14ac:dyDescent="0.3">
      <c r="S26737" s="50"/>
      <c r="T26737" s="49"/>
    </row>
    <row r="26738" spans="19:20" x14ac:dyDescent="0.3">
      <c r="S26738" s="50"/>
      <c r="T26738" s="49"/>
    </row>
    <row r="26739" spans="19:20" x14ac:dyDescent="0.3">
      <c r="S26739" s="50"/>
      <c r="T26739" s="49"/>
    </row>
    <row r="26740" spans="19:20" x14ac:dyDescent="0.3">
      <c r="S26740" s="50"/>
      <c r="T26740" s="49"/>
    </row>
    <row r="26741" spans="19:20" x14ac:dyDescent="0.3">
      <c r="S26741" s="50"/>
      <c r="T26741" s="49"/>
    </row>
    <row r="26742" spans="19:20" x14ac:dyDescent="0.3">
      <c r="S26742" s="50"/>
      <c r="T26742" s="49"/>
    </row>
    <row r="26743" spans="19:20" x14ac:dyDescent="0.3">
      <c r="S26743" s="50"/>
      <c r="T26743" s="49"/>
    </row>
    <row r="26744" spans="19:20" x14ac:dyDescent="0.3">
      <c r="S26744" s="50"/>
      <c r="T26744" s="49"/>
    </row>
    <row r="26745" spans="19:20" x14ac:dyDescent="0.3">
      <c r="S26745" s="50"/>
      <c r="T26745" s="49"/>
    </row>
    <row r="26746" spans="19:20" x14ac:dyDescent="0.3">
      <c r="S26746" s="50"/>
      <c r="T26746" s="49"/>
    </row>
    <row r="26747" spans="19:20" x14ac:dyDescent="0.3">
      <c r="S26747" s="50"/>
      <c r="T26747" s="49"/>
    </row>
    <row r="26748" spans="19:20" x14ac:dyDescent="0.3">
      <c r="S26748" s="50"/>
      <c r="T26748" s="49"/>
    </row>
    <row r="26749" spans="19:20" x14ac:dyDescent="0.3">
      <c r="S26749" s="50"/>
      <c r="T26749" s="49"/>
    </row>
    <row r="26750" spans="19:20" x14ac:dyDescent="0.3">
      <c r="S26750" s="50"/>
      <c r="T26750" s="49"/>
    </row>
    <row r="26751" spans="19:20" x14ac:dyDescent="0.3">
      <c r="S26751" s="50"/>
      <c r="T26751" s="49"/>
    </row>
    <row r="26752" spans="19:20" x14ac:dyDescent="0.3">
      <c r="S26752" s="50"/>
      <c r="T26752" s="49"/>
    </row>
    <row r="26753" spans="19:20" x14ac:dyDescent="0.3">
      <c r="S26753" s="50"/>
      <c r="T26753" s="49"/>
    </row>
    <row r="26754" spans="19:20" x14ac:dyDescent="0.3">
      <c r="S26754" s="50"/>
      <c r="T26754" s="49"/>
    </row>
    <row r="26755" spans="19:20" x14ac:dyDescent="0.3">
      <c r="S26755" s="50"/>
      <c r="T26755" s="49"/>
    </row>
    <row r="26756" spans="19:20" x14ac:dyDescent="0.3">
      <c r="S26756" s="50"/>
      <c r="T26756" s="49"/>
    </row>
    <row r="26757" spans="19:20" x14ac:dyDescent="0.3">
      <c r="S26757" s="50"/>
      <c r="T26757" s="49"/>
    </row>
    <row r="26758" spans="19:20" x14ac:dyDescent="0.3">
      <c r="S26758" s="50"/>
      <c r="T26758" s="49"/>
    </row>
    <row r="26759" spans="19:20" x14ac:dyDescent="0.3">
      <c r="S26759" s="50"/>
      <c r="T26759" s="49"/>
    </row>
    <row r="26760" spans="19:20" x14ac:dyDescent="0.3">
      <c r="S26760" s="50"/>
      <c r="T26760" s="49"/>
    </row>
    <row r="26761" spans="19:20" x14ac:dyDescent="0.3">
      <c r="S26761" s="50"/>
      <c r="T26761" s="49"/>
    </row>
    <row r="26762" spans="19:20" x14ac:dyDescent="0.3">
      <c r="S26762" s="50"/>
      <c r="T26762" s="49"/>
    </row>
    <row r="26763" spans="19:20" x14ac:dyDescent="0.3">
      <c r="S26763" s="50"/>
      <c r="T26763" s="49"/>
    </row>
    <row r="26764" spans="19:20" x14ac:dyDescent="0.3">
      <c r="S26764" s="50"/>
      <c r="T26764" s="49"/>
    </row>
    <row r="26765" spans="19:20" x14ac:dyDescent="0.3">
      <c r="S26765" s="50"/>
      <c r="T26765" s="49"/>
    </row>
    <row r="26766" spans="19:20" x14ac:dyDescent="0.3">
      <c r="S26766" s="50"/>
      <c r="T26766" s="49"/>
    </row>
    <row r="26767" spans="19:20" x14ac:dyDescent="0.3">
      <c r="S26767" s="50"/>
      <c r="T26767" s="49"/>
    </row>
    <row r="26768" spans="19:20" x14ac:dyDescent="0.3">
      <c r="S26768" s="50"/>
      <c r="T26768" s="49"/>
    </row>
    <row r="26769" spans="19:20" x14ac:dyDescent="0.3">
      <c r="S26769" s="50"/>
      <c r="T26769" s="49"/>
    </row>
    <row r="26770" spans="19:20" x14ac:dyDescent="0.3">
      <c r="S26770" s="50"/>
      <c r="T26770" s="49"/>
    </row>
    <row r="26771" spans="19:20" x14ac:dyDescent="0.3">
      <c r="S26771" s="50"/>
      <c r="T26771" s="49"/>
    </row>
    <row r="26772" spans="19:20" x14ac:dyDescent="0.3">
      <c r="S26772" s="50"/>
      <c r="T26772" s="49"/>
    </row>
    <row r="26773" spans="19:20" x14ac:dyDescent="0.3">
      <c r="S26773" s="50"/>
      <c r="T26773" s="49"/>
    </row>
    <row r="26774" spans="19:20" x14ac:dyDescent="0.3">
      <c r="S26774" s="50"/>
      <c r="T26774" s="49"/>
    </row>
    <row r="26775" spans="19:20" x14ac:dyDescent="0.3">
      <c r="S26775" s="50"/>
      <c r="T26775" s="49"/>
    </row>
    <row r="26776" spans="19:20" x14ac:dyDescent="0.3">
      <c r="S26776" s="50"/>
      <c r="T26776" s="49"/>
    </row>
    <row r="26777" spans="19:20" x14ac:dyDescent="0.3">
      <c r="S26777" s="50"/>
      <c r="T26777" s="49"/>
    </row>
    <row r="26778" spans="19:20" x14ac:dyDescent="0.3">
      <c r="S26778" s="50"/>
      <c r="T26778" s="49"/>
    </row>
    <row r="26779" spans="19:20" x14ac:dyDescent="0.3">
      <c r="S26779" s="50"/>
      <c r="T26779" s="49"/>
    </row>
    <row r="26780" spans="19:20" x14ac:dyDescent="0.3">
      <c r="S26780" s="50"/>
      <c r="T26780" s="49"/>
    </row>
    <row r="26781" spans="19:20" x14ac:dyDescent="0.3">
      <c r="S26781" s="50"/>
      <c r="T26781" s="49"/>
    </row>
    <row r="26782" spans="19:20" x14ac:dyDescent="0.3">
      <c r="S26782" s="50"/>
      <c r="T26782" s="49"/>
    </row>
    <row r="26783" spans="19:20" x14ac:dyDescent="0.3">
      <c r="S26783" s="50"/>
      <c r="T26783" s="49"/>
    </row>
    <row r="26784" spans="19:20" x14ac:dyDescent="0.3">
      <c r="S26784" s="50"/>
      <c r="T26784" s="49"/>
    </row>
    <row r="26785" spans="19:20" x14ac:dyDescent="0.3">
      <c r="S26785" s="50"/>
      <c r="T26785" s="49"/>
    </row>
    <row r="26786" spans="19:20" x14ac:dyDescent="0.3">
      <c r="S26786" s="50"/>
      <c r="T26786" s="49"/>
    </row>
    <row r="26787" spans="19:20" x14ac:dyDescent="0.3">
      <c r="S26787" s="50"/>
      <c r="T26787" s="49"/>
    </row>
    <row r="26788" spans="19:20" x14ac:dyDescent="0.3">
      <c r="S26788" s="50"/>
      <c r="T26788" s="49"/>
    </row>
    <row r="26789" spans="19:20" x14ac:dyDescent="0.3">
      <c r="S26789" s="50"/>
      <c r="T26789" s="49"/>
    </row>
    <row r="26790" spans="19:20" x14ac:dyDescent="0.3">
      <c r="S26790" s="50"/>
      <c r="T26790" s="49"/>
    </row>
    <row r="26791" spans="19:20" x14ac:dyDescent="0.3">
      <c r="S26791" s="50"/>
      <c r="T26791" s="49"/>
    </row>
    <row r="26792" spans="19:20" x14ac:dyDescent="0.3">
      <c r="S26792" s="50"/>
      <c r="T26792" s="49"/>
    </row>
    <row r="26793" spans="19:20" x14ac:dyDescent="0.3">
      <c r="S26793" s="50"/>
      <c r="T26793" s="49"/>
    </row>
    <row r="26794" spans="19:20" x14ac:dyDescent="0.3">
      <c r="S26794" s="50"/>
      <c r="T26794" s="49"/>
    </row>
    <row r="26795" spans="19:20" x14ac:dyDescent="0.3">
      <c r="S26795" s="50"/>
      <c r="T26795" s="49"/>
    </row>
    <row r="26796" spans="19:20" x14ac:dyDescent="0.3">
      <c r="S26796" s="50"/>
      <c r="T26796" s="49"/>
    </row>
    <row r="26797" spans="19:20" x14ac:dyDescent="0.3">
      <c r="S26797" s="50"/>
      <c r="T26797" s="49"/>
    </row>
    <row r="26798" spans="19:20" x14ac:dyDescent="0.3">
      <c r="S26798" s="50"/>
      <c r="T26798" s="49"/>
    </row>
    <row r="26799" spans="19:20" x14ac:dyDescent="0.3">
      <c r="S26799" s="50"/>
      <c r="T26799" s="49"/>
    </row>
    <row r="26800" spans="19:20" x14ac:dyDescent="0.3">
      <c r="S26800" s="50"/>
      <c r="T26800" s="49"/>
    </row>
    <row r="26801" spans="19:20" x14ac:dyDescent="0.3">
      <c r="S26801" s="50"/>
      <c r="T26801" s="49"/>
    </row>
    <row r="26802" spans="19:20" x14ac:dyDescent="0.3">
      <c r="S26802" s="50"/>
      <c r="T26802" s="49"/>
    </row>
    <row r="26803" spans="19:20" x14ac:dyDescent="0.3">
      <c r="S26803" s="50"/>
      <c r="T26803" s="49"/>
    </row>
    <row r="26804" spans="19:20" x14ac:dyDescent="0.3">
      <c r="S26804" s="50"/>
      <c r="T26804" s="49"/>
    </row>
    <row r="26805" spans="19:20" x14ac:dyDescent="0.3">
      <c r="S26805" s="50"/>
      <c r="T26805" s="49"/>
    </row>
    <row r="26806" spans="19:20" x14ac:dyDescent="0.3">
      <c r="S26806" s="50"/>
      <c r="T26806" s="49"/>
    </row>
    <row r="26807" spans="19:20" x14ac:dyDescent="0.3">
      <c r="S26807" s="50"/>
      <c r="T26807" s="49"/>
    </row>
    <row r="26808" spans="19:20" x14ac:dyDescent="0.3">
      <c r="S26808" s="50"/>
      <c r="T26808" s="49"/>
    </row>
    <row r="26809" spans="19:20" x14ac:dyDescent="0.3">
      <c r="S26809" s="50"/>
      <c r="T26809" s="49"/>
    </row>
    <row r="26810" spans="19:20" x14ac:dyDescent="0.3">
      <c r="S26810" s="50"/>
      <c r="T26810" s="49"/>
    </row>
    <row r="26811" spans="19:20" x14ac:dyDescent="0.3">
      <c r="S26811" s="50"/>
      <c r="T26811" s="49"/>
    </row>
    <row r="26812" spans="19:20" x14ac:dyDescent="0.3">
      <c r="S26812" s="50"/>
      <c r="T26812" s="49"/>
    </row>
    <row r="26813" spans="19:20" x14ac:dyDescent="0.3">
      <c r="S26813" s="50"/>
      <c r="T26813" s="49"/>
    </row>
    <row r="26814" spans="19:20" x14ac:dyDescent="0.3">
      <c r="S26814" s="50"/>
      <c r="T26814" s="49"/>
    </row>
    <row r="26815" spans="19:20" x14ac:dyDescent="0.3">
      <c r="S26815" s="50"/>
      <c r="T26815" s="49"/>
    </row>
    <row r="26816" spans="19:20" x14ac:dyDescent="0.3">
      <c r="S26816" s="50"/>
      <c r="T26816" s="49"/>
    </row>
    <row r="26817" spans="19:20" x14ac:dyDescent="0.3">
      <c r="S26817" s="50"/>
      <c r="T26817" s="49"/>
    </row>
    <row r="26818" spans="19:20" x14ac:dyDescent="0.3">
      <c r="S26818" s="50"/>
      <c r="T26818" s="49"/>
    </row>
    <row r="26819" spans="19:20" x14ac:dyDescent="0.3">
      <c r="S26819" s="50"/>
      <c r="T26819" s="49"/>
    </row>
    <row r="26820" spans="19:20" x14ac:dyDescent="0.3">
      <c r="S26820" s="50"/>
      <c r="T26820" s="49"/>
    </row>
    <row r="26821" spans="19:20" x14ac:dyDescent="0.3">
      <c r="S26821" s="50"/>
      <c r="T26821" s="49"/>
    </row>
    <row r="26822" spans="19:20" x14ac:dyDescent="0.3">
      <c r="S26822" s="50"/>
      <c r="T26822" s="49"/>
    </row>
    <row r="26823" spans="19:20" x14ac:dyDescent="0.3">
      <c r="S26823" s="50"/>
      <c r="T26823" s="49"/>
    </row>
    <row r="26824" spans="19:20" x14ac:dyDescent="0.3">
      <c r="S26824" s="50"/>
      <c r="T26824" s="49"/>
    </row>
    <row r="26825" spans="19:20" x14ac:dyDescent="0.3">
      <c r="S26825" s="50"/>
      <c r="T26825" s="49"/>
    </row>
    <row r="26826" spans="19:20" x14ac:dyDescent="0.3">
      <c r="S26826" s="50"/>
      <c r="T26826" s="49"/>
    </row>
    <row r="26827" spans="19:20" x14ac:dyDescent="0.3">
      <c r="S26827" s="50"/>
      <c r="T26827" s="49"/>
    </row>
    <row r="26828" spans="19:20" x14ac:dyDescent="0.3">
      <c r="S26828" s="50"/>
      <c r="T26828" s="49"/>
    </row>
    <row r="26829" spans="19:20" x14ac:dyDescent="0.3">
      <c r="S26829" s="50"/>
      <c r="T26829" s="49"/>
    </row>
    <row r="26830" spans="19:20" x14ac:dyDescent="0.3">
      <c r="S26830" s="50"/>
      <c r="T26830" s="49"/>
    </row>
    <row r="26831" spans="19:20" x14ac:dyDescent="0.3">
      <c r="S26831" s="50"/>
      <c r="T26831" s="49"/>
    </row>
    <row r="26832" spans="19:20" x14ac:dyDescent="0.3">
      <c r="S26832" s="50"/>
      <c r="T26832" s="49"/>
    </row>
    <row r="26833" spans="19:20" x14ac:dyDescent="0.3">
      <c r="S26833" s="50"/>
      <c r="T26833" s="49"/>
    </row>
    <row r="26834" spans="19:20" x14ac:dyDescent="0.3">
      <c r="S26834" s="50"/>
      <c r="T26834" s="49"/>
    </row>
    <row r="26835" spans="19:20" x14ac:dyDescent="0.3">
      <c r="S26835" s="50"/>
      <c r="T26835" s="49"/>
    </row>
    <row r="26836" spans="19:20" x14ac:dyDescent="0.3">
      <c r="S26836" s="50"/>
      <c r="T26836" s="49"/>
    </row>
    <row r="26837" spans="19:20" x14ac:dyDescent="0.3">
      <c r="S26837" s="50"/>
      <c r="T26837" s="49"/>
    </row>
    <row r="26838" spans="19:20" x14ac:dyDescent="0.3">
      <c r="S26838" s="50"/>
      <c r="T26838" s="49"/>
    </row>
    <row r="26839" spans="19:20" x14ac:dyDescent="0.3">
      <c r="S26839" s="50"/>
      <c r="T26839" s="49"/>
    </row>
    <row r="26840" spans="19:20" x14ac:dyDescent="0.3">
      <c r="S26840" s="50"/>
      <c r="T26840" s="49"/>
    </row>
    <row r="26841" spans="19:20" x14ac:dyDescent="0.3">
      <c r="S26841" s="50"/>
      <c r="T26841" s="49"/>
    </row>
    <row r="26842" spans="19:20" x14ac:dyDescent="0.3">
      <c r="S26842" s="50"/>
      <c r="T26842" s="49"/>
    </row>
    <row r="26843" spans="19:20" x14ac:dyDescent="0.3">
      <c r="S26843" s="50"/>
      <c r="T26843" s="49"/>
    </row>
    <row r="26844" spans="19:20" x14ac:dyDescent="0.3">
      <c r="S26844" s="50"/>
      <c r="T26844" s="49"/>
    </row>
    <row r="26845" spans="19:20" x14ac:dyDescent="0.3">
      <c r="S26845" s="50"/>
      <c r="T26845" s="49"/>
    </row>
    <row r="26846" spans="19:20" x14ac:dyDescent="0.3">
      <c r="S26846" s="50"/>
      <c r="T26846" s="49"/>
    </row>
    <row r="26847" spans="19:20" x14ac:dyDescent="0.3">
      <c r="S26847" s="50"/>
      <c r="T26847" s="49"/>
    </row>
    <row r="26848" spans="19:20" x14ac:dyDescent="0.3">
      <c r="S26848" s="50"/>
      <c r="T26848" s="49"/>
    </row>
    <row r="26849" spans="19:20" x14ac:dyDescent="0.3">
      <c r="S26849" s="50"/>
      <c r="T26849" s="49"/>
    </row>
    <row r="26850" spans="19:20" x14ac:dyDescent="0.3">
      <c r="S26850" s="50"/>
      <c r="T26850" s="49"/>
    </row>
    <row r="26851" spans="19:20" x14ac:dyDescent="0.3">
      <c r="S26851" s="50"/>
      <c r="T26851" s="49"/>
    </row>
    <row r="26852" spans="19:20" x14ac:dyDescent="0.3">
      <c r="S26852" s="50"/>
      <c r="T26852" s="49"/>
    </row>
    <row r="26853" spans="19:20" x14ac:dyDescent="0.3">
      <c r="S26853" s="50"/>
      <c r="T26853" s="49"/>
    </row>
    <row r="26854" spans="19:20" x14ac:dyDescent="0.3">
      <c r="S26854" s="50"/>
      <c r="T26854" s="49"/>
    </row>
    <row r="26855" spans="19:20" x14ac:dyDescent="0.3">
      <c r="S26855" s="50"/>
      <c r="T26855" s="49"/>
    </row>
    <row r="26856" spans="19:20" x14ac:dyDescent="0.3">
      <c r="S26856" s="50"/>
      <c r="T26856" s="49"/>
    </row>
    <row r="26857" spans="19:20" x14ac:dyDescent="0.3">
      <c r="S26857" s="50"/>
      <c r="T26857" s="49"/>
    </row>
    <row r="26858" spans="19:20" x14ac:dyDescent="0.3">
      <c r="S26858" s="50"/>
      <c r="T26858" s="49"/>
    </row>
    <row r="26859" spans="19:20" x14ac:dyDescent="0.3">
      <c r="S26859" s="50"/>
      <c r="T26859" s="49"/>
    </row>
    <row r="26860" spans="19:20" x14ac:dyDescent="0.3">
      <c r="S26860" s="50"/>
      <c r="T26860" s="49"/>
    </row>
    <row r="26861" spans="19:20" x14ac:dyDescent="0.3">
      <c r="S26861" s="50"/>
      <c r="T26861" s="49"/>
    </row>
    <row r="26862" spans="19:20" x14ac:dyDescent="0.3">
      <c r="S26862" s="50"/>
      <c r="T26862" s="49"/>
    </row>
    <row r="26863" spans="19:20" x14ac:dyDescent="0.3">
      <c r="S26863" s="50"/>
      <c r="T26863" s="49"/>
    </row>
    <row r="26864" spans="19:20" x14ac:dyDescent="0.3">
      <c r="S26864" s="50"/>
      <c r="T26864" s="49"/>
    </row>
    <row r="26865" spans="19:20" x14ac:dyDescent="0.3">
      <c r="S26865" s="50"/>
      <c r="T26865" s="49"/>
    </row>
    <row r="26866" spans="19:20" x14ac:dyDescent="0.3">
      <c r="S26866" s="50"/>
      <c r="T26866" s="49"/>
    </row>
    <row r="26867" spans="19:20" x14ac:dyDescent="0.3">
      <c r="S26867" s="50"/>
      <c r="T26867" s="49"/>
    </row>
    <row r="26868" spans="19:20" x14ac:dyDescent="0.3">
      <c r="S26868" s="50"/>
      <c r="T26868" s="49"/>
    </row>
    <row r="26869" spans="19:20" x14ac:dyDescent="0.3">
      <c r="S26869" s="50"/>
      <c r="T26869" s="49"/>
    </row>
    <row r="26870" spans="19:20" x14ac:dyDescent="0.3">
      <c r="S26870" s="50"/>
      <c r="T26870" s="49"/>
    </row>
    <row r="26871" spans="19:20" x14ac:dyDescent="0.3">
      <c r="S26871" s="50"/>
      <c r="T26871" s="49"/>
    </row>
    <row r="26872" spans="19:20" x14ac:dyDescent="0.3">
      <c r="S26872" s="50"/>
      <c r="T26872" s="49"/>
    </row>
    <row r="26873" spans="19:20" x14ac:dyDescent="0.3">
      <c r="S26873" s="50"/>
      <c r="T26873" s="49"/>
    </row>
    <row r="26874" spans="19:20" x14ac:dyDescent="0.3">
      <c r="S26874" s="50"/>
      <c r="T26874" s="49"/>
    </row>
    <row r="26875" spans="19:20" x14ac:dyDescent="0.3">
      <c r="S26875" s="50"/>
      <c r="T26875" s="49"/>
    </row>
    <row r="26876" spans="19:20" x14ac:dyDescent="0.3">
      <c r="S26876" s="50"/>
      <c r="T26876" s="49"/>
    </row>
    <row r="26877" spans="19:20" x14ac:dyDescent="0.3">
      <c r="S26877" s="50"/>
      <c r="T26877" s="49"/>
    </row>
    <row r="26878" spans="19:20" x14ac:dyDescent="0.3">
      <c r="S26878" s="50"/>
      <c r="T26878" s="49"/>
    </row>
    <row r="26879" spans="19:20" x14ac:dyDescent="0.3">
      <c r="S26879" s="50"/>
      <c r="T26879" s="49"/>
    </row>
    <row r="26880" spans="19:20" x14ac:dyDescent="0.3">
      <c r="S26880" s="50"/>
      <c r="T26880" s="49"/>
    </row>
    <row r="26881" spans="19:20" x14ac:dyDescent="0.3">
      <c r="S26881" s="50"/>
      <c r="T26881" s="49"/>
    </row>
    <row r="26882" spans="19:20" x14ac:dyDescent="0.3">
      <c r="S26882" s="50"/>
      <c r="T26882" s="49"/>
    </row>
    <row r="26883" spans="19:20" x14ac:dyDescent="0.3">
      <c r="S26883" s="50"/>
      <c r="T26883" s="49"/>
    </row>
    <row r="26884" spans="19:20" x14ac:dyDescent="0.3">
      <c r="S26884" s="50"/>
      <c r="T26884" s="49"/>
    </row>
    <row r="26885" spans="19:20" x14ac:dyDescent="0.3">
      <c r="S26885" s="50"/>
      <c r="T26885" s="49"/>
    </row>
    <row r="26886" spans="19:20" x14ac:dyDescent="0.3">
      <c r="S26886" s="50"/>
      <c r="T26886" s="49"/>
    </row>
    <row r="26887" spans="19:20" x14ac:dyDescent="0.3">
      <c r="S26887" s="50"/>
      <c r="T26887" s="49"/>
    </row>
    <row r="26888" spans="19:20" x14ac:dyDescent="0.3">
      <c r="S26888" s="50"/>
      <c r="T26888" s="49"/>
    </row>
    <row r="26889" spans="19:20" x14ac:dyDescent="0.3">
      <c r="S26889" s="50"/>
      <c r="T26889" s="49"/>
    </row>
    <row r="26890" spans="19:20" x14ac:dyDescent="0.3">
      <c r="S26890" s="50"/>
      <c r="T26890" s="49"/>
    </row>
    <row r="26891" spans="19:20" x14ac:dyDescent="0.3">
      <c r="S26891" s="50"/>
      <c r="T26891" s="49"/>
    </row>
    <row r="26892" spans="19:20" x14ac:dyDescent="0.3">
      <c r="S26892" s="50"/>
      <c r="T26892" s="49"/>
    </row>
    <row r="26893" spans="19:20" x14ac:dyDescent="0.3">
      <c r="S26893" s="50"/>
      <c r="T26893" s="49"/>
    </row>
    <row r="26894" spans="19:20" x14ac:dyDescent="0.3">
      <c r="S26894" s="50"/>
      <c r="T26894" s="49"/>
    </row>
    <row r="26895" spans="19:20" x14ac:dyDescent="0.3">
      <c r="S26895" s="50"/>
      <c r="T26895" s="49"/>
    </row>
    <row r="26896" spans="19:20" x14ac:dyDescent="0.3">
      <c r="S26896" s="50"/>
      <c r="T26896" s="49"/>
    </row>
    <row r="26897" spans="19:20" x14ac:dyDescent="0.3">
      <c r="S26897" s="50"/>
      <c r="T26897" s="49"/>
    </row>
    <row r="26898" spans="19:20" x14ac:dyDescent="0.3">
      <c r="S26898" s="50"/>
      <c r="T26898" s="49"/>
    </row>
    <row r="26899" spans="19:20" x14ac:dyDescent="0.3">
      <c r="S26899" s="50"/>
      <c r="T26899" s="49"/>
    </row>
    <row r="26900" spans="19:20" x14ac:dyDescent="0.3">
      <c r="S26900" s="50"/>
      <c r="T26900" s="49"/>
    </row>
    <row r="26901" spans="19:20" x14ac:dyDescent="0.3">
      <c r="S26901" s="50"/>
      <c r="T26901" s="49"/>
    </row>
    <row r="26902" spans="19:20" x14ac:dyDescent="0.3">
      <c r="S26902" s="50"/>
      <c r="T26902" s="49"/>
    </row>
    <row r="26903" spans="19:20" x14ac:dyDescent="0.3">
      <c r="S26903" s="50"/>
      <c r="T26903" s="49"/>
    </row>
    <row r="26904" spans="19:20" x14ac:dyDescent="0.3">
      <c r="S26904" s="50"/>
      <c r="T26904" s="49"/>
    </row>
    <row r="26905" spans="19:20" x14ac:dyDescent="0.3">
      <c r="S26905" s="50"/>
      <c r="T26905" s="49"/>
    </row>
    <row r="26906" spans="19:20" x14ac:dyDescent="0.3">
      <c r="S26906" s="50"/>
      <c r="T26906" s="49"/>
    </row>
    <row r="26907" spans="19:20" x14ac:dyDescent="0.3">
      <c r="S26907" s="50"/>
      <c r="T26907" s="49"/>
    </row>
    <row r="26908" spans="19:20" x14ac:dyDescent="0.3">
      <c r="S26908" s="50"/>
      <c r="T26908" s="49"/>
    </row>
    <row r="26909" spans="19:20" x14ac:dyDescent="0.3">
      <c r="S26909" s="50"/>
      <c r="T26909" s="49"/>
    </row>
    <row r="26910" spans="19:20" x14ac:dyDescent="0.3">
      <c r="S26910" s="50"/>
      <c r="T26910" s="49"/>
    </row>
    <row r="26911" spans="19:20" x14ac:dyDescent="0.3">
      <c r="S26911" s="50"/>
      <c r="T26911" s="49"/>
    </row>
    <row r="26912" spans="19:20" x14ac:dyDescent="0.3">
      <c r="S26912" s="50"/>
      <c r="T26912" s="49"/>
    </row>
    <row r="26913" spans="19:20" x14ac:dyDescent="0.3">
      <c r="S26913" s="50"/>
      <c r="T26913" s="49"/>
    </row>
    <row r="26914" spans="19:20" x14ac:dyDescent="0.3">
      <c r="S26914" s="50"/>
      <c r="T26914" s="49"/>
    </row>
    <row r="26915" spans="19:20" x14ac:dyDescent="0.3">
      <c r="S26915" s="50"/>
      <c r="T26915" s="49"/>
    </row>
    <row r="26916" spans="19:20" x14ac:dyDescent="0.3">
      <c r="S26916" s="50"/>
      <c r="T26916" s="49"/>
    </row>
    <row r="26917" spans="19:20" x14ac:dyDescent="0.3">
      <c r="S26917" s="50"/>
      <c r="T26917" s="49"/>
    </row>
    <row r="26918" spans="19:20" x14ac:dyDescent="0.3">
      <c r="S26918" s="50"/>
      <c r="T26918" s="49"/>
    </row>
    <row r="26919" spans="19:20" x14ac:dyDescent="0.3">
      <c r="S26919" s="50"/>
      <c r="T26919" s="49"/>
    </row>
    <row r="26920" spans="19:20" x14ac:dyDescent="0.3">
      <c r="S26920" s="50"/>
      <c r="T26920" s="49"/>
    </row>
    <row r="26921" spans="19:20" x14ac:dyDescent="0.3">
      <c r="S26921" s="50"/>
      <c r="T26921" s="49"/>
    </row>
    <row r="26922" spans="19:20" x14ac:dyDescent="0.3">
      <c r="S26922" s="50"/>
      <c r="T26922" s="49"/>
    </row>
    <row r="26923" spans="19:20" x14ac:dyDescent="0.3">
      <c r="S26923" s="50"/>
      <c r="T26923" s="49"/>
    </row>
    <row r="26924" spans="19:20" x14ac:dyDescent="0.3">
      <c r="S26924" s="50"/>
      <c r="T26924" s="49"/>
    </row>
    <row r="26925" spans="19:20" x14ac:dyDescent="0.3">
      <c r="S26925" s="50"/>
      <c r="T26925" s="49"/>
    </row>
    <row r="26926" spans="19:20" x14ac:dyDescent="0.3">
      <c r="S26926" s="50"/>
      <c r="T26926" s="49"/>
    </row>
    <row r="26927" spans="19:20" x14ac:dyDescent="0.3">
      <c r="S26927" s="50"/>
      <c r="T26927" s="49"/>
    </row>
    <row r="26928" spans="19:20" x14ac:dyDescent="0.3">
      <c r="S26928" s="50"/>
      <c r="T26928" s="49"/>
    </row>
    <row r="26929" spans="19:20" x14ac:dyDescent="0.3">
      <c r="S26929" s="50"/>
      <c r="T26929" s="49"/>
    </row>
    <row r="26930" spans="19:20" x14ac:dyDescent="0.3">
      <c r="S26930" s="50"/>
      <c r="T26930" s="49"/>
    </row>
    <row r="26931" spans="19:20" x14ac:dyDescent="0.3">
      <c r="S26931" s="50"/>
      <c r="T26931" s="49"/>
    </row>
    <row r="26932" spans="19:20" x14ac:dyDescent="0.3">
      <c r="S26932" s="50"/>
      <c r="T26932" s="49"/>
    </row>
    <row r="26933" spans="19:20" x14ac:dyDescent="0.3">
      <c r="S26933" s="50"/>
      <c r="T26933" s="49"/>
    </row>
    <row r="26934" spans="19:20" x14ac:dyDescent="0.3">
      <c r="S26934" s="50"/>
      <c r="T26934" s="49"/>
    </row>
    <row r="26935" spans="19:20" x14ac:dyDescent="0.3">
      <c r="S26935" s="50"/>
      <c r="T26935" s="49"/>
    </row>
    <row r="26936" spans="19:20" x14ac:dyDescent="0.3">
      <c r="S26936" s="50"/>
      <c r="T26936" s="49"/>
    </row>
    <row r="26937" spans="19:20" x14ac:dyDescent="0.3">
      <c r="S26937" s="50"/>
      <c r="T26937" s="49"/>
    </row>
    <row r="26938" spans="19:20" x14ac:dyDescent="0.3">
      <c r="S26938" s="50"/>
      <c r="T26938" s="49"/>
    </row>
    <row r="26939" spans="19:20" x14ac:dyDescent="0.3">
      <c r="S26939" s="50"/>
      <c r="T26939" s="49"/>
    </row>
    <row r="26940" spans="19:20" x14ac:dyDescent="0.3">
      <c r="S26940" s="50"/>
      <c r="T26940" s="49"/>
    </row>
    <row r="26941" spans="19:20" x14ac:dyDescent="0.3">
      <c r="S26941" s="50"/>
      <c r="T26941" s="49"/>
    </row>
    <row r="26942" spans="19:20" x14ac:dyDescent="0.3">
      <c r="S26942" s="50"/>
      <c r="T26942" s="49"/>
    </row>
    <row r="26943" spans="19:20" x14ac:dyDescent="0.3">
      <c r="S26943" s="50"/>
      <c r="T26943" s="49"/>
    </row>
    <row r="26944" spans="19:20" x14ac:dyDescent="0.3">
      <c r="S26944" s="50"/>
      <c r="T26944" s="49"/>
    </row>
    <row r="26945" spans="19:20" x14ac:dyDescent="0.3">
      <c r="S26945" s="50"/>
      <c r="T26945" s="49"/>
    </row>
    <row r="26946" spans="19:20" x14ac:dyDescent="0.3">
      <c r="S26946" s="50"/>
      <c r="T26946" s="49"/>
    </row>
    <row r="26947" spans="19:20" x14ac:dyDescent="0.3">
      <c r="S26947" s="50"/>
      <c r="T26947" s="49"/>
    </row>
    <row r="26948" spans="19:20" x14ac:dyDescent="0.3">
      <c r="S26948" s="50"/>
      <c r="T26948" s="49"/>
    </row>
    <row r="26949" spans="19:20" x14ac:dyDescent="0.3">
      <c r="S26949" s="50"/>
      <c r="T26949" s="49"/>
    </row>
    <row r="26950" spans="19:20" x14ac:dyDescent="0.3">
      <c r="S26950" s="50"/>
      <c r="T26950" s="49"/>
    </row>
    <row r="26951" spans="19:20" x14ac:dyDescent="0.3">
      <c r="S26951" s="50"/>
      <c r="T26951" s="49"/>
    </row>
    <row r="26952" spans="19:20" x14ac:dyDescent="0.3">
      <c r="S26952" s="50"/>
      <c r="T26952" s="49"/>
    </row>
    <row r="26953" spans="19:20" x14ac:dyDescent="0.3">
      <c r="S26953" s="50"/>
      <c r="T26953" s="49"/>
    </row>
    <row r="26954" spans="19:20" x14ac:dyDescent="0.3">
      <c r="S26954" s="50"/>
      <c r="T26954" s="49"/>
    </row>
    <row r="26955" spans="19:20" x14ac:dyDescent="0.3">
      <c r="S26955" s="50"/>
      <c r="T26955" s="49"/>
    </row>
    <row r="26956" spans="19:20" x14ac:dyDescent="0.3">
      <c r="S26956" s="50"/>
      <c r="T26956" s="49"/>
    </row>
    <row r="26957" spans="19:20" x14ac:dyDescent="0.3">
      <c r="S26957" s="50"/>
      <c r="T26957" s="49"/>
    </row>
    <row r="26958" spans="19:20" x14ac:dyDescent="0.3">
      <c r="S26958" s="50"/>
      <c r="T26958" s="49"/>
    </row>
    <row r="26959" spans="19:20" x14ac:dyDescent="0.3">
      <c r="S26959" s="50"/>
      <c r="T26959" s="49"/>
    </row>
    <row r="26960" spans="19:20" x14ac:dyDescent="0.3">
      <c r="S26960" s="50"/>
      <c r="T26960" s="49"/>
    </row>
    <row r="26961" spans="19:20" x14ac:dyDescent="0.3">
      <c r="S26961" s="50"/>
      <c r="T26961" s="49"/>
    </row>
    <row r="26962" spans="19:20" x14ac:dyDescent="0.3">
      <c r="S26962" s="50"/>
      <c r="T26962" s="49"/>
    </row>
    <row r="26963" spans="19:20" x14ac:dyDescent="0.3">
      <c r="S26963" s="50"/>
      <c r="T26963" s="49"/>
    </row>
    <row r="26964" spans="19:20" x14ac:dyDescent="0.3">
      <c r="S26964" s="50"/>
      <c r="T26964" s="49"/>
    </row>
    <row r="26965" spans="19:20" x14ac:dyDescent="0.3">
      <c r="S26965" s="50"/>
      <c r="T26965" s="49"/>
    </row>
    <row r="26966" spans="19:20" x14ac:dyDescent="0.3">
      <c r="S26966" s="50"/>
      <c r="T26966" s="49"/>
    </row>
    <row r="26967" spans="19:20" x14ac:dyDescent="0.3">
      <c r="S26967" s="50"/>
      <c r="T26967" s="49"/>
    </row>
    <row r="26968" spans="19:20" x14ac:dyDescent="0.3">
      <c r="S26968" s="50"/>
      <c r="T26968" s="49"/>
    </row>
    <row r="26969" spans="19:20" x14ac:dyDescent="0.3">
      <c r="S26969" s="50"/>
      <c r="T26969" s="49"/>
    </row>
    <row r="26970" spans="19:20" x14ac:dyDescent="0.3">
      <c r="S26970" s="50"/>
      <c r="T26970" s="49"/>
    </row>
    <row r="26971" spans="19:20" x14ac:dyDescent="0.3">
      <c r="S26971" s="50"/>
      <c r="T26971" s="49"/>
    </row>
    <row r="26972" spans="19:20" x14ac:dyDescent="0.3">
      <c r="S26972" s="50"/>
      <c r="T26972" s="49"/>
    </row>
    <row r="26973" spans="19:20" x14ac:dyDescent="0.3">
      <c r="S26973" s="50"/>
      <c r="T26973" s="49"/>
    </row>
    <row r="26974" spans="19:20" x14ac:dyDescent="0.3">
      <c r="S26974" s="50"/>
      <c r="T26974" s="49"/>
    </row>
    <row r="26975" spans="19:20" x14ac:dyDescent="0.3">
      <c r="S26975" s="50"/>
      <c r="T26975" s="49"/>
    </row>
    <row r="26976" spans="19:20" x14ac:dyDescent="0.3">
      <c r="S26976" s="50"/>
      <c r="T26976" s="49"/>
    </row>
    <row r="26977" spans="19:20" x14ac:dyDescent="0.3">
      <c r="S26977" s="50"/>
      <c r="T26977" s="49"/>
    </row>
    <row r="26978" spans="19:20" x14ac:dyDescent="0.3">
      <c r="S26978" s="50"/>
      <c r="T26978" s="49"/>
    </row>
    <row r="26979" spans="19:20" x14ac:dyDescent="0.3">
      <c r="S26979" s="50"/>
      <c r="T26979" s="49"/>
    </row>
    <row r="26980" spans="19:20" x14ac:dyDescent="0.3">
      <c r="S26980" s="50"/>
      <c r="T26980" s="49"/>
    </row>
    <row r="26981" spans="19:20" x14ac:dyDescent="0.3">
      <c r="S26981" s="50"/>
      <c r="T26981" s="49"/>
    </row>
    <row r="26982" spans="19:20" x14ac:dyDescent="0.3">
      <c r="S26982" s="50"/>
      <c r="T26982" s="49"/>
    </row>
    <row r="26983" spans="19:20" x14ac:dyDescent="0.3">
      <c r="S26983" s="50"/>
      <c r="T26983" s="49"/>
    </row>
    <row r="26984" spans="19:20" x14ac:dyDescent="0.3">
      <c r="S26984" s="50"/>
      <c r="T26984" s="49"/>
    </row>
    <row r="26985" spans="19:20" x14ac:dyDescent="0.3">
      <c r="S26985" s="50"/>
      <c r="T26985" s="49"/>
    </row>
    <row r="26986" spans="19:20" x14ac:dyDescent="0.3">
      <c r="S26986" s="50"/>
      <c r="T26986" s="49"/>
    </row>
    <row r="26987" spans="19:20" x14ac:dyDescent="0.3">
      <c r="S26987" s="50"/>
      <c r="T26987" s="49"/>
    </row>
    <row r="26988" spans="19:20" x14ac:dyDescent="0.3">
      <c r="S26988" s="50"/>
      <c r="T26988" s="49"/>
    </row>
    <row r="26989" spans="19:20" x14ac:dyDescent="0.3">
      <c r="S26989" s="50"/>
      <c r="T26989" s="49"/>
    </row>
    <row r="26990" spans="19:20" x14ac:dyDescent="0.3">
      <c r="S26990" s="50"/>
      <c r="T26990" s="49"/>
    </row>
    <row r="26991" spans="19:20" x14ac:dyDescent="0.3">
      <c r="S26991" s="50"/>
      <c r="T26991" s="49"/>
    </row>
    <row r="26992" spans="19:20" x14ac:dyDescent="0.3">
      <c r="S26992" s="50"/>
      <c r="T26992" s="49"/>
    </row>
    <row r="26993" spans="19:20" x14ac:dyDescent="0.3">
      <c r="S26993" s="50"/>
      <c r="T26993" s="49"/>
    </row>
    <row r="26994" spans="19:20" x14ac:dyDescent="0.3">
      <c r="S26994" s="50"/>
      <c r="T26994" s="49"/>
    </row>
    <row r="26995" spans="19:20" x14ac:dyDescent="0.3">
      <c r="S26995" s="50"/>
      <c r="T26995" s="49"/>
    </row>
    <row r="26996" spans="19:20" x14ac:dyDescent="0.3">
      <c r="S26996" s="50"/>
      <c r="T26996" s="49"/>
    </row>
    <row r="26997" spans="19:20" x14ac:dyDescent="0.3">
      <c r="S26997" s="50"/>
      <c r="T26997" s="49"/>
    </row>
    <row r="26998" spans="19:20" x14ac:dyDescent="0.3">
      <c r="S26998" s="50"/>
      <c r="T26998" s="49"/>
    </row>
    <row r="26999" spans="19:20" x14ac:dyDescent="0.3">
      <c r="S26999" s="50"/>
      <c r="T26999" s="49"/>
    </row>
    <row r="27000" spans="19:20" x14ac:dyDescent="0.3">
      <c r="S27000" s="50"/>
      <c r="T27000" s="49"/>
    </row>
    <row r="27001" spans="19:20" x14ac:dyDescent="0.3">
      <c r="S27001" s="50"/>
      <c r="T27001" s="49"/>
    </row>
    <row r="27002" spans="19:20" x14ac:dyDescent="0.3">
      <c r="S27002" s="50"/>
      <c r="T27002" s="49"/>
    </row>
    <row r="27003" spans="19:20" x14ac:dyDescent="0.3">
      <c r="S27003" s="50"/>
      <c r="T27003" s="49"/>
    </row>
    <row r="27004" spans="19:20" x14ac:dyDescent="0.3">
      <c r="S27004" s="50"/>
      <c r="T27004" s="49"/>
    </row>
    <row r="27005" spans="19:20" x14ac:dyDescent="0.3">
      <c r="S27005" s="50"/>
      <c r="T27005" s="49"/>
    </row>
    <row r="27006" spans="19:20" x14ac:dyDescent="0.3">
      <c r="S27006" s="50"/>
      <c r="T27006" s="49"/>
    </row>
    <row r="27007" spans="19:20" x14ac:dyDescent="0.3">
      <c r="S27007" s="50"/>
      <c r="T27007" s="49"/>
    </row>
    <row r="27008" spans="19:20" x14ac:dyDescent="0.3">
      <c r="S27008" s="50"/>
      <c r="T27008" s="49"/>
    </row>
    <row r="27009" spans="19:20" x14ac:dyDescent="0.3">
      <c r="S27009" s="50"/>
      <c r="T27009" s="49"/>
    </row>
    <row r="27010" spans="19:20" x14ac:dyDescent="0.3">
      <c r="S27010" s="50"/>
      <c r="T27010" s="49"/>
    </row>
    <row r="27011" spans="19:20" x14ac:dyDescent="0.3">
      <c r="S27011" s="50"/>
      <c r="T27011" s="49"/>
    </row>
    <row r="27012" spans="19:20" x14ac:dyDescent="0.3">
      <c r="S27012" s="50"/>
      <c r="T27012" s="49"/>
    </row>
    <row r="27013" spans="19:20" x14ac:dyDescent="0.3">
      <c r="S27013" s="50"/>
      <c r="T27013" s="49"/>
    </row>
    <row r="27014" spans="19:20" x14ac:dyDescent="0.3">
      <c r="S27014" s="50"/>
      <c r="T27014" s="49"/>
    </row>
    <row r="27015" spans="19:20" x14ac:dyDescent="0.3">
      <c r="S27015" s="50"/>
      <c r="T27015" s="49"/>
    </row>
    <row r="27016" spans="19:20" x14ac:dyDescent="0.3">
      <c r="S27016" s="50"/>
      <c r="T27016" s="49"/>
    </row>
    <row r="27017" spans="19:20" x14ac:dyDescent="0.3">
      <c r="S27017" s="50"/>
      <c r="T27017" s="49"/>
    </row>
    <row r="27018" spans="19:20" x14ac:dyDescent="0.3">
      <c r="S27018" s="50"/>
      <c r="T27018" s="49"/>
    </row>
    <row r="27019" spans="19:20" x14ac:dyDescent="0.3">
      <c r="S27019" s="50"/>
      <c r="T27019" s="49"/>
    </row>
    <row r="27020" spans="19:20" x14ac:dyDescent="0.3">
      <c r="S27020" s="50"/>
      <c r="T27020" s="49"/>
    </row>
    <row r="27021" spans="19:20" x14ac:dyDescent="0.3">
      <c r="S27021" s="50"/>
      <c r="T27021" s="49"/>
    </row>
    <row r="27022" spans="19:20" x14ac:dyDescent="0.3">
      <c r="S27022" s="50"/>
      <c r="T27022" s="49"/>
    </row>
    <row r="27023" spans="19:20" x14ac:dyDescent="0.3">
      <c r="S27023" s="50"/>
      <c r="T27023" s="49"/>
    </row>
    <row r="27024" spans="19:20" x14ac:dyDescent="0.3">
      <c r="S27024" s="50"/>
      <c r="T27024" s="49"/>
    </row>
    <row r="27025" spans="19:20" x14ac:dyDescent="0.3">
      <c r="S27025" s="50"/>
      <c r="T27025" s="49"/>
    </row>
    <row r="27026" spans="19:20" x14ac:dyDescent="0.3">
      <c r="S27026" s="50"/>
      <c r="T27026" s="49"/>
    </row>
    <row r="27027" spans="19:20" x14ac:dyDescent="0.3">
      <c r="S27027" s="50"/>
      <c r="T27027" s="49"/>
    </row>
    <row r="27028" spans="19:20" x14ac:dyDescent="0.3">
      <c r="S27028" s="50"/>
      <c r="T27028" s="49"/>
    </row>
    <row r="27029" spans="19:20" x14ac:dyDescent="0.3">
      <c r="S27029" s="50"/>
      <c r="T27029" s="49"/>
    </row>
    <row r="27030" spans="19:20" x14ac:dyDescent="0.3">
      <c r="S27030" s="50"/>
      <c r="T27030" s="49"/>
    </row>
    <row r="27031" spans="19:20" x14ac:dyDescent="0.3">
      <c r="S27031" s="50"/>
      <c r="T27031" s="49"/>
    </row>
    <row r="27032" spans="19:20" x14ac:dyDescent="0.3">
      <c r="S27032" s="50"/>
      <c r="T27032" s="49"/>
    </row>
    <row r="27033" spans="19:20" x14ac:dyDescent="0.3">
      <c r="S27033" s="50"/>
      <c r="T27033" s="49"/>
    </row>
    <row r="27034" spans="19:20" x14ac:dyDescent="0.3">
      <c r="S27034" s="50"/>
      <c r="T27034" s="49"/>
    </row>
    <row r="27035" spans="19:20" x14ac:dyDescent="0.3">
      <c r="S27035" s="50"/>
      <c r="T27035" s="49"/>
    </row>
    <row r="27036" spans="19:20" x14ac:dyDescent="0.3">
      <c r="S27036" s="50"/>
      <c r="T27036" s="49"/>
    </row>
    <row r="27037" spans="19:20" x14ac:dyDescent="0.3">
      <c r="S27037" s="50"/>
      <c r="T27037" s="49"/>
    </row>
    <row r="27038" spans="19:20" x14ac:dyDescent="0.3">
      <c r="S27038" s="50"/>
      <c r="T27038" s="49"/>
    </row>
    <row r="27039" spans="19:20" x14ac:dyDescent="0.3">
      <c r="S27039" s="50"/>
      <c r="T27039" s="49"/>
    </row>
    <row r="27040" spans="19:20" x14ac:dyDescent="0.3">
      <c r="S27040" s="50"/>
      <c r="T27040" s="49"/>
    </row>
    <row r="27041" spans="19:20" x14ac:dyDescent="0.3">
      <c r="S27041" s="50"/>
      <c r="T27041" s="49"/>
    </row>
    <row r="27042" spans="19:20" x14ac:dyDescent="0.3">
      <c r="S27042" s="50"/>
      <c r="T27042" s="49"/>
    </row>
    <row r="27043" spans="19:20" x14ac:dyDescent="0.3">
      <c r="S27043" s="50"/>
      <c r="T27043" s="49"/>
    </row>
    <row r="27044" spans="19:20" x14ac:dyDescent="0.3">
      <c r="S27044" s="50"/>
      <c r="T27044" s="49"/>
    </row>
    <row r="27045" spans="19:20" x14ac:dyDescent="0.3">
      <c r="S27045" s="50"/>
      <c r="T27045" s="49"/>
    </row>
    <row r="27046" spans="19:20" x14ac:dyDescent="0.3">
      <c r="S27046" s="50"/>
      <c r="T27046" s="49"/>
    </row>
    <row r="27047" spans="19:20" x14ac:dyDescent="0.3">
      <c r="S27047" s="50"/>
      <c r="T27047" s="49"/>
    </row>
    <row r="27048" spans="19:20" x14ac:dyDescent="0.3">
      <c r="S27048" s="50"/>
      <c r="T27048" s="49"/>
    </row>
    <row r="27049" spans="19:20" x14ac:dyDescent="0.3">
      <c r="S27049" s="50"/>
      <c r="T27049" s="49"/>
    </row>
    <row r="27050" spans="19:20" x14ac:dyDescent="0.3">
      <c r="S27050" s="50"/>
      <c r="T27050" s="49"/>
    </row>
    <row r="27051" spans="19:20" x14ac:dyDescent="0.3">
      <c r="S27051" s="50"/>
      <c r="T27051" s="49"/>
    </row>
    <row r="27052" spans="19:20" x14ac:dyDescent="0.3">
      <c r="S27052" s="50"/>
      <c r="T27052" s="49"/>
    </row>
    <row r="27053" spans="19:20" x14ac:dyDescent="0.3">
      <c r="S27053" s="50"/>
      <c r="T27053" s="49"/>
    </row>
    <row r="27054" spans="19:20" x14ac:dyDescent="0.3">
      <c r="S27054" s="50"/>
      <c r="T27054" s="49"/>
    </row>
    <row r="27055" spans="19:20" x14ac:dyDescent="0.3">
      <c r="S27055" s="50"/>
      <c r="T27055" s="49"/>
    </row>
    <row r="27056" spans="19:20" x14ac:dyDescent="0.3">
      <c r="S27056" s="50"/>
      <c r="T27056" s="49"/>
    </row>
    <row r="27057" spans="19:20" x14ac:dyDescent="0.3">
      <c r="S27057" s="50"/>
      <c r="T27057" s="49"/>
    </row>
    <row r="27058" spans="19:20" x14ac:dyDescent="0.3">
      <c r="S27058" s="50"/>
      <c r="T27058" s="49"/>
    </row>
    <row r="27059" spans="19:20" x14ac:dyDescent="0.3">
      <c r="S27059" s="50"/>
      <c r="T27059" s="49"/>
    </row>
    <row r="27060" spans="19:20" x14ac:dyDescent="0.3">
      <c r="S27060" s="50"/>
      <c r="T27060" s="49"/>
    </row>
    <row r="27061" spans="19:20" x14ac:dyDescent="0.3">
      <c r="S27061" s="50"/>
      <c r="T27061" s="49"/>
    </row>
    <row r="27062" spans="19:20" x14ac:dyDescent="0.3">
      <c r="S27062" s="50"/>
      <c r="T27062" s="49"/>
    </row>
    <row r="27063" spans="19:20" x14ac:dyDescent="0.3">
      <c r="S27063" s="50"/>
      <c r="T27063" s="49"/>
    </row>
    <row r="27064" spans="19:20" x14ac:dyDescent="0.3">
      <c r="S27064" s="50"/>
      <c r="T27064" s="49"/>
    </row>
    <row r="27065" spans="19:20" x14ac:dyDescent="0.3">
      <c r="S27065" s="50"/>
      <c r="T27065" s="49"/>
    </row>
    <row r="27066" spans="19:20" x14ac:dyDescent="0.3">
      <c r="S27066" s="50"/>
      <c r="T27066" s="49"/>
    </row>
    <row r="27067" spans="19:20" x14ac:dyDescent="0.3">
      <c r="S27067" s="50"/>
      <c r="T27067" s="49"/>
    </row>
    <row r="27068" spans="19:20" x14ac:dyDescent="0.3">
      <c r="S27068" s="50"/>
      <c r="T27068" s="49"/>
    </row>
    <row r="27069" spans="19:20" x14ac:dyDescent="0.3">
      <c r="S27069" s="50"/>
      <c r="T27069" s="49"/>
    </row>
    <row r="27070" spans="19:20" x14ac:dyDescent="0.3">
      <c r="S27070" s="50"/>
      <c r="T27070" s="49"/>
    </row>
    <row r="27071" spans="19:20" x14ac:dyDescent="0.3">
      <c r="S27071" s="50"/>
      <c r="T27071" s="49"/>
    </row>
    <row r="27072" spans="19:20" x14ac:dyDescent="0.3">
      <c r="S27072" s="50"/>
      <c r="T27072" s="49"/>
    </row>
    <row r="27073" spans="19:20" x14ac:dyDescent="0.3">
      <c r="S27073" s="50"/>
      <c r="T27073" s="49"/>
    </row>
    <row r="27074" spans="19:20" x14ac:dyDescent="0.3">
      <c r="S27074" s="50"/>
      <c r="T27074" s="49"/>
    </row>
    <row r="27075" spans="19:20" x14ac:dyDescent="0.3">
      <c r="S27075" s="50"/>
      <c r="T27075" s="49"/>
    </row>
    <row r="27076" spans="19:20" x14ac:dyDescent="0.3">
      <c r="S27076" s="50"/>
      <c r="T27076" s="49"/>
    </row>
    <row r="27077" spans="19:20" x14ac:dyDescent="0.3">
      <c r="S27077" s="50"/>
      <c r="T27077" s="49"/>
    </row>
    <row r="27078" spans="19:20" x14ac:dyDescent="0.3">
      <c r="S27078" s="50"/>
      <c r="T27078" s="49"/>
    </row>
    <row r="27079" spans="19:20" x14ac:dyDescent="0.3">
      <c r="S27079" s="50"/>
      <c r="T27079" s="49"/>
    </row>
    <row r="27080" spans="19:20" x14ac:dyDescent="0.3">
      <c r="S27080" s="50"/>
      <c r="T27080" s="49"/>
    </row>
    <row r="27081" spans="19:20" x14ac:dyDescent="0.3">
      <c r="S27081" s="50"/>
      <c r="T27081" s="49"/>
    </row>
    <row r="27082" spans="19:20" x14ac:dyDescent="0.3">
      <c r="S27082" s="50"/>
      <c r="T27082" s="49"/>
    </row>
    <row r="27083" spans="19:20" x14ac:dyDescent="0.3">
      <c r="S27083" s="50"/>
      <c r="T27083" s="49"/>
    </row>
    <row r="27084" spans="19:20" x14ac:dyDescent="0.3">
      <c r="S27084" s="50"/>
      <c r="T27084" s="49"/>
    </row>
    <row r="27085" spans="19:20" x14ac:dyDescent="0.3">
      <c r="S27085" s="50"/>
      <c r="T27085" s="49"/>
    </row>
    <row r="27086" spans="19:20" x14ac:dyDescent="0.3">
      <c r="S27086" s="50"/>
      <c r="T27086" s="49"/>
    </row>
    <row r="27087" spans="19:20" x14ac:dyDescent="0.3">
      <c r="S27087" s="50"/>
      <c r="T27087" s="49"/>
    </row>
    <row r="27088" spans="19:20" x14ac:dyDescent="0.3">
      <c r="S27088" s="50"/>
      <c r="T27088" s="49"/>
    </row>
    <row r="27089" spans="19:20" x14ac:dyDescent="0.3">
      <c r="S27089" s="50"/>
      <c r="T27089" s="49"/>
    </row>
    <row r="27090" spans="19:20" x14ac:dyDescent="0.3">
      <c r="S27090" s="50"/>
      <c r="T27090" s="49"/>
    </row>
    <row r="27091" spans="19:20" x14ac:dyDescent="0.3">
      <c r="S27091" s="50"/>
      <c r="T27091" s="49"/>
    </row>
    <row r="27092" spans="19:20" x14ac:dyDescent="0.3">
      <c r="S27092" s="50"/>
      <c r="T27092" s="49"/>
    </row>
    <row r="27093" spans="19:20" x14ac:dyDescent="0.3">
      <c r="S27093" s="50"/>
      <c r="T27093" s="49"/>
    </row>
    <row r="27094" spans="19:20" x14ac:dyDescent="0.3">
      <c r="S27094" s="50"/>
      <c r="T27094" s="49"/>
    </row>
    <row r="27095" spans="19:20" x14ac:dyDescent="0.3">
      <c r="S27095" s="50"/>
      <c r="T27095" s="49"/>
    </row>
    <row r="27096" spans="19:20" x14ac:dyDescent="0.3">
      <c r="S27096" s="50"/>
      <c r="T27096" s="49"/>
    </row>
    <row r="27097" spans="19:20" x14ac:dyDescent="0.3">
      <c r="S27097" s="50"/>
      <c r="T27097" s="49"/>
    </row>
    <row r="27098" spans="19:20" x14ac:dyDescent="0.3">
      <c r="S27098" s="50"/>
      <c r="T27098" s="49"/>
    </row>
    <row r="27099" spans="19:20" x14ac:dyDescent="0.3">
      <c r="S27099" s="50"/>
      <c r="T27099" s="49"/>
    </row>
    <row r="27100" spans="19:20" x14ac:dyDescent="0.3">
      <c r="S27100" s="50"/>
      <c r="T27100" s="49"/>
    </row>
    <row r="27101" spans="19:20" x14ac:dyDescent="0.3">
      <c r="S27101" s="50"/>
      <c r="T27101" s="49"/>
    </row>
    <row r="27102" spans="19:20" x14ac:dyDescent="0.3">
      <c r="S27102" s="50"/>
      <c r="T27102" s="49"/>
    </row>
    <row r="27103" spans="19:20" x14ac:dyDescent="0.3">
      <c r="S27103" s="50"/>
      <c r="T27103" s="49"/>
    </row>
    <row r="27104" spans="19:20" x14ac:dyDescent="0.3">
      <c r="S27104" s="50"/>
      <c r="T27104" s="49"/>
    </row>
    <row r="27105" spans="19:20" x14ac:dyDescent="0.3">
      <c r="S27105" s="50"/>
      <c r="T27105" s="49"/>
    </row>
    <row r="27106" spans="19:20" x14ac:dyDescent="0.3">
      <c r="S27106" s="50"/>
      <c r="T27106" s="49"/>
    </row>
    <row r="27107" spans="19:20" x14ac:dyDescent="0.3">
      <c r="S27107" s="50"/>
      <c r="T27107" s="49"/>
    </row>
    <row r="27108" spans="19:20" x14ac:dyDescent="0.3">
      <c r="S27108" s="50"/>
      <c r="T27108" s="49"/>
    </row>
    <row r="27109" spans="19:20" x14ac:dyDescent="0.3">
      <c r="S27109" s="50"/>
      <c r="T27109" s="49"/>
    </row>
    <row r="27110" spans="19:20" x14ac:dyDescent="0.3">
      <c r="S27110" s="50"/>
      <c r="T27110" s="49"/>
    </row>
    <row r="27111" spans="19:20" x14ac:dyDescent="0.3">
      <c r="S27111" s="50"/>
      <c r="T27111" s="49"/>
    </row>
    <row r="27112" spans="19:20" x14ac:dyDescent="0.3">
      <c r="S27112" s="50"/>
      <c r="T27112" s="49"/>
    </row>
    <row r="27113" spans="19:20" x14ac:dyDescent="0.3">
      <c r="S27113" s="50"/>
      <c r="T27113" s="49"/>
    </row>
    <row r="27114" spans="19:20" x14ac:dyDescent="0.3">
      <c r="S27114" s="50"/>
      <c r="T27114" s="49"/>
    </row>
    <row r="27115" spans="19:20" x14ac:dyDescent="0.3">
      <c r="S27115" s="50"/>
      <c r="T27115" s="49"/>
    </row>
    <row r="27116" spans="19:20" x14ac:dyDescent="0.3">
      <c r="S27116" s="50"/>
      <c r="T27116" s="49"/>
    </row>
    <row r="27117" spans="19:20" x14ac:dyDescent="0.3">
      <c r="S27117" s="50"/>
      <c r="T27117" s="49"/>
    </row>
    <row r="27118" spans="19:20" x14ac:dyDescent="0.3">
      <c r="S27118" s="50"/>
      <c r="T27118" s="49"/>
    </row>
    <row r="27119" spans="19:20" x14ac:dyDescent="0.3">
      <c r="S27119" s="50"/>
      <c r="T27119" s="49"/>
    </row>
    <row r="27120" spans="19:20" x14ac:dyDescent="0.3">
      <c r="S27120" s="50"/>
      <c r="T27120" s="49"/>
    </row>
    <row r="27121" spans="19:20" x14ac:dyDescent="0.3">
      <c r="S27121" s="50"/>
      <c r="T27121" s="49"/>
    </row>
    <row r="27122" spans="19:20" x14ac:dyDescent="0.3">
      <c r="S27122" s="50"/>
      <c r="T27122" s="49"/>
    </row>
    <row r="27123" spans="19:20" x14ac:dyDescent="0.3">
      <c r="S27123" s="50"/>
      <c r="T27123" s="49"/>
    </row>
    <row r="27124" spans="19:20" x14ac:dyDescent="0.3">
      <c r="S27124" s="50"/>
      <c r="T27124" s="49"/>
    </row>
    <row r="27125" spans="19:20" x14ac:dyDescent="0.3">
      <c r="S27125" s="50"/>
      <c r="T27125" s="49"/>
    </row>
    <row r="27126" spans="19:20" x14ac:dyDescent="0.3">
      <c r="S27126" s="50"/>
      <c r="T27126" s="49"/>
    </row>
    <row r="27127" spans="19:20" x14ac:dyDescent="0.3">
      <c r="S27127" s="50"/>
      <c r="T27127" s="49"/>
    </row>
    <row r="27128" spans="19:20" x14ac:dyDescent="0.3">
      <c r="S27128" s="50"/>
      <c r="T27128" s="49"/>
    </row>
    <row r="27129" spans="19:20" x14ac:dyDescent="0.3">
      <c r="S27129" s="50"/>
      <c r="T27129" s="49"/>
    </row>
    <row r="27130" spans="19:20" x14ac:dyDescent="0.3">
      <c r="S27130" s="50"/>
      <c r="T27130" s="49"/>
    </row>
    <row r="27131" spans="19:20" x14ac:dyDescent="0.3">
      <c r="S27131" s="50"/>
      <c r="T27131" s="49"/>
    </row>
    <row r="27132" spans="19:20" x14ac:dyDescent="0.3">
      <c r="S27132" s="50"/>
      <c r="T27132" s="49"/>
    </row>
    <row r="27133" spans="19:20" x14ac:dyDescent="0.3">
      <c r="S27133" s="50"/>
      <c r="T27133" s="49"/>
    </row>
    <row r="27134" spans="19:20" x14ac:dyDescent="0.3">
      <c r="S27134" s="50"/>
      <c r="T27134" s="49"/>
    </row>
    <row r="27135" spans="19:20" x14ac:dyDescent="0.3">
      <c r="S27135" s="50"/>
      <c r="T27135" s="49"/>
    </row>
    <row r="27136" spans="19:20" x14ac:dyDescent="0.3">
      <c r="S27136" s="50"/>
      <c r="T27136" s="49"/>
    </row>
    <row r="27137" spans="19:20" x14ac:dyDescent="0.3">
      <c r="S27137" s="50"/>
      <c r="T27137" s="49"/>
    </row>
    <row r="27138" spans="19:20" x14ac:dyDescent="0.3">
      <c r="S27138" s="50"/>
      <c r="T27138" s="49"/>
    </row>
    <row r="27139" spans="19:20" x14ac:dyDescent="0.3">
      <c r="S27139" s="50"/>
      <c r="T27139" s="49"/>
    </row>
    <row r="27140" spans="19:20" x14ac:dyDescent="0.3">
      <c r="S27140" s="50"/>
      <c r="T27140" s="49"/>
    </row>
    <row r="27141" spans="19:20" x14ac:dyDescent="0.3">
      <c r="S27141" s="50"/>
      <c r="T27141" s="49"/>
    </row>
    <row r="27142" spans="19:20" x14ac:dyDescent="0.3">
      <c r="S27142" s="50"/>
      <c r="T27142" s="49"/>
    </row>
    <row r="27143" spans="19:20" x14ac:dyDescent="0.3">
      <c r="S27143" s="50"/>
      <c r="T27143" s="49"/>
    </row>
    <row r="27144" spans="19:20" x14ac:dyDescent="0.3">
      <c r="S27144" s="50"/>
      <c r="T27144" s="49"/>
    </row>
    <row r="27145" spans="19:20" x14ac:dyDescent="0.3">
      <c r="S27145" s="50"/>
      <c r="T27145" s="49"/>
    </row>
    <row r="27146" spans="19:20" x14ac:dyDescent="0.3">
      <c r="S27146" s="50"/>
      <c r="T27146" s="49"/>
    </row>
    <row r="27147" spans="19:20" x14ac:dyDescent="0.3">
      <c r="S27147" s="50"/>
      <c r="T27147" s="49"/>
    </row>
    <row r="27148" spans="19:20" x14ac:dyDescent="0.3">
      <c r="S27148" s="50"/>
      <c r="T27148" s="49"/>
    </row>
    <row r="27149" spans="19:20" x14ac:dyDescent="0.3">
      <c r="S27149" s="50"/>
      <c r="T27149" s="49"/>
    </row>
    <row r="27150" spans="19:20" x14ac:dyDescent="0.3">
      <c r="S27150" s="50"/>
      <c r="T27150" s="49"/>
    </row>
    <row r="27151" spans="19:20" x14ac:dyDescent="0.3">
      <c r="S27151" s="50"/>
      <c r="T27151" s="49"/>
    </row>
    <row r="27152" spans="19:20" x14ac:dyDescent="0.3">
      <c r="S27152" s="50"/>
      <c r="T27152" s="49"/>
    </row>
    <row r="27153" spans="19:20" x14ac:dyDescent="0.3">
      <c r="S27153" s="50"/>
      <c r="T27153" s="49"/>
    </row>
    <row r="27154" spans="19:20" x14ac:dyDescent="0.3">
      <c r="S27154" s="50"/>
      <c r="T27154" s="49"/>
    </row>
    <row r="27155" spans="19:20" x14ac:dyDescent="0.3">
      <c r="S27155" s="50"/>
      <c r="T27155" s="49"/>
    </row>
    <row r="27156" spans="19:20" x14ac:dyDescent="0.3">
      <c r="S27156" s="50"/>
      <c r="T27156" s="49"/>
    </row>
    <row r="27157" spans="19:20" x14ac:dyDescent="0.3">
      <c r="S27157" s="50"/>
      <c r="T27157" s="49"/>
    </row>
    <row r="27158" spans="19:20" x14ac:dyDescent="0.3">
      <c r="S27158" s="50"/>
      <c r="T27158" s="49"/>
    </row>
    <row r="27159" spans="19:20" x14ac:dyDescent="0.3">
      <c r="S27159" s="50"/>
      <c r="T27159" s="49"/>
    </row>
    <row r="27160" spans="19:20" x14ac:dyDescent="0.3">
      <c r="S27160" s="50"/>
      <c r="T27160" s="49"/>
    </row>
    <row r="27161" spans="19:20" x14ac:dyDescent="0.3">
      <c r="S27161" s="50"/>
      <c r="T27161" s="49"/>
    </row>
    <row r="27162" spans="19:20" x14ac:dyDescent="0.3">
      <c r="S27162" s="50"/>
      <c r="T27162" s="49"/>
    </row>
    <row r="27163" spans="19:20" x14ac:dyDescent="0.3">
      <c r="S27163" s="50"/>
      <c r="T27163" s="49"/>
    </row>
    <row r="27164" spans="19:20" x14ac:dyDescent="0.3">
      <c r="S27164" s="50"/>
      <c r="T27164" s="49"/>
    </row>
    <row r="27165" spans="19:20" x14ac:dyDescent="0.3">
      <c r="S27165" s="50"/>
      <c r="T27165" s="49"/>
    </row>
    <row r="27166" spans="19:20" x14ac:dyDescent="0.3">
      <c r="S27166" s="50"/>
      <c r="T27166" s="49"/>
    </row>
    <row r="27167" spans="19:20" x14ac:dyDescent="0.3">
      <c r="S27167" s="50"/>
      <c r="T27167" s="49"/>
    </row>
    <row r="27168" spans="19:20" x14ac:dyDescent="0.3">
      <c r="S27168" s="50"/>
      <c r="T27168" s="49"/>
    </row>
    <row r="27169" spans="19:20" x14ac:dyDescent="0.3">
      <c r="S27169" s="50"/>
      <c r="T27169" s="49"/>
    </row>
    <row r="27170" spans="19:20" x14ac:dyDescent="0.3">
      <c r="S27170" s="50"/>
      <c r="T27170" s="49"/>
    </row>
    <row r="27171" spans="19:20" x14ac:dyDescent="0.3">
      <c r="S27171" s="50"/>
      <c r="T27171" s="49"/>
    </row>
    <row r="27172" spans="19:20" x14ac:dyDescent="0.3">
      <c r="S27172" s="50"/>
      <c r="T27172" s="49"/>
    </row>
    <row r="27173" spans="19:20" x14ac:dyDescent="0.3">
      <c r="S27173" s="50"/>
      <c r="T27173" s="49"/>
    </row>
    <row r="27174" spans="19:20" x14ac:dyDescent="0.3">
      <c r="S27174" s="50"/>
      <c r="T27174" s="49"/>
    </row>
    <row r="27175" spans="19:20" x14ac:dyDescent="0.3">
      <c r="S27175" s="50"/>
      <c r="T27175" s="49"/>
    </row>
    <row r="27176" spans="19:20" x14ac:dyDescent="0.3">
      <c r="S27176" s="50"/>
      <c r="T27176" s="49"/>
    </row>
    <row r="27177" spans="19:20" x14ac:dyDescent="0.3">
      <c r="S27177" s="50"/>
      <c r="T27177" s="49"/>
    </row>
    <row r="27178" spans="19:20" x14ac:dyDescent="0.3">
      <c r="S27178" s="50"/>
      <c r="T27178" s="49"/>
    </row>
    <row r="27179" spans="19:20" x14ac:dyDescent="0.3">
      <c r="S27179" s="50"/>
      <c r="T27179" s="49"/>
    </row>
    <row r="27180" spans="19:20" x14ac:dyDescent="0.3">
      <c r="S27180" s="50"/>
      <c r="T27180" s="49"/>
    </row>
    <row r="27181" spans="19:20" x14ac:dyDescent="0.3">
      <c r="S27181" s="50"/>
      <c r="T27181" s="49"/>
    </row>
    <row r="27182" spans="19:20" x14ac:dyDescent="0.3">
      <c r="S27182" s="50"/>
      <c r="T27182" s="49"/>
    </row>
    <row r="27183" spans="19:20" x14ac:dyDescent="0.3">
      <c r="S27183" s="50"/>
      <c r="T27183" s="49"/>
    </row>
    <row r="27184" spans="19:20" x14ac:dyDescent="0.3">
      <c r="S27184" s="50"/>
      <c r="T27184" s="49"/>
    </row>
    <row r="27185" spans="19:20" x14ac:dyDescent="0.3">
      <c r="S27185" s="50"/>
      <c r="T27185" s="49"/>
    </row>
    <row r="27186" spans="19:20" x14ac:dyDescent="0.3">
      <c r="S27186" s="50"/>
      <c r="T27186" s="49"/>
    </row>
    <row r="27187" spans="19:20" x14ac:dyDescent="0.3">
      <c r="S27187" s="50"/>
      <c r="T27187" s="49"/>
    </row>
    <row r="27188" spans="19:20" x14ac:dyDescent="0.3">
      <c r="S27188" s="50"/>
      <c r="T27188" s="49"/>
    </row>
    <row r="27189" spans="19:20" x14ac:dyDescent="0.3">
      <c r="S27189" s="50"/>
      <c r="T27189" s="49"/>
    </row>
    <row r="27190" spans="19:20" x14ac:dyDescent="0.3">
      <c r="S27190" s="50"/>
      <c r="T27190" s="49"/>
    </row>
    <row r="27191" spans="19:20" x14ac:dyDescent="0.3">
      <c r="S27191" s="50"/>
      <c r="T27191" s="49"/>
    </row>
    <row r="27192" spans="19:20" x14ac:dyDescent="0.3">
      <c r="S27192" s="50"/>
      <c r="T27192" s="49"/>
    </row>
    <row r="27193" spans="19:20" x14ac:dyDescent="0.3">
      <c r="S27193" s="50"/>
      <c r="T27193" s="49"/>
    </row>
    <row r="27194" spans="19:20" x14ac:dyDescent="0.3">
      <c r="S27194" s="50"/>
      <c r="T27194" s="49"/>
    </row>
    <row r="27195" spans="19:20" x14ac:dyDescent="0.3">
      <c r="S27195" s="50"/>
      <c r="T27195" s="49"/>
    </row>
    <row r="27196" spans="19:20" x14ac:dyDescent="0.3">
      <c r="S27196" s="50"/>
      <c r="T27196" s="49"/>
    </row>
    <row r="27197" spans="19:20" x14ac:dyDescent="0.3">
      <c r="S27197" s="50"/>
      <c r="T27197" s="49"/>
    </row>
    <row r="27198" spans="19:20" x14ac:dyDescent="0.3">
      <c r="S27198" s="50"/>
      <c r="T27198" s="49"/>
    </row>
    <row r="27199" spans="19:20" x14ac:dyDescent="0.3">
      <c r="S27199" s="50"/>
      <c r="T27199" s="49"/>
    </row>
    <row r="27200" spans="19:20" x14ac:dyDescent="0.3">
      <c r="S27200" s="50"/>
      <c r="T27200" s="49"/>
    </row>
    <row r="27201" spans="19:20" x14ac:dyDescent="0.3">
      <c r="S27201" s="50"/>
      <c r="T27201" s="49"/>
    </row>
    <row r="27202" spans="19:20" x14ac:dyDescent="0.3">
      <c r="S27202" s="50"/>
      <c r="T27202" s="49"/>
    </row>
    <row r="27203" spans="19:20" x14ac:dyDescent="0.3">
      <c r="S27203" s="50"/>
      <c r="T27203" s="49"/>
    </row>
    <row r="27204" spans="19:20" x14ac:dyDescent="0.3">
      <c r="S27204" s="50"/>
      <c r="T27204" s="49"/>
    </row>
    <row r="27205" spans="19:20" x14ac:dyDescent="0.3">
      <c r="S27205" s="50"/>
      <c r="T27205" s="49"/>
    </row>
    <row r="27206" spans="19:20" x14ac:dyDescent="0.3">
      <c r="S27206" s="50"/>
      <c r="T27206" s="49"/>
    </row>
    <row r="27207" spans="19:20" x14ac:dyDescent="0.3">
      <c r="S27207" s="50"/>
      <c r="T27207" s="49"/>
    </row>
    <row r="27208" spans="19:20" x14ac:dyDescent="0.3">
      <c r="S27208" s="50"/>
      <c r="T27208" s="49"/>
    </row>
    <row r="27209" spans="19:20" x14ac:dyDescent="0.3">
      <c r="S27209" s="50"/>
      <c r="T27209" s="49"/>
    </row>
    <row r="27210" spans="19:20" x14ac:dyDescent="0.3">
      <c r="S27210" s="50"/>
      <c r="T27210" s="49"/>
    </row>
    <row r="27211" spans="19:20" x14ac:dyDescent="0.3">
      <c r="S27211" s="50"/>
      <c r="T27211" s="49"/>
    </row>
    <row r="27212" spans="19:20" x14ac:dyDescent="0.3">
      <c r="S27212" s="50"/>
      <c r="T27212" s="49"/>
    </row>
    <row r="27213" spans="19:20" x14ac:dyDescent="0.3">
      <c r="S27213" s="50"/>
      <c r="T27213" s="49"/>
    </row>
    <row r="27214" spans="19:20" x14ac:dyDescent="0.3">
      <c r="S27214" s="50"/>
      <c r="T27214" s="49"/>
    </row>
    <row r="27215" spans="19:20" x14ac:dyDescent="0.3">
      <c r="S27215" s="50"/>
      <c r="T27215" s="49"/>
    </row>
    <row r="27216" spans="19:20" x14ac:dyDescent="0.3">
      <c r="S27216" s="50"/>
      <c r="T27216" s="49"/>
    </row>
    <row r="27217" spans="19:20" x14ac:dyDescent="0.3">
      <c r="S27217" s="50"/>
      <c r="T27217" s="49"/>
    </row>
    <row r="27218" spans="19:20" x14ac:dyDescent="0.3">
      <c r="S27218" s="50"/>
      <c r="T27218" s="49"/>
    </row>
    <row r="27219" spans="19:20" x14ac:dyDescent="0.3">
      <c r="S27219" s="50"/>
      <c r="T27219" s="49"/>
    </row>
    <row r="27220" spans="19:20" x14ac:dyDescent="0.3">
      <c r="S27220" s="50"/>
      <c r="T27220" s="49"/>
    </row>
    <row r="27221" spans="19:20" x14ac:dyDescent="0.3">
      <c r="S27221" s="50"/>
      <c r="T27221" s="49"/>
    </row>
    <row r="27222" spans="19:20" x14ac:dyDescent="0.3">
      <c r="S27222" s="50"/>
      <c r="T27222" s="49"/>
    </row>
    <row r="27223" spans="19:20" x14ac:dyDescent="0.3">
      <c r="S27223" s="50"/>
      <c r="T27223" s="49"/>
    </row>
    <row r="27224" spans="19:20" x14ac:dyDescent="0.3">
      <c r="S27224" s="50"/>
      <c r="T27224" s="49"/>
    </row>
    <row r="27225" spans="19:20" x14ac:dyDescent="0.3">
      <c r="S27225" s="50"/>
      <c r="T27225" s="49"/>
    </row>
    <row r="27226" spans="19:20" x14ac:dyDescent="0.3">
      <c r="S27226" s="50"/>
      <c r="T27226" s="49"/>
    </row>
    <row r="27227" spans="19:20" x14ac:dyDescent="0.3">
      <c r="S27227" s="50"/>
      <c r="T27227" s="49"/>
    </row>
    <row r="27228" spans="19:20" x14ac:dyDescent="0.3">
      <c r="S27228" s="50"/>
      <c r="T27228" s="49"/>
    </row>
    <row r="27229" spans="19:20" x14ac:dyDescent="0.3">
      <c r="S27229" s="50"/>
      <c r="T27229" s="49"/>
    </row>
    <row r="27230" spans="19:20" x14ac:dyDescent="0.3">
      <c r="S27230" s="50"/>
      <c r="T27230" s="49"/>
    </row>
    <row r="27231" spans="19:20" x14ac:dyDescent="0.3">
      <c r="S27231" s="50"/>
      <c r="T27231" s="49"/>
    </row>
    <row r="27232" spans="19:20" x14ac:dyDescent="0.3">
      <c r="S27232" s="50"/>
      <c r="T27232" s="49"/>
    </row>
    <row r="27233" spans="19:20" x14ac:dyDescent="0.3">
      <c r="S27233" s="50"/>
      <c r="T27233" s="49"/>
    </row>
    <row r="27234" spans="19:20" x14ac:dyDescent="0.3">
      <c r="S27234" s="50"/>
      <c r="T27234" s="49"/>
    </row>
    <row r="27235" spans="19:20" x14ac:dyDescent="0.3">
      <c r="S27235" s="50"/>
      <c r="T27235" s="49"/>
    </row>
    <row r="27236" spans="19:20" x14ac:dyDescent="0.3">
      <c r="S27236" s="50"/>
      <c r="T27236" s="49"/>
    </row>
    <row r="27237" spans="19:20" x14ac:dyDescent="0.3">
      <c r="S27237" s="50"/>
      <c r="T27237" s="49"/>
    </row>
    <row r="27238" spans="19:20" x14ac:dyDescent="0.3">
      <c r="S27238" s="50"/>
      <c r="T27238" s="49"/>
    </row>
    <row r="27239" spans="19:20" x14ac:dyDescent="0.3">
      <c r="S27239" s="50"/>
      <c r="T27239" s="49"/>
    </row>
    <row r="27240" spans="19:20" x14ac:dyDescent="0.3">
      <c r="S27240" s="50"/>
      <c r="T27240" s="49"/>
    </row>
    <row r="27241" spans="19:20" x14ac:dyDescent="0.3">
      <c r="S27241" s="50"/>
      <c r="T27241" s="49"/>
    </row>
    <row r="27242" spans="19:20" x14ac:dyDescent="0.3">
      <c r="S27242" s="50"/>
      <c r="T27242" s="49"/>
    </row>
    <row r="27243" spans="19:20" x14ac:dyDescent="0.3">
      <c r="S27243" s="50"/>
      <c r="T27243" s="49"/>
    </row>
    <row r="27244" spans="19:20" x14ac:dyDescent="0.3">
      <c r="S27244" s="50"/>
      <c r="T27244" s="49"/>
    </row>
    <row r="27245" spans="19:20" x14ac:dyDescent="0.3">
      <c r="S27245" s="50"/>
      <c r="T27245" s="49"/>
    </row>
    <row r="27246" spans="19:20" x14ac:dyDescent="0.3">
      <c r="S27246" s="50"/>
      <c r="T27246" s="49"/>
    </row>
    <row r="27247" spans="19:20" x14ac:dyDescent="0.3">
      <c r="S27247" s="50"/>
      <c r="T27247" s="49"/>
    </row>
    <row r="27248" spans="19:20" x14ac:dyDescent="0.3">
      <c r="S27248" s="50"/>
      <c r="T27248" s="49"/>
    </row>
    <row r="27249" spans="19:20" x14ac:dyDescent="0.3">
      <c r="S27249" s="50"/>
      <c r="T27249" s="49"/>
    </row>
    <row r="27250" spans="19:20" x14ac:dyDescent="0.3">
      <c r="S27250" s="50"/>
      <c r="T27250" s="49"/>
    </row>
    <row r="27251" spans="19:20" x14ac:dyDescent="0.3">
      <c r="S27251" s="50"/>
      <c r="T27251" s="49"/>
    </row>
    <row r="27252" spans="19:20" x14ac:dyDescent="0.3">
      <c r="S27252" s="50"/>
      <c r="T27252" s="49"/>
    </row>
    <row r="27253" spans="19:20" x14ac:dyDescent="0.3">
      <c r="S27253" s="50"/>
      <c r="T27253" s="49"/>
    </row>
    <row r="27254" spans="19:20" x14ac:dyDescent="0.3">
      <c r="S27254" s="50"/>
      <c r="T27254" s="49"/>
    </row>
    <row r="27255" spans="19:20" x14ac:dyDescent="0.3">
      <c r="S27255" s="50"/>
      <c r="T27255" s="49"/>
    </row>
    <row r="27256" spans="19:20" x14ac:dyDescent="0.3">
      <c r="S27256" s="50"/>
      <c r="T27256" s="49"/>
    </row>
    <row r="27257" spans="19:20" x14ac:dyDescent="0.3">
      <c r="S27257" s="50"/>
      <c r="T27257" s="49"/>
    </row>
    <row r="27258" spans="19:20" x14ac:dyDescent="0.3">
      <c r="S27258" s="50"/>
      <c r="T27258" s="49"/>
    </row>
    <row r="27259" spans="19:20" x14ac:dyDescent="0.3">
      <c r="S27259" s="50"/>
      <c r="T27259" s="49"/>
    </row>
    <row r="27260" spans="19:20" x14ac:dyDescent="0.3">
      <c r="S27260" s="50"/>
      <c r="T27260" s="49"/>
    </row>
    <row r="27261" spans="19:20" x14ac:dyDescent="0.3">
      <c r="S27261" s="50"/>
      <c r="T27261" s="49"/>
    </row>
    <row r="27262" spans="19:20" x14ac:dyDescent="0.3">
      <c r="S27262" s="50"/>
      <c r="T27262" s="49"/>
    </row>
    <row r="27263" spans="19:20" x14ac:dyDescent="0.3">
      <c r="S27263" s="50"/>
      <c r="T27263" s="49"/>
    </row>
    <row r="27264" spans="19:20" x14ac:dyDescent="0.3">
      <c r="S27264" s="50"/>
      <c r="T27264" s="49"/>
    </row>
    <row r="27265" spans="19:20" x14ac:dyDescent="0.3">
      <c r="S27265" s="50"/>
      <c r="T27265" s="49"/>
    </row>
    <row r="27266" spans="19:20" x14ac:dyDescent="0.3">
      <c r="S27266" s="50"/>
      <c r="T27266" s="49"/>
    </row>
    <row r="27267" spans="19:20" x14ac:dyDescent="0.3">
      <c r="S27267" s="50"/>
      <c r="T27267" s="49"/>
    </row>
    <row r="27268" spans="19:20" x14ac:dyDescent="0.3">
      <c r="S27268" s="50"/>
      <c r="T27268" s="49"/>
    </row>
    <row r="27269" spans="19:20" x14ac:dyDescent="0.3">
      <c r="S27269" s="50"/>
      <c r="T27269" s="49"/>
    </row>
    <row r="27270" spans="19:20" x14ac:dyDescent="0.3">
      <c r="S27270" s="50"/>
      <c r="T27270" s="49"/>
    </row>
    <row r="27271" spans="19:20" x14ac:dyDescent="0.3">
      <c r="S27271" s="50"/>
      <c r="T27271" s="49"/>
    </row>
    <row r="27272" spans="19:20" x14ac:dyDescent="0.3">
      <c r="S27272" s="50"/>
      <c r="T27272" s="49"/>
    </row>
    <row r="27273" spans="19:20" x14ac:dyDescent="0.3">
      <c r="S27273" s="50"/>
      <c r="T27273" s="49"/>
    </row>
    <row r="27274" spans="19:20" x14ac:dyDescent="0.3">
      <c r="S27274" s="50"/>
      <c r="T27274" s="49"/>
    </row>
    <row r="27275" spans="19:20" x14ac:dyDescent="0.3">
      <c r="S27275" s="50"/>
      <c r="T27275" s="49"/>
    </row>
    <row r="27276" spans="19:20" x14ac:dyDescent="0.3">
      <c r="S27276" s="50"/>
      <c r="T27276" s="49"/>
    </row>
    <row r="27277" spans="19:20" x14ac:dyDescent="0.3">
      <c r="S27277" s="50"/>
      <c r="T27277" s="49"/>
    </row>
    <row r="27278" spans="19:20" x14ac:dyDescent="0.3">
      <c r="S27278" s="50"/>
      <c r="T27278" s="49"/>
    </row>
    <row r="27279" spans="19:20" x14ac:dyDescent="0.3">
      <c r="S27279" s="50"/>
      <c r="T27279" s="49"/>
    </row>
    <row r="27280" spans="19:20" x14ac:dyDescent="0.3">
      <c r="S27280" s="50"/>
      <c r="T27280" s="49"/>
    </row>
    <row r="27281" spans="19:20" x14ac:dyDescent="0.3">
      <c r="S27281" s="50"/>
      <c r="T27281" s="49"/>
    </row>
    <row r="27282" spans="19:20" x14ac:dyDescent="0.3">
      <c r="S27282" s="50"/>
      <c r="T27282" s="49"/>
    </row>
    <row r="27283" spans="19:20" x14ac:dyDescent="0.3">
      <c r="S27283" s="50"/>
      <c r="T27283" s="49"/>
    </row>
    <row r="27284" spans="19:20" x14ac:dyDescent="0.3">
      <c r="S27284" s="50"/>
      <c r="T27284" s="49"/>
    </row>
    <row r="27285" spans="19:20" x14ac:dyDescent="0.3">
      <c r="S27285" s="50"/>
      <c r="T27285" s="49"/>
    </row>
    <row r="27286" spans="19:20" x14ac:dyDescent="0.3">
      <c r="S27286" s="50"/>
      <c r="T27286" s="49"/>
    </row>
    <row r="27287" spans="19:20" x14ac:dyDescent="0.3">
      <c r="S27287" s="50"/>
      <c r="T27287" s="49"/>
    </row>
    <row r="27288" spans="19:20" x14ac:dyDescent="0.3">
      <c r="S27288" s="50"/>
      <c r="T27288" s="49"/>
    </row>
    <row r="27289" spans="19:20" x14ac:dyDescent="0.3">
      <c r="S27289" s="50"/>
      <c r="T27289" s="49"/>
    </row>
    <row r="27290" spans="19:20" x14ac:dyDescent="0.3">
      <c r="S27290" s="50"/>
      <c r="T27290" s="49"/>
    </row>
    <row r="27291" spans="19:20" x14ac:dyDescent="0.3">
      <c r="S27291" s="50"/>
      <c r="T27291" s="49"/>
    </row>
    <row r="27292" spans="19:20" x14ac:dyDescent="0.3">
      <c r="S27292" s="50"/>
      <c r="T27292" s="49"/>
    </row>
    <row r="27293" spans="19:20" x14ac:dyDescent="0.3">
      <c r="S27293" s="50"/>
      <c r="T27293" s="49"/>
    </row>
    <row r="27294" spans="19:20" x14ac:dyDescent="0.3">
      <c r="S27294" s="50"/>
      <c r="T27294" s="49"/>
    </row>
    <row r="27295" spans="19:20" x14ac:dyDescent="0.3">
      <c r="S27295" s="50"/>
      <c r="T27295" s="49"/>
    </row>
    <row r="27296" spans="19:20" x14ac:dyDescent="0.3">
      <c r="S27296" s="50"/>
      <c r="T27296" s="49"/>
    </row>
    <row r="27297" spans="19:20" x14ac:dyDescent="0.3">
      <c r="S27297" s="50"/>
      <c r="T27297" s="49"/>
    </row>
    <row r="27298" spans="19:20" x14ac:dyDescent="0.3">
      <c r="S27298" s="50"/>
      <c r="T27298" s="49"/>
    </row>
    <row r="27299" spans="19:20" x14ac:dyDescent="0.3">
      <c r="S27299" s="50"/>
      <c r="T27299" s="49"/>
    </row>
    <row r="27300" spans="19:20" x14ac:dyDescent="0.3">
      <c r="S27300" s="50"/>
      <c r="T27300" s="49"/>
    </row>
    <row r="27301" spans="19:20" x14ac:dyDescent="0.3">
      <c r="S27301" s="50"/>
      <c r="T27301" s="49"/>
    </row>
    <row r="27302" spans="19:20" x14ac:dyDescent="0.3">
      <c r="S27302" s="50"/>
      <c r="T27302" s="49"/>
    </row>
    <row r="27303" spans="19:20" x14ac:dyDescent="0.3">
      <c r="S27303" s="50"/>
      <c r="T27303" s="49"/>
    </row>
    <row r="27304" spans="19:20" x14ac:dyDescent="0.3">
      <c r="S27304" s="50"/>
      <c r="T27304" s="49"/>
    </row>
    <row r="27305" spans="19:20" x14ac:dyDescent="0.3">
      <c r="S27305" s="50"/>
      <c r="T27305" s="49"/>
    </row>
    <row r="27306" spans="19:20" x14ac:dyDescent="0.3">
      <c r="S27306" s="50"/>
      <c r="T27306" s="49"/>
    </row>
    <row r="27307" spans="19:20" x14ac:dyDescent="0.3">
      <c r="S27307" s="50"/>
      <c r="T27307" s="49"/>
    </row>
    <row r="27308" spans="19:20" x14ac:dyDescent="0.3">
      <c r="S27308" s="50"/>
      <c r="T27308" s="49"/>
    </row>
    <row r="27309" spans="19:20" x14ac:dyDescent="0.3">
      <c r="S27309" s="50"/>
      <c r="T27309" s="49"/>
    </row>
    <row r="27310" spans="19:20" x14ac:dyDescent="0.3">
      <c r="S27310" s="50"/>
      <c r="T27310" s="49"/>
    </row>
    <row r="27311" spans="19:20" x14ac:dyDescent="0.3">
      <c r="S27311" s="50"/>
      <c r="T27311" s="49"/>
    </row>
    <row r="27312" spans="19:20" x14ac:dyDescent="0.3">
      <c r="S27312" s="50"/>
      <c r="T27312" s="49"/>
    </row>
    <row r="27313" spans="19:20" x14ac:dyDescent="0.3">
      <c r="S27313" s="50"/>
      <c r="T27313" s="49"/>
    </row>
    <row r="27314" spans="19:20" x14ac:dyDescent="0.3">
      <c r="S27314" s="50"/>
      <c r="T27314" s="49"/>
    </row>
    <row r="27315" spans="19:20" x14ac:dyDescent="0.3">
      <c r="S27315" s="50"/>
      <c r="T27315" s="49"/>
    </row>
    <row r="27316" spans="19:20" x14ac:dyDescent="0.3">
      <c r="S27316" s="50"/>
      <c r="T27316" s="49"/>
    </row>
    <row r="27317" spans="19:20" x14ac:dyDescent="0.3">
      <c r="S27317" s="50"/>
      <c r="T27317" s="49"/>
    </row>
    <row r="27318" spans="19:20" x14ac:dyDescent="0.3">
      <c r="S27318" s="50"/>
      <c r="T27318" s="49"/>
    </row>
    <row r="27319" spans="19:20" x14ac:dyDescent="0.3">
      <c r="S27319" s="50"/>
      <c r="T27319" s="49"/>
    </row>
    <row r="27320" spans="19:20" x14ac:dyDescent="0.3">
      <c r="S27320" s="50"/>
      <c r="T27320" s="49"/>
    </row>
    <row r="27321" spans="19:20" x14ac:dyDescent="0.3">
      <c r="S27321" s="50"/>
      <c r="T27321" s="49"/>
    </row>
    <row r="27322" spans="19:20" x14ac:dyDescent="0.3">
      <c r="S27322" s="50"/>
      <c r="T27322" s="49"/>
    </row>
    <row r="27323" spans="19:20" x14ac:dyDescent="0.3">
      <c r="S27323" s="50"/>
      <c r="T27323" s="49"/>
    </row>
    <row r="27324" spans="19:20" x14ac:dyDescent="0.3">
      <c r="S27324" s="50"/>
      <c r="T27324" s="49"/>
    </row>
    <row r="27325" spans="19:20" x14ac:dyDescent="0.3">
      <c r="S27325" s="50"/>
      <c r="T27325" s="49"/>
    </row>
    <row r="27326" spans="19:20" x14ac:dyDescent="0.3">
      <c r="S27326" s="50"/>
      <c r="T27326" s="49"/>
    </row>
    <row r="27327" spans="19:20" x14ac:dyDescent="0.3">
      <c r="S27327" s="50"/>
      <c r="T27327" s="49"/>
    </row>
    <row r="27328" spans="19:20" x14ac:dyDescent="0.3">
      <c r="S27328" s="50"/>
      <c r="T27328" s="49"/>
    </row>
    <row r="27329" spans="19:20" x14ac:dyDescent="0.3">
      <c r="S27329" s="50"/>
      <c r="T27329" s="49"/>
    </row>
    <row r="27330" spans="19:20" x14ac:dyDescent="0.3">
      <c r="S27330" s="50"/>
      <c r="T27330" s="49"/>
    </row>
    <row r="27331" spans="19:20" x14ac:dyDescent="0.3">
      <c r="S27331" s="50"/>
      <c r="T27331" s="49"/>
    </row>
    <row r="27332" spans="19:20" x14ac:dyDescent="0.3">
      <c r="S27332" s="50"/>
      <c r="T27332" s="49"/>
    </row>
    <row r="27333" spans="19:20" x14ac:dyDescent="0.3">
      <c r="S27333" s="50"/>
      <c r="T27333" s="49"/>
    </row>
    <row r="27334" spans="19:20" x14ac:dyDescent="0.3">
      <c r="S27334" s="50"/>
      <c r="T27334" s="49"/>
    </row>
    <row r="27335" spans="19:20" x14ac:dyDescent="0.3">
      <c r="S27335" s="50"/>
      <c r="T27335" s="49"/>
    </row>
    <row r="27336" spans="19:20" x14ac:dyDescent="0.3">
      <c r="S27336" s="50"/>
      <c r="T27336" s="49"/>
    </row>
    <row r="27337" spans="19:20" x14ac:dyDescent="0.3">
      <c r="S27337" s="50"/>
      <c r="T27337" s="49"/>
    </row>
    <row r="27338" spans="19:20" x14ac:dyDescent="0.3">
      <c r="S27338" s="50"/>
      <c r="T27338" s="49"/>
    </row>
    <row r="27339" spans="19:20" x14ac:dyDescent="0.3">
      <c r="S27339" s="50"/>
      <c r="T27339" s="49"/>
    </row>
    <row r="27340" spans="19:20" x14ac:dyDescent="0.3">
      <c r="S27340" s="50"/>
      <c r="T27340" s="49"/>
    </row>
    <row r="27341" spans="19:20" x14ac:dyDescent="0.3">
      <c r="S27341" s="50"/>
      <c r="T27341" s="49"/>
    </row>
    <row r="27342" spans="19:20" x14ac:dyDescent="0.3">
      <c r="S27342" s="50"/>
      <c r="T27342" s="49"/>
    </row>
    <row r="27343" spans="19:20" x14ac:dyDescent="0.3">
      <c r="S27343" s="50"/>
      <c r="T27343" s="49"/>
    </row>
    <row r="27344" spans="19:20" x14ac:dyDescent="0.3">
      <c r="S27344" s="50"/>
      <c r="T27344" s="49"/>
    </row>
    <row r="27345" spans="19:20" x14ac:dyDescent="0.3">
      <c r="S27345" s="50"/>
      <c r="T27345" s="49"/>
    </row>
    <row r="27346" spans="19:20" x14ac:dyDescent="0.3">
      <c r="S27346" s="50"/>
      <c r="T27346" s="49"/>
    </row>
    <row r="27347" spans="19:20" x14ac:dyDescent="0.3">
      <c r="S27347" s="50"/>
      <c r="T27347" s="49"/>
    </row>
    <row r="27348" spans="19:20" x14ac:dyDescent="0.3">
      <c r="S27348" s="50"/>
      <c r="T27348" s="49"/>
    </row>
    <row r="27349" spans="19:20" x14ac:dyDescent="0.3">
      <c r="S27349" s="50"/>
      <c r="T27349" s="49"/>
    </row>
    <row r="27350" spans="19:20" x14ac:dyDescent="0.3">
      <c r="S27350" s="50"/>
      <c r="T27350" s="49"/>
    </row>
    <row r="27351" spans="19:20" x14ac:dyDescent="0.3">
      <c r="S27351" s="50"/>
      <c r="T27351" s="49"/>
    </row>
    <row r="27352" spans="19:20" x14ac:dyDescent="0.3">
      <c r="S27352" s="50"/>
      <c r="T27352" s="49"/>
    </row>
    <row r="27353" spans="19:20" x14ac:dyDescent="0.3">
      <c r="S27353" s="50"/>
      <c r="T27353" s="49"/>
    </row>
    <row r="27354" spans="19:20" x14ac:dyDescent="0.3">
      <c r="S27354" s="50"/>
      <c r="T27354" s="49"/>
    </row>
    <row r="27355" spans="19:20" x14ac:dyDescent="0.3">
      <c r="S27355" s="50"/>
      <c r="T27355" s="49"/>
    </row>
    <row r="27356" spans="19:20" x14ac:dyDescent="0.3">
      <c r="S27356" s="50"/>
      <c r="T27356" s="49"/>
    </row>
    <row r="27357" spans="19:20" x14ac:dyDescent="0.3">
      <c r="S27357" s="50"/>
      <c r="T27357" s="49"/>
    </row>
    <row r="27358" spans="19:20" x14ac:dyDescent="0.3">
      <c r="S27358" s="50"/>
      <c r="T27358" s="49"/>
    </row>
    <row r="27359" spans="19:20" x14ac:dyDescent="0.3">
      <c r="S27359" s="50"/>
      <c r="T27359" s="49"/>
    </row>
  </sheetData>
  <mergeCells count="1">
    <mergeCell ref="A1:K1"/>
  </mergeCells>
  <phoneticPr fontId="39"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tabColor theme="8" tint="0.39997558519241921"/>
  </sheetPr>
  <dimension ref="A1:Z41"/>
  <sheetViews>
    <sheetView workbookViewId="0">
      <selection activeCell="H6" sqref="H6"/>
    </sheetView>
  </sheetViews>
  <sheetFormatPr defaultColWidth="0" defaultRowHeight="14.4" zeroHeight="1" x14ac:dyDescent="0.3"/>
  <cols>
    <col min="1" max="1" width="23.33203125" style="35" customWidth="1"/>
    <col min="2" max="3" width="19.33203125" style="35" customWidth="1"/>
    <col min="4" max="5" width="11.88671875" style="35" bestFit="1" customWidth="1"/>
    <col min="6" max="26" width="8.88671875" style="35" customWidth="1"/>
    <col min="27" max="16384" width="8.88671875" style="35" hidden="1"/>
  </cols>
  <sheetData>
    <row r="1" spans="1:4" x14ac:dyDescent="0.3"/>
    <row r="2" spans="1:4" x14ac:dyDescent="0.3"/>
    <row r="3" spans="1:4" x14ac:dyDescent="0.3"/>
    <row r="4" spans="1:4" x14ac:dyDescent="0.3"/>
    <row r="5" spans="1:4" x14ac:dyDescent="0.3">
      <c r="A5" s="36"/>
      <c r="B5" s="37"/>
      <c r="C5" s="37"/>
      <c r="D5" s="37"/>
    </row>
    <row r="6" spans="1:4" x14ac:dyDescent="0.3">
      <c r="A6" s="36"/>
      <c r="B6" s="37"/>
      <c r="C6" s="37"/>
      <c r="D6" s="37"/>
    </row>
    <row r="7" spans="1:4" x14ac:dyDescent="0.3">
      <c r="A7" s="36"/>
      <c r="B7" s="37"/>
      <c r="C7" s="37"/>
      <c r="D7" s="37"/>
    </row>
    <row r="8" spans="1:4" x14ac:dyDescent="0.3">
      <c r="A8" s="36"/>
      <c r="B8" s="37"/>
      <c r="C8" s="37"/>
      <c r="D8" s="37"/>
    </row>
    <row r="9" spans="1:4" x14ac:dyDescent="0.3">
      <c r="A9" s="36"/>
      <c r="B9" s="37"/>
      <c r="C9" s="37"/>
      <c r="D9" s="37"/>
    </row>
    <row r="10" spans="1:4" x14ac:dyDescent="0.3">
      <c r="A10" s="36"/>
      <c r="B10" s="37"/>
      <c r="C10" s="37"/>
      <c r="D10" s="37"/>
    </row>
    <row r="11" spans="1:4" x14ac:dyDescent="0.3">
      <c r="A11" s="36"/>
      <c r="B11" s="37"/>
      <c r="C11" s="37"/>
      <c r="D11" s="37"/>
    </row>
    <row r="12" spans="1:4" x14ac:dyDescent="0.3">
      <c r="A12" s="36"/>
      <c r="B12" s="37"/>
      <c r="C12" s="37"/>
      <c r="D12" s="37"/>
    </row>
    <row r="13" spans="1:4" x14ac:dyDescent="0.3">
      <c r="A13" s="36"/>
      <c r="B13" s="37"/>
      <c r="C13" s="37"/>
      <c r="D13" s="37"/>
    </row>
    <row r="14" spans="1:4" x14ac:dyDescent="0.3">
      <c r="A14" s="36"/>
      <c r="B14" s="37"/>
      <c r="C14" s="37"/>
      <c r="D14" s="37"/>
    </row>
    <row r="15" spans="1:4" x14ac:dyDescent="0.3">
      <c r="A15" s="36"/>
      <c r="B15" s="37"/>
      <c r="C15" s="37"/>
      <c r="D15" s="37"/>
    </row>
    <row r="16" spans="1:4" x14ac:dyDescent="0.3">
      <c r="A16" s="36"/>
      <c r="B16" s="37"/>
      <c r="C16" s="37"/>
      <c r="D16" s="37"/>
    </row>
    <row r="17" spans="1:4" x14ac:dyDescent="0.3">
      <c r="A17" s="36"/>
      <c r="B17" s="37"/>
      <c r="C17" s="37"/>
      <c r="D17" s="37"/>
    </row>
    <row r="18" spans="1:4" x14ac:dyDescent="0.3">
      <c r="A18" s="36"/>
      <c r="B18" s="37"/>
      <c r="C18" s="37"/>
      <c r="D18" s="37"/>
    </row>
    <row r="19" spans="1:4" x14ac:dyDescent="0.3">
      <c r="A19" s="36"/>
      <c r="B19" s="37"/>
      <c r="C19" s="37"/>
      <c r="D19" s="37"/>
    </row>
    <row r="20" spans="1:4" x14ac:dyDescent="0.3">
      <c r="A20" s="36"/>
      <c r="B20" s="37"/>
      <c r="C20" s="37"/>
      <c r="D20" s="37"/>
    </row>
    <row r="21" spans="1:4" x14ac:dyDescent="0.3">
      <c r="A21" s="36"/>
      <c r="B21" s="37"/>
      <c r="C21" s="37"/>
      <c r="D21" s="37"/>
    </row>
    <row r="22" spans="1:4" x14ac:dyDescent="0.3">
      <c r="A22" s="36"/>
      <c r="B22" s="37"/>
      <c r="C22" s="37"/>
      <c r="D22" s="37"/>
    </row>
    <row r="23" spans="1:4" x14ac:dyDescent="0.3"/>
    <row r="24" spans="1:4" x14ac:dyDescent="0.3"/>
    <row r="25" spans="1:4" x14ac:dyDescent="0.3"/>
    <row r="26" spans="1:4" x14ac:dyDescent="0.3"/>
    <row r="27" spans="1:4" x14ac:dyDescent="0.3"/>
    <row r="28" spans="1:4" x14ac:dyDescent="0.3"/>
    <row r="29" spans="1:4" x14ac:dyDescent="0.3"/>
    <row r="30" spans="1:4" x14ac:dyDescent="0.3"/>
    <row r="31" spans="1:4" x14ac:dyDescent="0.3"/>
    <row r="32" spans="1:4" x14ac:dyDescent="0.3"/>
    <row r="33" x14ac:dyDescent="0.3"/>
    <row r="34" x14ac:dyDescent="0.3"/>
    <row r="35" x14ac:dyDescent="0.3"/>
    <row r="36" x14ac:dyDescent="0.3"/>
    <row r="37" x14ac:dyDescent="0.3"/>
    <row r="38" x14ac:dyDescent="0.3"/>
    <row r="39" x14ac:dyDescent="0.3"/>
    <row r="40" x14ac:dyDescent="0.3"/>
    <row r="41"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tabColor theme="8" tint="0.39997558519241921"/>
  </sheetPr>
  <dimension ref="A1:X46"/>
  <sheetViews>
    <sheetView workbookViewId="0">
      <selection activeCell="H1" sqref="H1"/>
    </sheetView>
  </sheetViews>
  <sheetFormatPr defaultColWidth="0" defaultRowHeight="14.4" zeroHeight="1" x14ac:dyDescent="0.3"/>
  <cols>
    <col min="1" max="1" width="23.33203125" customWidth="1"/>
    <col min="2" max="3" width="19.33203125" customWidth="1"/>
    <col min="4" max="5" width="11.88671875" bestFit="1" customWidth="1"/>
    <col min="6" max="24" width="8.88671875" customWidth="1"/>
    <col min="25" max="16384" width="8.88671875" hidden="1"/>
  </cols>
  <sheetData>
    <row r="1" spans="1:4" x14ac:dyDescent="0.3"/>
    <row r="2" spans="1:4" x14ac:dyDescent="0.3"/>
    <row r="3" spans="1:4" x14ac:dyDescent="0.3"/>
    <row r="4" spans="1:4" x14ac:dyDescent="0.3"/>
    <row r="5" spans="1:4" x14ac:dyDescent="0.3">
      <c r="A5" s="3"/>
      <c r="B5" s="4"/>
      <c r="C5" s="4"/>
      <c r="D5" s="4"/>
    </row>
    <row r="6" spans="1:4" x14ac:dyDescent="0.3">
      <c r="A6" s="3"/>
      <c r="B6" s="4"/>
      <c r="C6" s="4"/>
      <c r="D6" s="4"/>
    </row>
    <row r="7" spans="1:4" x14ac:dyDescent="0.3">
      <c r="A7" s="3"/>
      <c r="B7" s="4"/>
      <c r="C7" s="4"/>
      <c r="D7" s="4"/>
    </row>
    <row r="8" spans="1:4" x14ac:dyDescent="0.3">
      <c r="A8" s="3"/>
      <c r="B8" s="4"/>
      <c r="C8" s="4"/>
      <c r="D8" s="4"/>
    </row>
    <row r="9" spans="1:4" x14ac:dyDescent="0.3">
      <c r="A9" s="3"/>
      <c r="B9" s="4"/>
      <c r="C9" s="4"/>
      <c r="D9" s="4"/>
    </row>
    <row r="10" spans="1:4" x14ac:dyDescent="0.3">
      <c r="A10" s="3"/>
      <c r="B10" s="4"/>
      <c r="C10" s="4"/>
      <c r="D10" s="4"/>
    </row>
    <row r="11" spans="1:4" x14ac:dyDescent="0.3">
      <c r="A11" s="3"/>
      <c r="B11" s="4"/>
      <c r="C11" s="4"/>
      <c r="D11" s="4"/>
    </row>
    <row r="12" spans="1:4" x14ac:dyDescent="0.3">
      <c r="A12" s="3"/>
      <c r="B12" s="4"/>
      <c r="C12" s="4"/>
      <c r="D12" s="4"/>
    </row>
    <row r="13" spans="1:4" x14ac:dyDescent="0.3">
      <c r="A13" s="3"/>
      <c r="B13" s="4"/>
      <c r="C13" s="4"/>
      <c r="D13" s="4"/>
    </row>
    <row r="14" spans="1:4" x14ac:dyDescent="0.3">
      <c r="A14" s="3"/>
      <c r="B14" s="4"/>
      <c r="C14" s="4"/>
      <c r="D14" s="4"/>
    </row>
    <row r="15" spans="1:4" x14ac:dyDescent="0.3">
      <c r="A15" s="3"/>
      <c r="B15" s="4"/>
      <c r="C15" s="4"/>
      <c r="D15" s="4"/>
    </row>
    <row r="16" spans="1:4" x14ac:dyDescent="0.3">
      <c r="A16" s="3"/>
      <c r="B16" s="4"/>
      <c r="C16" s="4"/>
      <c r="D16" s="4"/>
    </row>
    <row r="17" spans="1:4" x14ac:dyDescent="0.3">
      <c r="A17" s="3"/>
      <c r="B17" s="4"/>
      <c r="C17" s="4"/>
      <c r="D17" s="4"/>
    </row>
    <row r="18" spans="1:4" x14ac:dyDescent="0.3">
      <c r="A18" s="3"/>
      <c r="B18" s="4"/>
      <c r="C18" s="4"/>
      <c r="D18" s="4"/>
    </row>
    <row r="19" spans="1:4" x14ac:dyDescent="0.3">
      <c r="A19" s="3"/>
      <c r="B19" s="4"/>
      <c r="C19" s="4"/>
      <c r="D19" s="4"/>
    </row>
    <row r="20" spans="1:4" x14ac:dyDescent="0.3">
      <c r="A20" s="3"/>
      <c r="B20" s="4"/>
      <c r="C20" s="4"/>
      <c r="D20" s="4"/>
    </row>
    <row r="21" spans="1:4" x14ac:dyDescent="0.3">
      <c r="A21" s="3"/>
      <c r="B21" s="4"/>
      <c r="C21" s="4"/>
      <c r="D21" s="4"/>
    </row>
    <row r="22" spans="1:4" x14ac:dyDescent="0.3">
      <c r="A22" s="3"/>
      <c r="B22" s="4"/>
      <c r="C22" s="4"/>
      <c r="D22" s="4"/>
    </row>
    <row r="23" spans="1:4" x14ac:dyDescent="0.3"/>
    <row r="24" spans="1:4" x14ac:dyDescent="0.3"/>
    <row r="25" spans="1:4" x14ac:dyDescent="0.3"/>
    <row r="26" spans="1:4" x14ac:dyDescent="0.3"/>
    <row r="27" spans="1:4" x14ac:dyDescent="0.3"/>
    <row r="28" spans="1:4" x14ac:dyDescent="0.3"/>
    <row r="29" spans="1:4" x14ac:dyDescent="0.3"/>
    <row r="30" spans="1:4" x14ac:dyDescent="0.3"/>
    <row r="31" spans="1:4" x14ac:dyDescent="0.3"/>
    <row r="32" spans="1:4"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6">
    <tabColor theme="9" tint="-0.499984740745262"/>
  </sheetPr>
  <dimension ref="A1:O50"/>
  <sheetViews>
    <sheetView workbookViewId="0">
      <selection activeCell="H2" sqref="H2:M2"/>
    </sheetView>
  </sheetViews>
  <sheetFormatPr defaultColWidth="0" defaultRowHeight="14.4" zeroHeight="1" x14ac:dyDescent="0.3"/>
  <cols>
    <col min="1" max="1" width="3.33203125" bestFit="1" customWidth="1"/>
    <col min="2" max="2" width="26.44140625" customWidth="1"/>
    <col min="3" max="3" width="37.44140625" bestFit="1" customWidth="1"/>
    <col min="4" max="4" width="24.88671875" bestFit="1" customWidth="1"/>
    <col min="5" max="5" width="11.44140625" bestFit="1" customWidth="1"/>
    <col min="6" max="6" width="21" customWidth="1"/>
    <col min="7" max="7" width="20.44140625" customWidth="1"/>
    <col min="8" max="8" width="4.109375" customWidth="1"/>
    <col min="9" max="9" width="32.5546875" customWidth="1"/>
    <col min="10" max="10" width="27.109375" bestFit="1" customWidth="1"/>
    <col min="11" max="11" width="18.5546875" customWidth="1"/>
    <col min="12" max="12" width="13.109375" customWidth="1"/>
    <col min="13" max="13" width="21.109375" customWidth="1"/>
    <col min="14" max="15" width="8.88671875" customWidth="1"/>
    <col min="16" max="16384" width="8.88671875" hidden="1"/>
  </cols>
  <sheetData>
    <row r="1" spans="1:13" ht="18" x14ac:dyDescent="0.35">
      <c r="A1" s="123" t="s">
        <v>101</v>
      </c>
      <c r="B1" s="123"/>
      <c r="C1" s="123"/>
      <c r="D1" s="123"/>
      <c r="E1" s="123"/>
      <c r="F1" s="123"/>
      <c r="H1" s="123" t="s">
        <v>102</v>
      </c>
      <c r="I1" s="123"/>
      <c r="J1" s="123"/>
      <c r="K1" s="123"/>
      <c r="L1" s="123"/>
      <c r="M1" s="123"/>
    </row>
    <row r="2" spans="1:13" ht="23.25" customHeight="1" x14ac:dyDescent="0.3">
      <c r="A2" s="121" t="s">
        <v>1521</v>
      </c>
      <c r="B2" s="121"/>
      <c r="C2" s="121"/>
      <c r="D2" s="121"/>
      <c r="E2" s="121"/>
      <c r="F2" s="121"/>
      <c r="H2" s="121" t="s">
        <v>1522</v>
      </c>
      <c r="I2" s="121"/>
      <c r="J2" s="121"/>
      <c r="K2" s="121"/>
      <c r="L2" s="121"/>
      <c r="M2" s="121"/>
    </row>
    <row r="3" spans="1:13" x14ac:dyDescent="0.3">
      <c r="A3" s="121" t="s">
        <v>103</v>
      </c>
      <c r="B3" s="121"/>
      <c r="C3" s="121"/>
      <c r="D3" s="121"/>
      <c r="E3" s="121"/>
      <c r="F3" s="121"/>
      <c r="H3" s="121" t="s">
        <v>106</v>
      </c>
      <c r="I3" s="121"/>
      <c r="J3" s="121"/>
      <c r="K3" s="121"/>
      <c r="L3" s="121"/>
      <c r="M3" s="121"/>
    </row>
    <row r="4" spans="1:13" ht="28.8" x14ac:dyDescent="0.3">
      <c r="A4" s="41" t="s">
        <v>105</v>
      </c>
      <c r="B4" s="42" t="s">
        <v>104</v>
      </c>
      <c r="C4" s="42" t="s">
        <v>5</v>
      </c>
      <c r="D4" s="42" t="s">
        <v>6</v>
      </c>
      <c r="E4" s="42" t="s">
        <v>7</v>
      </c>
      <c r="F4" s="48" t="s">
        <v>142</v>
      </c>
      <c r="H4" s="41" t="s">
        <v>105</v>
      </c>
      <c r="I4" s="42" t="s">
        <v>104</v>
      </c>
      <c r="J4" s="42" t="s">
        <v>5</v>
      </c>
      <c r="K4" s="42" t="s">
        <v>6</v>
      </c>
      <c r="L4" s="42" t="s">
        <v>7</v>
      </c>
      <c r="M4" s="48" t="s">
        <v>142</v>
      </c>
    </row>
    <row r="5" spans="1:13" x14ac:dyDescent="0.3">
      <c r="A5" s="38">
        <v>1</v>
      </c>
      <c r="B5" s="38" t="s">
        <v>1523</v>
      </c>
      <c r="C5" s="38" t="s">
        <v>50</v>
      </c>
      <c r="D5" s="38" t="s">
        <v>50</v>
      </c>
      <c r="E5" s="39">
        <v>120130</v>
      </c>
      <c r="F5" s="40">
        <v>7.1881533392930436E-2</v>
      </c>
      <c r="H5" s="38">
        <v>1</v>
      </c>
      <c r="I5" s="38" t="s">
        <v>1524</v>
      </c>
      <c r="J5" s="38" t="s">
        <v>40</v>
      </c>
      <c r="K5" s="38" t="s">
        <v>159</v>
      </c>
      <c r="L5" s="39">
        <v>7059</v>
      </c>
      <c r="M5" s="40">
        <v>0.21589796917054074</v>
      </c>
    </row>
    <row r="6" spans="1:13" x14ac:dyDescent="0.3">
      <c r="A6" s="38">
        <v>2</v>
      </c>
      <c r="B6" s="38" t="s">
        <v>1525</v>
      </c>
      <c r="C6" s="38" t="s">
        <v>22</v>
      </c>
      <c r="D6" s="38" t="s">
        <v>184</v>
      </c>
      <c r="E6" s="39">
        <v>113300</v>
      </c>
      <c r="F6" s="40">
        <v>6.7794703516349114E-2</v>
      </c>
      <c r="H6" s="38">
        <v>2</v>
      </c>
      <c r="I6" s="38" t="s">
        <v>1526</v>
      </c>
      <c r="J6" s="38" t="s">
        <v>10</v>
      </c>
      <c r="K6" s="38" t="s">
        <v>38</v>
      </c>
      <c r="L6" s="39">
        <v>4050</v>
      </c>
      <c r="M6" s="40">
        <v>0.12386836310252018</v>
      </c>
    </row>
    <row r="7" spans="1:13" x14ac:dyDescent="0.3">
      <c r="A7" s="38">
        <v>3</v>
      </c>
      <c r="B7" s="38" t="s">
        <v>1527</v>
      </c>
      <c r="C7" s="38" t="s">
        <v>22</v>
      </c>
      <c r="D7" s="38" t="s">
        <v>184</v>
      </c>
      <c r="E7" s="39">
        <v>84048</v>
      </c>
      <c r="F7" s="40">
        <v>5.0291343699400796E-2</v>
      </c>
      <c r="H7" s="38">
        <v>3</v>
      </c>
      <c r="I7" s="38" t="s">
        <v>1528</v>
      </c>
      <c r="J7" s="38" t="s">
        <v>10</v>
      </c>
      <c r="K7" s="38" t="s">
        <v>38</v>
      </c>
      <c r="L7" s="39">
        <v>2880</v>
      </c>
      <c r="M7" s="40">
        <v>8.8084169317347694E-2</v>
      </c>
    </row>
    <row r="8" spans="1:13" x14ac:dyDescent="0.3">
      <c r="A8" s="38">
        <v>4</v>
      </c>
      <c r="B8" s="38" t="s">
        <v>1529</v>
      </c>
      <c r="C8" s="38" t="s">
        <v>50</v>
      </c>
      <c r="D8" s="38" t="s">
        <v>55</v>
      </c>
      <c r="E8" s="39">
        <v>66000</v>
      </c>
      <c r="F8" s="40">
        <v>3.9492060300785892E-2</v>
      </c>
      <c r="H8" s="38">
        <v>4</v>
      </c>
      <c r="I8" s="38" t="s">
        <v>1530</v>
      </c>
      <c r="J8" s="38" t="s">
        <v>20</v>
      </c>
      <c r="K8" s="38" t="s">
        <v>47</v>
      </c>
      <c r="L8" s="39">
        <v>1936</v>
      </c>
      <c r="M8" s="40">
        <v>5.9212136041105944E-2</v>
      </c>
    </row>
    <row r="9" spans="1:13" x14ac:dyDescent="0.3">
      <c r="A9" s="38">
        <v>5</v>
      </c>
      <c r="B9" s="38" t="s">
        <v>1531</v>
      </c>
      <c r="C9" s="38" t="s">
        <v>22</v>
      </c>
      <c r="D9" s="38" t="s">
        <v>184</v>
      </c>
      <c r="E9" s="39">
        <v>65830</v>
      </c>
      <c r="F9" s="40">
        <v>3.9390338327283871E-2</v>
      </c>
      <c r="H9" s="38">
        <v>5</v>
      </c>
      <c r="I9" s="38" t="s">
        <v>1532</v>
      </c>
      <c r="J9" s="38" t="s">
        <v>10</v>
      </c>
      <c r="K9" s="38" t="s">
        <v>38</v>
      </c>
      <c r="L9" s="39">
        <v>1548</v>
      </c>
      <c r="M9" s="40">
        <v>4.7345241008074385E-2</v>
      </c>
    </row>
    <row r="10" spans="1:13" x14ac:dyDescent="0.3">
      <c r="A10" s="38">
        <v>6</v>
      </c>
      <c r="B10" s="38" t="s">
        <v>1533</v>
      </c>
      <c r="C10" s="38" t="s">
        <v>22</v>
      </c>
      <c r="D10" s="38" t="s">
        <v>165</v>
      </c>
      <c r="E10" s="39">
        <v>62000</v>
      </c>
      <c r="F10" s="40">
        <v>3.7098602100738259E-2</v>
      </c>
      <c r="H10" s="38">
        <v>6</v>
      </c>
      <c r="I10" s="38" t="s">
        <v>1534</v>
      </c>
      <c r="J10" s="38" t="s">
        <v>40</v>
      </c>
      <c r="K10" s="38" t="s">
        <v>159</v>
      </c>
      <c r="L10" s="39">
        <v>1500</v>
      </c>
      <c r="M10" s="40">
        <v>4.587717151945192E-2</v>
      </c>
    </row>
    <row r="11" spans="1:13" x14ac:dyDescent="0.3">
      <c r="A11" s="38">
        <v>7</v>
      </c>
      <c r="B11" s="38" t="s">
        <v>1535</v>
      </c>
      <c r="C11" s="38" t="s">
        <v>10</v>
      </c>
      <c r="D11" s="38" t="s">
        <v>372</v>
      </c>
      <c r="E11" s="39">
        <v>59010</v>
      </c>
      <c r="F11" s="40">
        <v>3.5309492096202662E-2</v>
      </c>
      <c r="H11" s="38">
        <v>7</v>
      </c>
      <c r="I11" s="38" t="s">
        <v>1536</v>
      </c>
      <c r="J11" s="38" t="s">
        <v>40</v>
      </c>
      <c r="K11" s="38" t="s">
        <v>159</v>
      </c>
      <c r="L11" s="39">
        <v>1500</v>
      </c>
      <c r="M11" s="40">
        <v>4.587717151945192E-2</v>
      </c>
    </row>
    <row r="12" spans="1:13" x14ac:dyDescent="0.3">
      <c r="A12" s="38">
        <v>8</v>
      </c>
      <c r="B12" s="38" t="s">
        <v>1537</v>
      </c>
      <c r="C12" s="38" t="s">
        <v>22</v>
      </c>
      <c r="D12" s="38" t="s">
        <v>184</v>
      </c>
      <c r="E12" s="39">
        <v>58800</v>
      </c>
      <c r="F12" s="40">
        <v>3.5183835540700155E-2</v>
      </c>
      <c r="H12" s="38">
        <v>8</v>
      </c>
      <c r="I12" s="38" t="s">
        <v>1538</v>
      </c>
      <c r="J12" s="38" t="s">
        <v>40</v>
      </c>
      <c r="K12" s="38" t="s">
        <v>41</v>
      </c>
      <c r="L12" s="39">
        <v>1450</v>
      </c>
      <c r="M12" s="40">
        <v>4.4347932468803523E-2</v>
      </c>
    </row>
    <row r="13" spans="1:13" x14ac:dyDescent="0.3">
      <c r="A13" s="38">
        <v>9</v>
      </c>
      <c r="B13" s="38" t="s">
        <v>1539</v>
      </c>
      <c r="C13" s="38" t="s">
        <v>22</v>
      </c>
      <c r="D13" s="38" t="s">
        <v>184</v>
      </c>
      <c r="E13" s="39">
        <v>57599</v>
      </c>
      <c r="F13" s="40">
        <v>3.4465199716135861E-2</v>
      </c>
      <c r="H13" s="38">
        <v>9</v>
      </c>
      <c r="I13" s="38" t="s">
        <v>1540</v>
      </c>
      <c r="J13" s="38" t="s">
        <v>20</v>
      </c>
      <c r="K13" s="38" t="s">
        <v>47</v>
      </c>
      <c r="L13" s="39">
        <v>1264</v>
      </c>
      <c r="M13" s="40">
        <v>3.8659163200391485E-2</v>
      </c>
    </row>
    <row r="14" spans="1:13" x14ac:dyDescent="0.3">
      <c r="A14" s="38">
        <v>10</v>
      </c>
      <c r="B14" s="38" t="s">
        <v>1541</v>
      </c>
      <c r="C14" s="38" t="s">
        <v>22</v>
      </c>
      <c r="D14" s="38" t="s">
        <v>283</v>
      </c>
      <c r="E14" s="39">
        <v>56400</v>
      </c>
      <c r="F14" s="40">
        <v>3.3747760620671578E-2</v>
      </c>
      <c r="H14" s="38">
        <v>10</v>
      </c>
      <c r="I14" s="38" t="s">
        <v>1542</v>
      </c>
      <c r="J14" s="38" t="s">
        <v>10</v>
      </c>
      <c r="K14" s="38" t="s">
        <v>38</v>
      </c>
      <c r="L14" s="39">
        <v>936</v>
      </c>
      <c r="M14" s="40">
        <v>2.8627355028137999E-2</v>
      </c>
    </row>
    <row r="15" spans="1:13" x14ac:dyDescent="0.3">
      <c r="A15" s="38">
        <v>11</v>
      </c>
      <c r="B15" s="38" t="s">
        <v>1543</v>
      </c>
      <c r="C15" s="38" t="s">
        <v>50</v>
      </c>
      <c r="D15" s="38" t="s">
        <v>50</v>
      </c>
      <c r="E15" s="39">
        <v>55784</v>
      </c>
      <c r="F15" s="40">
        <v>3.3379168057864249E-2</v>
      </c>
      <c r="H15" s="38">
        <v>11</v>
      </c>
      <c r="I15" s="38" t="s">
        <v>1544</v>
      </c>
      <c r="J15" s="38" t="s">
        <v>40</v>
      </c>
      <c r="K15" s="38" t="s">
        <v>159</v>
      </c>
      <c r="L15" s="39">
        <v>900</v>
      </c>
      <c r="M15" s="40">
        <v>2.7526302911671151E-2</v>
      </c>
    </row>
    <row r="16" spans="1:13" x14ac:dyDescent="0.3">
      <c r="A16" s="38">
        <v>12</v>
      </c>
      <c r="B16" s="38" t="s">
        <v>1545</v>
      </c>
      <c r="C16" s="38" t="s">
        <v>22</v>
      </c>
      <c r="D16" s="38" t="s">
        <v>184</v>
      </c>
      <c r="E16" s="39">
        <v>53204</v>
      </c>
      <c r="F16" s="40">
        <v>3.1835387518833524E-2</v>
      </c>
      <c r="H16" s="38">
        <v>12</v>
      </c>
      <c r="I16" s="38" t="s">
        <v>1546</v>
      </c>
      <c r="J16" s="38" t="s">
        <v>40</v>
      </c>
      <c r="K16" s="38" t="s">
        <v>159</v>
      </c>
      <c r="L16" s="39">
        <v>900</v>
      </c>
      <c r="M16" s="40">
        <v>2.7526302911671151E-2</v>
      </c>
    </row>
    <row r="17" spans="1:13" x14ac:dyDescent="0.3">
      <c r="A17" s="38">
        <v>13</v>
      </c>
      <c r="B17" s="38" t="s">
        <v>1547</v>
      </c>
      <c r="C17" s="38" t="s">
        <v>10</v>
      </c>
      <c r="D17" s="38" t="s">
        <v>11</v>
      </c>
      <c r="E17" s="39">
        <v>50000</v>
      </c>
      <c r="F17" s="40">
        <v>2.9918227500595373E-2</v>
      </c>
      <c r="H17" s="38">
        <v>13</v>
      </c>
      <c r="I17" s="38" t="s">
        <v>1548</v>
      </c>
      <c r="J17" s="38" t="s">
        <v>10</v>
      </c>
      <c r="K17" s="38" t="s">
        <v>38</v>
      </c>
      <c r="L17" s="39">
        <v>828</v>
      </c>
      <c r="M17" s="40">
        <v>2.5324198678737461E-2</v>
      </c>
    </row>
    <row r="18" spans="1:13" x14ac:dyDescent="0.3">
      <c r="A18" s="38">
        <v>14</v>
      </c>
      <c r="B18" s="38" t="s">
        <v>1549</v>
      </c>
      <c r="C18" s="38" t="s">
        <v>22</v>
      </c>
      <c r="D18" s="38" t="s">
        <v>283</v>
      </c>
      <c r="E18" s="39">
        <v>49868</v>
      </c>
      <c r="F18" s="40">
        <v>2.9839243379993802E-2</v>
      </c>
      <c r="H18" s="38">
        <v>14</v>
      </c>
      <c r="I18" s="38" t="s">
        <v>1550</v>
      </c>
      <c r="J18" s="38" t="s">
        <v>20</v>
      </c>
      <c r="K18" s="38" t="s">
        <v>47</v>
      </c>
      <c r="L18" s="39">
        <v>630</v>
      </c>
      <c r="M18" s="40">
        <v>1.9268412038169806E-2</v>
      </c>
    </row>
    <row r="19" spans="1:13" x14ac:dyDescent="0.3">
      <c r="A19" s="38">
        <v>15</v>
      </c>
      <c r="B19" s="38" t="s">
        <v>1551</v>
      </c>
      <c r="C19" s="38" t="s">
        <v>22</v>
      </c>
      <c r="D19" s="38" t="s">
        <v>283</v>
      </c>
      <c r="E19" s="39">
        <v>47000</v>
      </c>
      <c r="F19" s="40">
        <v>2.8123133850559652E-2</v>
      </c>
      <c r="H19" s="38">
        <v>15</v>
      </c>
      <c r="I19" s="38" t="s">
        <v>1552</v>
      </c>
      <c r="J19" s="38" t="s">
        <v>40</v>
      </c>
      <c r="K19" s="38" t="s">
        <v>41</v>
      </c>
      <c r="L19" s="39">
        <v>600</v>
      </c>
      <c r="M19" s="40">
        <v>1.835086860778077E-2</v>
      </c>
    </row>
    <row r="20" spans="1:13" x14ac:dyDescent="0.3">
      <c r="A20" s="38">
        <v>16</v>
      </c>
      <c r="B20" s="38" t="s">
        <v>1553</v>
      </c>
      <c r="C20" s="38" t="s">
        <v>50</v>
      </c>
      <c r="D20" s="38" t="s">
        <v>55</v>
      </c>
      <c r="E20" s="39">
        <v>46729</v>
      </c>
      <c r="F20" s="40">
        <v>2.7960977057506425E-2</v>
      </c>
      <c r="H20" s="38">
        <v>16</v>
      </c>
      <c r="I20" s="38" t="s">
        <v>1554</v>
      </c>
      <c r="J20" s="38" t="s">
        <v>40</v>
      </c>
      <c r="K20" s="38" t="s">
        <v>159</v>
      </c>
      <c r="L20" s="39">
        <v>600</v>
      </c>
      <c r="M20" s="40">
        <v>1.835086860778077E-2</v>
      </c>
    </row>
    <row r="21" spans="1:13" x14ac:dyDescent="0.3">
      <c r="A21" s="38">
        <v>17</v>
      </c>
      <c r="B21" s="38" t="s">
        <v>1555</v>
      </c>
      <c r="C21" s="38" t="s">
        <v>22</v>
      </c>
      <c r="D21" s="38" t="s">
        <v>283</v>
      </c>
      <c r="E21" s="39">
        <v>44500</v>
      </c>
      <c r="F21" s="40">
        <v>2.6627222475529882E-2</v>
      </c>
      <c r="H21" s="38">
        <v>17</v>
      </c>
      <c r="I21" s="38" t="s">
        <v>1556</v>
      </c>
      <c r="J21" s="38" t="s">
        <v>40</v>
      </c>
      <c r="K21" s="38" t="s">
        <v>41</v>
      </c>
      <c r="L21" s="39">
        <v>600</v>
      </c>
      <c r="M21" s="40">
        <v>1.835086860778077E-2</v>
      </c>
    </row>
    <row r="22" spans="1:13" x14ac:dyDescent="0.3">
      <c r="A22" s="38">
        <v>18</v>
      </c>
      <c r="B22" s="38" t="s">
        <v>1557</v>
      </c>
      <c r="C22" s="38" t="s">
        <v>22</v>
      </c>
      <c r="D22" s="38" t="s">
        <v>184</v>
      </c>
      <c r="E22" s="39">
        <v>42274</v>
      </c>
      <c r="F22" s="40">
        <v>2.5295262987203377E-2</v>
      </c>
      <c r="H22" s="38">
        <v>18</v>
      </c>
      <c r="I22" s="38" t="s">
        <v>1558</v>
      </c>
      <c r="J22" s="38" t="s">
        <v>40</v>
      </c>
      <c r="K22" s="38" t="s">
        <v>159</v>
      </c>
      <c r="L22" s="39">
        <v>600</v>
      </c>
      <c r="M22" s="40">
        <v>1.835086860778077E-2</v>
      </c>
    </row>
    <row r="23" spans="1:13" x14ac:dyDescent="0.3">
      <c r="A23" s="38">
        <v>19</v>
      </c>
      <c r="B23" s="38" t="s">
        <v>1559</v>
      </c>
      <c r="C23" s="38" t="s">
        <v>50</v>
      </c>
      <c r="D23" s="38" t="s">
        <v>55</v>
      </c>
      <c r="E23" s="39">
        <v>40100</v>
      </c>
      <c r="F23" s="40">
        <v>2.3994418455477489E-2</v>
      </c>
      <c r="H23" s="38">
        <v>19</v>
      </c>
      <c r="I23" s="38" t="s">
        <v>1560</v>
      </c>
      <c r="J23" s="38" t="s">
        <v>10</v>
      </c>
      <c r="K23" s="38" t="s">
        <v>38</v>
      </c>
      <c r="L23" s="39">
        <v>558</v>
      </c>
      <c r="M23" s="40">
        <v>1.7066307805236113E-2</v>
      </c>
    </row>
    <row r="24" spans="1:13" x14ac:dyDescent="0.3">
      <c r="A24" s="38">
        <v>20</v>
      </c>
      <c r="B24" s="38" t="s">
        <v>1561</v>
      </c>
      <c r="C24" s="38" t="s">
        <v>22</v>
      </c>
      <c r="D24" s="38" t="s">
        <v>184</v>
      </c>
      <c r="E24" s="39">
        <v>39320</v>
      </c>
      <c r="F24" s="40">
        <v>2.3527694106468201E-2</v>
      </c>
      <c r="H24" s="38">
        <v>20</v>
      </c>
      <c r="I24" s="38" t="s">
        <v>1562</v>
      </c>
      <c r="J24" s="38" t="s">
        <v>20</v>
      </c>
      <c r="K24" s="38" t="s">
        <v>47</v>
      </c>
      <c r="L24" s="39">
        <v>536</v>
      </c>
      <c r="M24" s="40">
        <v>1.6393442622950821E-2</v>
      </c>
    </row>
    <row r="25" spans="1:13" x14ac:dyDescent="0.3"/>
    <row r="26" spans="1:13" ht="15" customHeight="1" x14ac:dyDescent="0.3">
      <c r="A26" s="121" t="s">
        <v>1563</v>
      </c>
      <c r="B26" s="121"/>
      <c r="C26" s="121"/>
      <c r="D26" s="121"/>
      <c r="E26" s="121"/>
      <c r="F26" s="121"/>
      <c r="H26" s="121" t="s">
        <v>1564</v>
      </c>
      <c r="I26" s="121"/>
      <c r="J26" s="121"/>
      <c r="K26" s="121"/>
      <c r="L26" s="121"/>
      <c r="M26" s="121"/>
    </row>
    <row r="27" spans="1:13" x14ac:dyDescent="0.3">
      <c r="A27" s="121"/>
      <c r="B27" s="121"/>
      <c r="C27" s="121"/>
      <c r="D27" s="121"/>
      <c r="E27" s="121"/>
      <c r="F27" s="121"/>
      <c r="H27" s="121"/>
      <c r="I27" s="121"/>
      <c r="J27" s="121"/>
      <c r="K27" s="121"/>
      <c r="L27" s="121"/>
      <c r="M27" s="121"/>
    </row>
    <row r="28" spans="1:13" x14ac:dyDescent="0.3"/>
    <row r="29" spans="1:13" ht="15" customHeight="1" x14ac:dyDescent="0.3">
      <c r="A29" s="121" t="s">
        <v>1565</v>
      </c>
      <c r="B29" s="121"/>
      <c r="C29" s="121"/>
      <c r="D29" s="121"/>
      <c r="E29" s="121"/>
      <c r="F29" s="121"/>
      <c r="H29" s="122" t="s">
        <v>1566</v>
      </c>
      <c r="I29" s="122"/>
      <c r="J29" s="122"/>
      <c r="K29" s="122"/>
      <c r="L29" s="122"/>
      <c r="M29" s="122"/>
    </row>
    <row r="30" spans="1:13" ht="15" customHeight="1" x14ac:dyDescent="0.3">
      <c r="A30" s="121"/>
      <c r="B30" s="121"/>
      <c r="C30" s="121"/>
      <c r="D30" s="121"/>
      <c r="E30" s="121"/>
      <c r="F30" s="121"/>
      <c r="H30" s="122"/>
      <c r="I30" s="122"/>
      <c r="J30" s="122"/>
      <c r="K30" s="122"/>
      <c r="L30" s="122"/>
      <c r="M30" s="122"/>
    </row>
    <row r="31" spans="1:13" x14ac:dyDescent="0.3"/>
    <row r="32" spans="1:13" x14ac:dyDescent="0.3"/>
    <row r="34" spans="8:13" hidden="1" x14ac:dyDescent="0.3">
      <c r="H34" s="43"/>
      <c r="I34" s="43"/>
      <c r="J34" s="43"/>
      <c r="K34" s="43"/>
      <c r="L34" s="43"/>
      <c r="M34" s="43"/>
    </row>
    <row r="38" spans="8:13" x14ac:dyDescent="0.3"/>
    <row r="39" spans="8:13" x14ac:dyDescent="0.3"/>
    <row r="40" spans="8:13" x14ac:dyDescent="0.3"/>
    <row r="41" spans="8:13" x14ac:dyDescent="0.3"/>
    <row r="42" spans="8:13" x14ac:dyDescent="0.3"/>
    <row r="43" spans="8:13" x14ac:dyDescent="0.3"/>
    <row r="44" spans="8:13" x14ac:dyDescent="0.3"/>
    <row r="45" spans="8:13" x14ac:dyDescent="0.3"/>
    <row r="46" spans="8:13" x14ac:dyDescent="0.3"/>
    <row r="47" spans="8:13" x14ac:dyDescent="0.3"/>
    <row r="48" spans="8:13" x14ac:dyDescent="0.3"/>
    <row r="49" x14ac:dyDescent="0.3"/>
    <row r="50" x14ac:dyDescent="0.3"/>
  </sheetData>
  <mergeCells count="10">
    <mergeCell ref="A29:F30"/>
    <mergeCell ref="H26:M27"/>
    <mergeCell ref="H29:M30"/>
    <mergeCell ref="A26:F27"/>
    <mergeCell ref="A1:F1"/>
    <mergeCell ref="A2:F2"/>
    <mergeCell ref="A3:F3"/>
    <mergeCell ref="H3:M3"/>
    <mergeCell ref="H1:M1"/>
    <mergeCell ref="H2:M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tabColor theme="9" tint="-0.499984740745262"/>
  </sheetPr>
  <dimension ref="A1:O158"/>
  <sheetViews>
    <sheetView workbookViewId="0">
      <selection sqref="A1:F1"/>
    </sheetView>
  </sheetViews>
  <sheetFormatPr defaultColWidth="0" defaultRowHeight="14.4" zeroHeight="1" x14ac:dyDescent="0.3"/>
  <cols>
    <col min="1" max="1" width="42.33203125" customWidth="1"/>
    <col min="2" max="2" width="24" bestFit="1" customWidth="1"/>
    <col min="3" max="3" width="15.109375" customWidth="1"/>
    <col min="4" max="4" width="13.6640625" customWidth="1"/>
    <col min="5" max="5" width="8.88671875" customWidth="1"/>
    <col min="6" max="6" width="37.5546875" bestFit="1" customWidth="1"/>
    <col min="7" max="7" width="24" bestFit="1" customWidth="1"/>
    <col min="8" max="8" width="12.88671875" bestFit="1" customWidth="1"/>
    <col min="9" max="9" width="25.33203125" bestFit="1" customWidth="1"/>
    <col min="10" max="10" width="13.5546875" bestFit="1" customWidth="1"/>
    <col min="11" max="11" width="13.33203125" bestFit="1" customWidth="1"/>
    <col min="12" max="15" width="8.88671875" customWidth="1"/>
    <col min="16" max="16384" width="8.88671875" hidden="1"/>
  </cols>
  <sheetData>
    <row r="1" spans="1:14" ht="67.5" customHeight="1" x14ac:dyDescent="0.3">
      <c r="A1" s="124" t="s">
        <v>1567</v>
      </c>
      <c r="B1" s="124"/>
      <c r="C1" s="124"/>
      <c r="D1" s="124"/>
      <c r="E1" s="124"/>
      <c r="F1" s="124"/>
    </row>
    <row r="2" spans="1:14" x14ac:dyDescent="0.3">
      <c r="A2" s="25"/>
      <c r="B2" s="25"/>
      <c r="C2" s="25"/>
      <c r="D2" s="25"/>
    </row>
    <row r="3" spans="1:14" ht="18" x14ac:dyDescent="0.35">
      <c r="A3" s="123" t="s">
        <v>271</v>
      </c>
      <c r="B3" s="123"/>
      <c r="C3" s="123"/>
      <c r="D3" s="123"/>
      <c r="F3" s="123" t="s">
        <v>99</v>
      </c>
      <c r="G3" s="123"/>
      <c r="H3" s="123"/>
      <c r="I3" s="123"/>
      <c r="J3" s="123"/>
      <c r="K3" s="123"/>
      <c r="L3" s="123"/>
      <c r="M3" s="123"/>
      <c r="N3" s="123"/>
    </row>
    <row r="4" spans="1:14" x14ac:dyDescent="0.3">
      <c r="A4" s="32" t="s">
        <v>1</v>
      </c>
      <c r="B4" s="26" t="s">
        <v>96</v>
      </c>
      <c r="C4" s="26" t="s">
        <v>74</v>
      </c>
      <c r="F4" s="26" t="s">
        <v>5</v>
      </c>
      <c r="G4" s="26" t="s">
        <v>6</v>
      </c>
      <c r="H4" s="26" t="s">
        <v>1</v>
      </c>
      <c r="I4" s="26" t="s">
        <v>3</v>
      </c>
      <c r="J4" s="26" t="s">
        <v>7</v>
      </c>
      <c r="K4" s="26" t="s">
        <v>98</v>
      </c>
    </row>
    <row r="5" spans="1:14" x14ac:dyDescent="0.3">
      <c r="A5" s="58" t="s">
        <v>14</v>
      </c>
      <c r="B5" s="59">
        <v>1325033</v>
      </c>
      <c r="C5" s="60">
        <v>0.23767207702464213</v>
      </c>
      <c r="F5" s="29" t="s">
        <v>50</v>
      </c>
      <c r="G5" s="29" t="s">
        <v>50</v>
      </c>
      <c r="H5" s="29" t="s">
        <v>14</v>
      </c>
      <c r="I5" s="29" t="s">
        <v>1314</v>
      </c>
      <c r="J5" s="27">
        <v>120130</v>
      </c>
      <c r="K5" s="30">
        <v>6.5665441327192972E-2</v>
      </c>
    </row>
    <row r="6" spans="1:14" x14ac:dyDescent="0.3">
      <c r="A6" s="58" t="s">
        <v>9</v>
      </c>
      <c r="B6" s="59">
        <v>592793</v>
      </c>
      <c r="C6" s="60">
        <v>0.10632968654793404</v>
      </c>
      <c r="F6" s="29" t="s">
        <v>22</v>
      </c>
      <c r="G6" s="29" t="s">
        <v>184</v>
      </c>
      <c r="H6" s="29" t="s">
        <v>123</v>
      </c>
      <c r="I6" s="29" t="s">
        <v>940</v>
      </c>
      <c r="J6" s="27">
        <v>113300</v>
      </c>
      <c r="K6" s="30">
        <v>6.1932027822949834E-2</v>
      </c>
    </row>
    <row r="7" spans="1:14" x14ac:dyDescent="0.3">
      <c r="A7" s="58" t="s">
        <v>180</v>
      </c>
      <c r="B7" s="59">
        <v>354441</v>
      </c>
      <c r="C7" s="60">
        <v>6.3576325006766757E-2</v>
      </c>
      <c r="F7" s="29" t="s">
        <v>22</v>
      </c>
      <c r="G7" s="29" t="s">
        <v>184</v>
      </c>
      <c r="H7" s="29" t="s">
        <v>52</v>
      </c>
      <c r="I7" s="29" t="s">
        <v>1294</v>
      </c>
      <c r="J7" s="27">
        <v>84048</v>
      </c>
      <c r="K7" s="30">
        <v>4.5942304275933696E-2</v>
      </c>
    </row>
    <row r="8" spans="1:14" x14ac:dyDescent="0.3">
      <c r="A8" s="58" t="s">
        <v>27</v>
      </c>
      <c r="B8" s="59">
        <v>349334</v>
      </c>
      <c r="C8" s="60">
        <v>6.2660278917827952E-2</v>
      </c>
      <c r="F8" s="29" t="s">
        <v>50</v>
      </c>
      <c r="G8" s="29" t="s">
        <v>55</v>
      </c>
      <c r="H8" s="29" t="s">
        <v>27</v>
      </c>
      <c r="I8" s="29" t="s">
        <v>538</v>
      </c>
      <c r="J8" s="27">
        <v>66000</v>
      </c>
      <c r="K8" s="30">
        <v>3.6076909411427091E-2</v>
      </c>
    </row>
    <row r="9" spans="1:14" x14ac:dyDescent="0.3">
      <c r="A9" s="58" t="s">
        <v>52</v>
      </c>
      <c r="B9" s="59">
        <v>250066</v>
      </c>
      <c r="C9" s="60">
        <v>4.4854509746733974E-2</v>
      </c>
      <c r="F9" s="29" t="s">
        <v>22</v>
      </c>
      <c r="G9" s="29" t="s">
        <v>184</v>
      </c>
      <c r="H9" s="29" t="s">
        <v>27</v>
      </c>
      <c r="I9" s="29" t="s">
        <v>1142</v>
      </c>
      <c r="J9" s="27">
        <v>65830</v>
      </c>
      <c r="K9" s="30">
        <v>3.5983984038700685E-2</v>
      </c>
    </row>
    <row r="10" spans="1:14" x14ac:dyDescent="0.3">
      <c r="A10" s="58" t="s">
        <v>45</v>
      </c>
      <c r="B10" s="59">
        <v>233509</v>
      </c>
      <c r="C10" s="60">
        <v>4.1884669313101752E-2</v>
      </c>
      <c r="F10" s="29" t="s">
        <v>22</v>
      </c>
      <c r="G10" s="29" t="s">
        <v>165</v>
      </c>
      <c r="H10" s="29" t="s">
        <v>123</v>
      </c>
      <c r="I10" s="29" t="s">
        <v>172</v>
      </c>
      <c r="J10" s="27">
        <v>62000</v>
      </c>
      <c r="K10" s="30">
        <v>3.3890430053158782E-2</v>
      </c>
    </row>
    <row r="11" spans="1:14" x14ac:dyDescent="0.3">
      <c r="A11" s="58" t="s">
        <v>123</v>
      </c>
      <c r="B11" s="59">
        <v>228356</v>
      </c>
      <c r="C11" s="60">
        <v>4.0960372172647155E-2</v>
      </c>
      <c r="F11" s="29" t="s">
        <v>10</v>
      </c>
      <c r="G11" s="29" t="s">
        <v>372</v>
      </c>
      <c r="H11" s="29" t="s">
        <v>221</v>
      </c>
      <c r="I11" s="29" t="s">
        <v>433</v>
      </c>
      <c r="J11" s="27">
        <v>59010</v>
      </c>
      <c r="K11" s="30">
        <v>3.2256036732853217E-2</v>
      </c>
    </row>
    <row r="12" spans="1:14" x14ac:dyDescent="0.3">
      <c r="A12" s="58" t="s">
        <v>221</v>
      </c>
      <c r="B12" s="59">
        <v>182978</v>
      </c>
      <c r="C12" s="60">
        <v>3.2820889222996683E-2</v>
      </c>
      <c r="F12" s="29" t="s">
        <v>22</v>
      </c>
      <c r="G12" s="29" t="s">
        <v>184</v>
      </c>
      <c r="H12" s="29" t="s">
        <v>27</v>
      </c>
      <c r="I12" s="29" t="s">
        <v>395</v>
      </c>
      <c r="J12" s="27">
        <v>58800</v>
      </c>
      <c r="K12" s="30">
        <v>3.2141246566544129E-2</v>
      </c>
    </row>
    <row r="13" spans="1:14" x14ac:dyDescent="0.3">
      <c r="A13" s="58" t="s">
        <v>8</v>
      </c>
      <c r="B13" s="59">
        <v>145284</v>
      </c>
      <c r="C13" s="60">
        <v>2.6059690617854882E-2</v>
      </c>
      <c r="F13" s="29" t="s">
        <v>22</v>
      </c>
      <c r="G13" s="29" t="s">
        <v>184</v>
      </c>
      <c r="H13" s="29" t="s">
        <v>14</v>
      </c>
      <c r="I13" s="29" t="s">
        <v>1262</v>
      </c>
      <c r="J13" s="27">
        <v>57599</v>
      </c>
      <c r="K13" s="30">
        <v>3.1484756139224072E-2</v>
      </c>
    </row>
    <row r="14" spans="1:14" x14ac:dyDescent="0.3">
      <c r="A14" s="58" t="s">
        <v>456</v>
      </c>
      <c r="B14" s="59">
        <v>133299</v>
      </c>
      <c r="C14" s="60">
        <v>2.3909932956619022E-2</v>
      </c>
      <c r="F14" s="29" t="s">
        <v>22</v>
      </c>
      <c r="G14" s="29" t="s">
        <v>283</v>
      </c>
      <c r="H14" s="29" t="s">
        <v>221</v>
      </c>
      <c r="I14" s="29" t="s">
        <v>590</v>
      </c>
      <c r="J14" s="27">
        <v>56400</v>
      </c>
      <c r="K14" s="30">
        <v>3.0829358951583147E-2</v>
      </c>
    </row>
    <row r="15" spans="1:14" x14ac:dyDescent="0.3">
      <c r="A15" s="58" t="s">
        <v>46</v>
      </c>
      <c r="B15" s="59">
        <v>124141</v>
      </c>
      <c r="C15" s="60">
        <v>2.2267256222234539E-2</v>
      </c>
      <c r="F15" s="29" t="s">
        <v>50</v>
      </c>
      <c r="G15" s="29" t="s">
        <v>50</v>
      </c>
      <c r="H15" s="29" t="s">
        <v>52</v>
      </c>
      <c r="I15" s="29" t="s">
        <v>1312</v>
      </c>
      <c r="J15" s="27">
        <v>55784</v>
      </c>
      <c r="K15" s="30">
        <v>3.049264113040983E-2</v>
      </c>
    </row>
    <row r="16" spans="1:14" x14ac:dyDescent="0.3">
      <c r="A16" s="58" t="s">
        <v>501</v>
      </c>
      <c r="B16" s="59">
        <v>120158</v>
      </c>
      <c r="C16" s="60">
        <v>2.1552822783377432E-2</v>
      </c>
      <c r="F16" s="29" t="s">
        <v>22</v>
      </c>
      <c r="G16" s="29" t="s">
        <v>184</v>
      </c>
      <c r="H16" s="29" t="s">
        <v>9</v>
      </c>
      <c r="I16" s="29" t="s">
        <v>994</v>
      </c>
      <c r="J16" s="27">
        <v>53204</v>
      </c>
      <c r="K16" s="30">
        <v>2.9082361944326771E-2</v>
      </c>
    </row>
    <row r="17" spans="1:11" x14ac:dyDescent="0.3">
      <c r="A17" s="58" t="s">
        <v>191</v>
      </c>
      <c r="B17" s="59">
        <v>99869</v>
      </c>
      <c r="C17" s="60">
        <v>1.7913570952854747E-2</v>
      </c>
      <c r="F17" s="29" t="s">
        <v>10</v>
      </c>
      <c r="G17" s="29" t="s">
        <v>11</v>
      </c>
      <c r="H17" s="29" t="s">
        <v>14</v>
      </c>
      <c r="I17" s="29" t="s">
        <v>153</v>
      </c>
      <c r="J17" s="27">
        <v>50000</v>
      </c>
      <c r="K17" s="30">
        <v>2.7330991978353855E-2</v>
      </c>
    </row>
    <row r="18" spans="1:11" x14ac:dyDescent="0.3">
      <c r="A18" s="58" t="s">
        <v>54</v>
      </c>
      <c r="B18" s="59">
        <v>87660</v>
      </c>
      <c r="C18" s="60">
        <v>1.572363425815065E-2</v>
      </c>
      <c r="F18" s="29" t="s">
        <v>22</v>
      </c>
      <c r="G18" s="29" t="s">
        <v>283</v>
      </c>
      <c r="H18" s="29" t="s">
        <v>14</v>
      </c>
      <c r="I18" s="29" t="s">
        <v>1318</v>
      </c>
      <c r="J18" s="27">
        <v>49868</v>
      </c>
      <c r="K18" s="30">
        <v>2.7258838159531E-2</v>
      </c>
    </row>
    <row r="19" spans="1:11" x14ac:dyDescent="0.3">
      <c r="A19" s="58" t="s">
        <v>614</v>
      </c>
      <c r="B19" s="59">
        <v>82626</v>
      </c>
      <c r="C19" s="60">
        <v>1.482068222922605E-2</v>
      </c>
      <c r="F19" s="29" t="s">
        <v>22</v>
      </c>
      <c r="G19" s="29" t="s">
        <v>283</v>
      </c>
      <c r="H19" s="29" t="s">
        <v>54</v>
      </c>
      <c r="I19" s="29" t="s">
        <v>1106</v>
      </c>
      <c r="J19" s="27">
        <v>47000</v>
      </c>
      <c r="K19" s="30">
        <v>2.5691132459652623E-2</v>
      </c>
    </row>
    <row r="20" spans="1:11" x14ac:dyDescent="0.3">
      <c r="A20" s="58" t="s">
        <v>53</v>
      </c>
      <c r="B20" s="59">
        <v>82159</v>
      </c>
      <c r="C20" s="60">
        <v>1.4736916119272178E-2</v>
      </c>
      <c r="F20" s="29" t="s">
        <v>50</v>
      </c>
      <c r="G20" s="29" t="s">
        <v>55</v>
      </c>
      <c r="H20" s="29" t="s">
        <v>191</v>
      </c>
      <c r="I20" s="29" t="s">
        <v>1353</v>
      </c>
      <c r="J20" s="27">
        <v>46729</v>
      </c>
      <c r="K20" s="30">
        <v>2.5542998483129947E-2</v>
      </c>
    </row>
    <row r="21" spans="1:11" x14ac:dyDescent="0.3">
      <c r="A21" s="58" t="s">
        <v>18</v>
      </c>
      <c r="B21" s="59">
        <v>75771</v>
      </c>
      <c r="C21" s="60">
        <v>1.359109618268689E-2</v>
      </c>
      <c r="F21" s="29" t="s">
        <v>22</v>
      </c>
      <c r="G21" s="29" t="s">
        <v>283</v>
      </c>
      <c r="H21" s="29" t="s">
        <v>27</v>
      </c>
      <c r="I21" s="29" t="s">
        <v>61</v>
      </c>
      <c r="J21" s="27">
        <v>44500</v>
      </c>
      <c r="K21" s="30">
        <v>2.4324582860734932E-2</v>
      </c>
    </row>
    <row r="22" spans="1:11" x14ac:dyDescent="0.3">
      <c r="A22" s="58" t="s">
        <v>503</v>
      </c>
      <c r="B22" s="59">
        <v>73000</v>
      </c>
      <c r="C22" s="60">
        <v>1.3094060014202571E-2</v>
      </c>
      <c r="F22" s="29" t="s">
        <v>22</v>
      </c>
      <c r="G22" s="29" t="s">
        <v>184</v>
      </c>
      <c r="H22" s="29" t="s">
        <v>14</v>
      </c>
      <c r="I22" s="29" t="s">
        <v>1283</v>
      </c>
      <c r="J22" s="27">
        <v>42274</v>
      </c>
      <c r="K22" s="30">
        <v>2.3107807097858618E-2</v>
      </c>
    </row>
    <row r="23" spans="1:11" x14ac:dyDescent="0.3">
      <c r="A23" s="58" t="s">
        <v>28</v>
      </c>
      <c r="B23" s="59">
        <v>66368</v>
      </c>
      <c r="C23" s="60">
        <v>1.1904473630446524E-2</v>
      </c>
      <c r="D23" s="28"/>
      <c r="F23" s="29" t="s">
        <v>50</v>
      </c>
      <c r="G23" s="29" t="s">
        <v>55</v>
      </c>
      <c r="H23" s="29" t="s">
        <v>9</v>
      </c>
      <c r="I23" s="29" t="s">
        <v>682</v>
      </c>
      <c r="J23" s="27">
        <v>40100</v>
      </c>
      <c r="K23" s="30">
        <v>2.1919455566639792E-2</v>
      </c>
    </row>
    <row r="24" spans="1:11" x14ac:dyDescent="0.3">
      <c r="A24" s="58" t="s">
        <v>192</v>
      </c>
      <c r="B24" s="59">
        <v>56800</v>
      </c>
      <c r="C24" s="60">
        <v>1.0188254915160356E-2</v>
      </c>
      <c r="F24" s="29" t="s">
        <v>22</v>
      </c>
      <c r="G24" s="29" t="s">
        <v>184</v>
      </c>
      <c r="H24" s="29" t="s">
        <v>52</v>
      </c>
      <c r="I24" s="29" t="s">
        <v>637</v>
      </c>
      <c r="J24" s="27">
        <v>39320</v>
      </c>
      <c r="K24" s="30">
        <v>2.1493092091777469E-2</v>
      </c>
    </row>
    <row r="25" spans="1:11" x14ac:dyDescent="0.3">
      <c r="A25" s="97" t="s">
        <v>192</v>
      </c>
      <c r="B25" s="98">
        <v>56800</v>
      </c>
      <c r="C25" s="18">
        <v>1.0188254915160356E-2</v>
      </c>
      <c r="E25" s="33"/>
      <c r="F25" s="29" t="s">
        <v>22</v>
      </c>
      <c r="G25" s="29" t="s">
        <v>68</v>
      </c>
      <c r="H25" s="29" t="s">
        <v>9</v>
      </c>
      <c r="I25" s="29" t="s">
        <v>716</v>
      </c>
      <c r="J25" s="27">
        <v>39184</v>
      </c>
      <c r="K25" s="30">
        <v>2.1418751793596348E-2</v>
      </c>
    </row>
    <row r="26" spans="1:11" x14ac:dyDescent="0.3">
      <c r="A26" s="97" t="s">
        <v>43</v>
      </c>
      <c r="B26" s="98">
        <v>53594</v>
      </c>
      <c r="C26" s="18">
        <v>9.6131924986462003E-3</v>
      </c>
      <c r="E26" s="33"/>
      <c r="F26" s="29" t="s">
        <v>50</v>
      </c>
      <c r="G26" s="29" t="s">
        <v>55</v>
      </c>
      <c r="H26" s="29" t="s">
        <v>9</v>
      </c>
      <c r="I26" s="29" t="s">
        <v>698</v>
      </c>
      <c r="J26" s="27">
        <v>36600</v>
      </c>
      <c r="K26" s="30">
        <v>2.0006286128155023E-2</v>
      </c>
    </row>
    <row r="27" spans="1:11" x14ac:dyDescent="0.3">
      <c r="A27" s="95" t="s">
        <v>274</v>
      </c>
      <c r="B27" s="96">
        <f>SUBTOTAL(109,Таблица2[Количество, штук])</f>
        <v>4774039</v>
      </c>
      <c r="C27" s="61">
        <f>B27/$B$28</f>
        <v>0.85632264624854282</v>
      </c>
      <c r="F27" s="29" t="s">
        <v>22</v>
      </c>
      <c r="G27" s="29" t="s">
        <v>283</v>
      </c>
      <c r="H27" s="29" t="s">
        <v>18</v>
      </c>
      <c r="I27" s="29" t="s">
        <v>1033</v>
      </c>
      <c r="J27" s="27">
        <v>36000</v>
      </c>
      <c r="K27" s="30">
        <v>1.9678314224414774E-2</v>
      </c>
    </row>
    <row r="28" spans="1:11" x14ac:dyDescent="0.3">
      <c r="A28" s="63" t="s">
        <v>270</v>
      </c>
      <c r="B28" s="57">
        <v>5575047</v>
      </c>
      <c r="C28" s="62"/>
      <c r="F28" s="29" t="s">
        <v>50</v>
      </c>
      <c r="G28" s="29" t="s">
        <v>55</v>
      </c>
      <c r="H28" s="29" t="s">
        <v>191</v>
      </c>
      <c r="I28" s="29" t="s">
        <v>1097</v>
      </c>
      <c r="J28" s="27">
        <v>35880</v>
      </c>
      <c r="K28" s="30">
        <v>1.9612719843666727E-2</v>
      </c>
    </row>
    <row r="29" spans="1:11" x14ac:dyDescent="0.3">
      <c r="F29" s="29" t="s">
        <v>22</v>
      </c>
      <c r="G29" s="29" t="s">
        <v>184</v>
      </c>
      <c r="H29" s="29" t="s">
        <v>53</v>
      </c>
      <c r="I29" s="29" t="s">
        <v>1266</v>
      </c>
      <c r="J29" s="27">
        <v>35667</v>
      </c>
      <c r="K29" s="30">
        <v>1.9496289817838939E-2</v>
      </c>
    </row>
    <row r="30" spans="1:11" x14ac:dyDescent="0.3">
      <c r="F30" s="29" t="s">
        <v>22</v>
      </c>
      <c r="G30" s="29" t="s">
        <v>1498</v>
      </c>
      <c r="H30" s="29" t="s">
        <v>27</v>
      </c>
      <c r="I30" s="29" t="s">
        <v>1091</v>
      </c>
      <c r="J30" s="27">
        <v>33808</v>
      </c>
      <c r="K30" s="30">
        <v>1.8480123536083741E-2</v>
      </c>
    </row>
    <row r="31" spans="1:11" x14ac:dyDescent="0.3">
      <c r="F31" s="29" t="s">
        <v>22</v>
      </c>
      <c r="G31" s="29" t="s">
        <v>184</v>
      </c>
      <c r="H31" s="29" t="s">
        <v>27</v>
      </c>
      <c r="I31" s="29" t="s">
        <v>1167</v>
      </c>
      <c r="J31" s="27">
        <v>33600</v>
      </c>
      <c r="K31" s="30">
        <v>1.8366426609453791E-2</v>
      </c>
    </row>
    <row r="32" spans="1:11" x14ac:dyDescent="0.3">
      <c r="F32" s="29" t="s">
        <v>10</v>
      </c>
      <c r="G32" s="29" t="s">
        <v>29</v>
      </c>
      <c r="H32" s="29" t="s">
        <v>131</v>
      </c>
      <c r="I32" s="29" t="s">
        <v>554</v>
      </c>
      <c r="J32" s="27">
        <v>31320</v>
      </c>
      <c r="K32" s="30">
        <v>1.7120133375240855E-2</v>
      </c>
    </row>
    <row r="33" spans="6:11" x14ac:dyDescent="0.3">
      <c r="F33" s="29" t="s">
        <v>22</v>
      </c>
      <c r="G33" s="29" t="s">
        <v>184</v>
      </c>
      <c r="H33" s="29" t="s">
        <v>14</v>
      </c>
      <c r="I33" s="29" t="s">
        <v>1310</v>
      </c>
      <c r="J33" s="27">
        <v>30527</v>
      </c>
      <c r="K33" s="30">
        <v>1.6686663842464162E-2</v>
      </c>
    </row>
    <row r="34" spans="6:11" x14ac:dyDescent="0.3">
      <c r="F34" s="29" t="s">
        <v>22</v>
      </c>
      <c r="G34" s="29" t="s">
        <v>184</v>
      </c>
      <c r="H34" s="29" t="s">
        <v>9</v>
      </c>
      <c r="I34" s="29" t="s">
        <v>550</v>
      </c>
      <c r="J34" s="27">
        <v>30064</v>
      </c>
      <c r="K34" s="30">
        <v>1.6433578856744607E-2</v>
      </c>
    </row>
    <row r="35" spans="6:11" x14ac:dyDescent="0.3">
      <c r="F35" s="29" t="s">
        <v>22</v>
      </c>
      <c r="G35" s="29" t="s">
        <v>283</v>
      </c>
      <c r="H35" s="29" t="s">
        <v>192</v>
      </c>
      <c r="I35" s="29" t="s">
        <v>1226</v>
      </c>
      <c r="J35" s="27">
        <v>30000</v>
      </c>
      <c r="K35" s="30">
        <v>1.6398595187012314E-2</v>
      </c>
    </row>
    <row r="36" spans="6:11" x14ac:dyDescent="0.3">
      <c r="F36" s="29" t="s">
        <v>50</v>
      </c>
      <c r="G36" s="29" t="s">
        <v>55</v>
      </c>
      <c r="H36" s="29" t="s">
        <v>45</v>
      </c>
      <c r="I36" s="29" t="s">
        <v>512</v>
      </c>
      <c r="J36" s="27">
        <v>30000</v>
      </c>
      <c r="K36" s="30">
        <v>1.6398595187012314E-2</v>
      </c>
    </row>
    <row r="37" spans="6:11" x14ac:dyDescent="0.3">
      <c r="F37" s="29" t="s">
        <v>22</v>
      </c>
      <c r="G37" s="29" t="s">
        <v>184</v>
      </c>
      <c r="H37" s="29" t="s">
        <v>180</v>
      </c>
      <c r="I37" s="29" t="s">
        <v>411</v>
      </c>
      <c r="J37" s="27">
        <v>28836</v>
      </c>
      <c r="K37" s="30">
        <v>1.5762329693756235E-2</v>
      </c>
    </row>
    <row r="38" spans="6:11" x14ac:dyDescent="0.3">
      <c r="F38" s="29" t="s">
        <v>50</v>
      </c>
      <c r="G38" s="29" t="s">
        <v>55</v>
      </c>
      <c r="H38" s="29" t="s">
        <v>9</v>
      </c>
      <c r="I38" s="29" t="s">
        <v>700</v>
      </c>
      <c r="J38" s="27">
        <v>27840</v>
      </c>
      <c r="K38" s="30">
        <v>1.5217896333547426E-2</v>
      </c>
    </row>
    <row r="39" spans="6:11" x14ac:dyDescent="0.3">
      <c r="F39" s="100" t="s">
        <v>10</v>
      </c>
      <c r="G39" s="100" t="s">
        <v>11</v>
      </c>
      <c r="H39" s="100" t="s">
        <v>46</v>
      </c>
      <c r="I39" s="102" t="s">
        <v>1301</v>
      </c>
      <c r="J39" s="104">
        <v>26965</v>
      </c>
      <c r="K39" s="4">
        <v>1.4739603973926233E-2</v>
      </c>
    </row>
    <row r="40" spans="6:11" x14ac:dyDescent="0.3">
      <c r="F40" s="101" t="s">
        <v>50</v>
      </c>
      <c r="G40" s="101" t="s">
        <v>50</v>
      </c>
      <c r="H40" s="101" t="s">
        <v>14</v>
      </c>
      <c r="I40" s="103" t="s">
        <v>1327</v>
      </c>
      <c r="J40" s="105">
        <v>26898</v>
      </c>
      <c r="K40" s="4">
        <v>1.470298044467524E-2</v>
      </c>
    </row>
    <row r="41" spans="6:11" x14ac:dyDescent="0.3">
      <c r="F41" s="101" t="s">
        <v>22</v>
      </c>
      <c r="G41" s="101" t="s">
        <v>184</v>
      </c>
      <c r="H41" s="101" t="s">
        <v>45</v>
      </c>
      <c r="I41" s="103" t="s">
        <v>394</v>
      </c>
      <c r="J41" s="105">
        <v>26700</v>
      </c>
      <c r="K41" s="4">
        <v>1.4594749716440958E-2</v>
      </c>
    </row>
    <row r="42" spans="6:11" x14ac:dyDescent="0.3">
      <c r="F42" s="101" t="s">
        <v>22</v>
      </c>
      <c r="G42" s="101" t="s">
        <v>184</v>
      </c>
      <c r="H42" s="101" t="s">
        <v>221</v>
      </c>
      <c r="I42" s="103" t="s">
        <v>821</v>
      </c>
      <c r="J42" s="105">
        <v>26552</v>
      </c>
      <c r="K42" s="4">
        <v>1.4513849980185031E-2</v>
      </c>
    </row>
    <row r="43" spans="6:11" x14ac:dyDescent="0.3">
      <c r="F43" s="101" t="s">
        <v>22</v>
      </c>
      <c r="G43" s="101" t="s">
        <v>184</v>
      </c>
      <c r="H43" s="101" t="s">
        <v>14</v>
      </c>
      <c r="I43" s="103" t="s">
        <v>262</v>
      </c>
      <c r="J43" s="105">
        <v>26088</v>
      </c>
      <c r="K43" s="4">
        <v>1.4260218374625907E-2</v>
      </c>
    </row>
    <row r="44" spans="6:11" x14ac:dyDescent="0.3">
      <c r="F44" s="101" t="s">
        <v>10</v>
      </c>
      <c r="G44" s="101" t="s">
        <v>372</v>
      </c>
      <c r="H44" s="101" t="s">
        <v>52</v>
      </c>
      <c r="I44" s="103" t="s">
        <v>570</v>
      </c>
      <c r="J44" s="105">
        <v>25000</v>
      </c>
      <c r="K44" s="4">
        <v>1.3665495989176928E-2</v>
      </c>
    </row>
    <row r="45" spans="6:11" hidden="1" x14ac:dyDescent="0.3">
      <c r="F45" s="101" t="s">
        <v>22</v>
      </c>
      <c r="G45" s="101" t="s">
        <v>285</v>
      </c>
      <c r="H45" s="101" t="s">
        <v>180</v>
      </c>
      <c r="I45" s="103" t="s">
        <v>598</v>
      </c>
      <c r="J45" s="105">
        <v>25000</v>
      </c>
      <c r="K45" s="4">
        <v>1.3665495989176928E-2</v>
      </c>
    </row>
    <row r="46" spans="6:11" hidden="1" x14ac:dyDescent="0.3">
      <c r="F46" s="101" t="s">
        <v>50</v>
      </c>
      <c r="G46" s="101" t="s">
        <v>55</v>
      </c>
      <c r="H46" s="101" t="s">
        <v>9</v>
      </c>
      <c r="I46" s="103" t="s">
        <v>982</v>
      </c>
      <c r="J46" s="105">
        <v>24000</v>
      </c>
      <c r="K46" s="4">
        <v>1.311887614960985E-2</v>
      </c>
    </row>
    <row r="47" spans="6:11" hidden="1" x14ac:dyDescent="0.3">
      <c r="F47" s="101" t="s">
        <v>20</v>
      </c>
      <c r="G47" s="101" t="s">
        <v>21</v>
      </c>
      <c r="H47" s="101" t="s">
        <v>456</v>
      </c>
      <c r="I47" s="103" t="s">
        <v>1086</v>
      </c>
      <c r="J47" s="105">
        <v>24000</v>
      </c>
      <c r="K47" s="4">
        <v>1.311887614960985E-2</v>
      </c>
    </row>
    <row r="48" spans="6:11" hidden="1" x14ac:dyDescent="0.3">
      <c r="F48" s="101" t="s">
        <v>22</v>
      </c>
      <c r="G48" s="101" t="s">
        <v>283</v>
      </c>
      <c r="H48" s="101" t="s">
        <v>45</v>
      </c>
      <c r="I48" s="103" t="s">
        <v>588</v>
      </c>
      <c r="J48" s="105">
        <v>24000</v>
      </c>
      <c r="K48" s="4">
        <v>1.311887614960985E-2</v>
      </c>
    </row>
    <row r="49" spans="6:11" hidden="1" x14ac:dyDescent="0.3">
      <c r="F49" s="101" t="s">
        <v>20</v>
      </c>
      <c r="G49" s="101" t="s">
        <v>318</v>
      </c>
      <c r="H49" s="101" t="s">
        <v>9</v>
      </c>
      <c r="I49" s="103" t="s">
        <v>749</v>
      </c>
      <c r="J49" s="105">
        <v>23520</v>
      </c>
      <c r="K49" s="4">
        <v>1.2856498626617653E-2</v>
      </c>
    </row>
    <row r="50" spans="6:11" hidden="1" x14ac:dyDescent="0.3">
      <c r="F50" s="101" t="s">
        <v>22</v>
      </c>
      <c r="G50" s="101" t="s">
        <v>184</v>
      </c>
      <c r="H50" s="101" t="s">
        <v>9</v>
      </c>
      <c r="I50" s="103" t="s">
        <v>737</v>
      </c>
      <c r="J50" s="105">
        <v>22796</v>
      </c>
      <c r="K50" s="4">
        <v>1.2460745862771089E-2</v>
      </c>
    </row>
    <row r="51" spans="6:11" hidden="1" x14ac:dyDescent="0.3">
      <c r="F51" s="101" t="s">
        <v>22</v>
      </c>
      <c r="G51" s="101" t="s">
        <v>68</v>
      </c>
      <c r="H51" s="101" t="s">
        <v>9</v>
      </c>
      <c r="I51" s="103" t="s">
        <v>552</v>
      </c>
      <c r="J51" s="105">
        <v>22436</v>
      </c>
      <c r="K51" s="4">
        <v>1.2263962720526942E-2</v>
      </c>
    </row>
    <row r="52" spans="6:11" hidden="1" x14ac:dyDescent="0.3">
      <c r="F52" s="101" t="s">
        <v>22</v>
      </c>
      <c r="G52" s="101" t="s">
        <v>283</v>
      </c>
      <c r="H52" s="101" t="s">
        <v>180</v>
      </c>
      <c r="I52" s="103" t="s">
        <v>978</v>
      </c>
      <c r="J52" s="105">
        <v>21840</v>
      </c>
      <c r="K52" s="4">
        <v>1.1938177296144964E-2</v>
      </c>
    </row>
    <row r="53" spans="6:11" hidden="1" x14ac:dyDescent="0.3">
      <c r="F53" s="101" t="s">
        <v>20</v>
      </c>
      <c r="G53" s="101" t="s">
        <v>318</v>
      </c>
      <c r="H53" s="101" t="s">
        <v>180</v>
      </c>
      <c r="I53" s="103" t="s">
        <v>1276</v>
      </c>
      <c r="J53" s="105">
        <v>21658</v>
      </c>
      <c r="K53" s="4">
        <v>1.1838692485343756E-2</v>
      </c>
    </row>
    <row r="54" spans="6:11" hidden="1" x14ac:dyDescent="0.3">
      <c r="F54" s="101" t="s">
        <v>15</v>
      </c>
      <c r="G54" s="101" t="s">
        <v>16</v>
      </c>
      <c r="H54" s="101" t="s">
        <v>14</v>
      </c>
      <c r="I54" s="103" t="s">
        <v>1287</v>
      </c>
      <c r="J54" s="105">
        <v>21467</v>
      </c>
      <c r="K54" s="4">
        <v>1.1734288095986443E-2</v>
      </c>
    </row>
    <row r="55" spans="6:11" hidden="1" x14ac:dyDescent="0.3">
      <c r="F55" s="101" t="s">
        <v>50</v>
      </c>
      <c r="G55" s="101" t="s">
        <v>1498</v>
      </c>
      <c r="H55" s="101" t="s">
        <v>18</v>
      </c>
      <c r="I55" s="103" t="s">
        <v>1271</v>
      </c>
      <c r="J55" s="105">
        <v>20465</v>
      </c>
      <c r="K55" s="4">
        <v>1.1186575016740233E-2</v>
      </c>
    </row>
    <row r="56" spans="6:11" hidden="1" x14ac:dyDescent="0.3">
      <c r="F56" s="101" t="s">
        <v>22</v>
      </c>
      <c r="G56" s="101" t="s">
        <v>184</v>
      </c>
      <c r="H56" s="101" t="s">
        <v>14</v>
      </c>
      <c r="I56" s="103" t="s">
        <v>706</v>
      </c>
      <c r="J56" s="105">
        <v>20166</v>
      </c>
      <c r="K56" s="4">
        <v>1.1023135684709676E-2</v>
      </c>
    </row>
    <row r="57" spans="6:11" hidden="1" x14ac:dyDescent="0.3">
      <c r="F57" s="101" t="s">
        <v>40</v>
      </c>
      <c r="G57" s="101" t="s">
        <v>41</v>
      </c>
      <c r="H57" s="101" t="s">
        <v>180</v>
      </c>
      <c r="I57" s="103" t="s">
        <v>1272</v>
      </c>
      <c r="J57" s="105">
        <v>20116</v>
      </c>
      <c r="K57" s="4">
        <v>1.0995804692731323E-2</v>
      </c>
    </row>
    <row r="58" spans="6:11" hidden="1" x14ac:dyDescent="0.3">
      <c r="F58" s="101" t="s">
        <v>22</v>
      </c>
      <c r="G58" s="101" t="s">
        <v>184</v>
      </c>
      <c r="H58" s="101" t="s">
        <v>180</v>
      </c>
      <c r="I58" s="103" t="s">
        <v>480</v>
      </c>
      <c r="J58" s="105">
        <v>20108</v>
      </c>
      <c r="K58" s="4">
        <v>1.0991431734014786E-2</v>
      </c>
    </row>
    <row r="59" spans="6:11" hidden="1" x14ac:dyDescent="0.3">
      <c r="F59" s="101" t="s">
        <v>22</v>
      </c>
      <c r="G59" s="101" t="s">
        <v>283</v>
      </c>
      <c r="H59" s="101" t="s">
        <v>45</v>
      </c>
      <c r="I59" s="103" t="s">
        <v>1125</v>
      </c>
      <c r="J59" s="105">
        <v>20000</v>
      </c>
      <c r="K59" s="4">
        <v>1.0932396791341541E-2</v>
      </c>
    </row>
    <row r="60" spans="6:11" hidden="1" x14ac:dyDescent="0.3">
      <c r="F60" s="101" t="s">
        <v>22</v>
      </c>
      <c r="G60" s="101" t="s">
        <v>184</v>
      </c>
      <c r="H60" s="101" t="s">
        <v>123</v>
      </c>
      <c r="I60" s="103" t="s">
        <v>937</v>
      </c>
      <c r="J60" s="105">
        <v>20000</v>
      </c>
      <c r="K60" s="4">
        <v>1.0932396791341541E-2</v>
      </c>
    </row>
    <row r="61" spans="6:11" hidden="1" x14ac:dyDescent="0.3">
      <c r="F61" s="101" t="s">
        <v>22</v>
      </c>
      <c r="G61" s="101" t="s">
        <v>181</v>
      </c>
      <c r="H61" s="101" t="s">
        <v>456</v>
      </c>
      <c r="I61" s="103" t="s">
        <v>992</v>
      </c>
      <c r="J61" s="105">
        <v>20000</v>
      </c>
      <c r="K61" s="4">
        <v>1.0932396791341541E-2</v>
      </c>
    </row>
    <row r="62" spans="6:11" hidden="1" x14ac:dyDescent="0.3">
      <c r="F62" s="101" t="s">
        <v>22</v>
      </c>
      <c r="G62" s="101" t="s">
        <v>184</v>
      </c>
      <c r="H62" s="101" t="s">
        <v>180</v>
      </c>
      <c r="I62" s="103" t="s">
        <v>479</v>
      </c>
      <c r="J62" s="105">
        <v>19800</v>
      </c>
      <c r="K62" s="4">
        <v>1.0823072823428126E-2</v>
      </c>
    </row>
    <row r="63" spans="6:11" hidden="1" x14ac:dyDescent="0.3">
      <c r="F63" s="101" t="s">
        <v>22</v>
      </c>
      <c r="G63" s="101" t="s">
        <v>181</v>
      </c>
      <c r="H63" s="101" t="s">
        <v>14</v>
      </c>
      <c r="I63" s="103" t="s">
        <v>1284</v>
      </c>
      <c r="J63" s="105">
        <v>19246</v>
      </c>
      <c r="K63" s="4">
        <v>1.0520245432307966E-2</v>
      </c>
    </row>
    <row r="64" spans="6:11" hidden="1" x14ac:dyDescent="0.3">
      <c r="F64" s="101" t="s">
        <v>22</v>
      </c>
      <c r="G64" s="101" t="s">
        <v>184</v>
      </c>
      <c r="H64" s="101" t="s">
        <v>46</v>
      </c>
      <c r="I64" s="103" t="s">
        <v>516</v>
      </c>
      <c r="J64" s="105">
        <v>19041</v>
      </c>
      <c r="K64" s="4">
        <v>1.0408188365196715E-2</v>
      </c>
    </row>
    <row r="65" spans="6:11" hidden="1" x14ac:dyDescent="0.3">
      <c r="F65" s="101" t="s">
        <v>66</v>
      </c>
      <c r="G65" s="101" t="s">
        <v>67</v>
      </c>
      <c r="H65" s="101" t="s">
        <v>14</v>
      </c>
      <c r="I65" s="103" t="s">
        <v>1293</v>
      </c>
      <c r="J65" s="105">
        <v>18527</v>
      </c>
      <c r="K65" s="4">
        <v>1.0127225767659237E-2</v>
      </c>
    </row>
    <row r="66" spans="6:11" hidden="1" x14ac:dyDescent="0.3">
      <c r="F66" s="101" t="s">
        <v>22</v>
      </c>
      <c r="G66" s="101" t="s">
        <v>184</v>
      </c>
      <c r="H66" s="101" t="s">
        <v>46</v>
      </c>
      <c r="I66" s="103" t="s">
        <v>603</v>
      </c>
      <c r="J66" s="105">
        <v>18449</v>
      </c>
      <c r="K66" s="4">
        <v>1.0084589420173005E-2</v>
      </c>
    </row>
    <row r="67" spans="6:11" hidden="1" x14ac:dyDescent="0.3">
      <c r="F67" s="101" t="s">
        <v>22</v>
      </c>
      <c r="G67" s="101" t="s">
        <v>165</v>
      </c>
      <c r="H67" s="101" t="s">
        <v>131</v>
      </c>
      <c r="I67" s="103" t="s">
        <v>859</v>
      </c>
      <c r="J67" s="105">
        <v>18000</v>
      </c>
      <c r="K67" s="4">
        <v>9.8391571122073869E-3</v>
      </c>
    </row>
    <row r="68" spans="6:11" hidden="1" x14ac:dyDescent="0.3">
      <c r="F68" s="101" t="s">
        <v>22</v>
      </c>
      <c r="G68" s="101" t="s">
        <v>184</v>
      </c>
      <c r="H68" s="101" t="s">
        <v>192</v>
      </c>
      <c r="I68" s="103" t="s">
        <v>1046</v>
      </c>
      <c r="J68" s="105">
        <v>17800</v>
      </c>
      <c r="K68" s="4">
        <v>9.7298331442939728E-3</v>
      </c>
    </row>
    <row r="69" spans="6:11" hidden="1" x14ac:dyDescent="0.3">
      <c r="F69" s="101" t="s">
        <v>20</v>
      </c>
      <c r="G69" s="101" t="s">
        <v>318</v>
      </c>
      <c r="H69" s="101" t="s">
        <v>46</v>
      </c>
      <c r="I69" s="103" t="s">
        <v>1268</v>
      </c>
      <c r="J69" s="105">
        <v>17454</v>
      </c>
      <c r="K69" s="4">
        <v>9.5407026798037635E-3</v>
      </c>
    </row>
    <row r="70" spans="6:11" hidden="1" x14ac:dyDescent="0.3">
      <c r="F70" s="101" t="s">
        <v>50</v>
      </c>
      <c r="G70" s="101" t="s">
        <v>50</v>
      </c>
      <c r="H70" s="101" t="s">
        <v>14</v>
      </c>
      <c r="I70" s="103" t="s">
        <v>1300</v>
      </c>
      <c r="J70" s="105">
        <v>16961</v>
      </c>
      <c r="K70" s="4">
        <v>9.2712190988971949E-3</v>
      </c>
    </row>
    <row r="71" spans="6:11" hidden="1" x14ac:dyDescent="0.3">
      <c r="F71" s="101" t="s">
        <v>22</v>
      </c>
      <c r="G71" s="101" t="s">
        <v>184</v>
      </c>
      <c r="H71" s="101" t="s">
        <v>14</v>
      </c>
      <c r="I71" s="103" t="s">
        <v>688</v>
      </c>
      <c r="J71" s="105">
        <v>16844</v>
      </c>
      <c r="K71" s="4">
        <v>9.2072645776678473E-3</v>
      </c>
    </row>
    <row r="72" spans="6:11" hidden="1" x14ac:dyDescent="0.3">
      <c r="F72" s="101" t="s">
        <v>22</v>
      </c>
      <c r="G72" s="101" t="s">
        <v>110</v>
      </c>
      <c r="H72" s="101" t="s">
        <v>180</v>
      </c>
      <c r="I72" s="103" t="s">
        <v>1316</v>
      </c>
      <c r="J72" s="105">
        <v>16464</v>
      </c>
      <c r="K72" s="4">
        <v>8.9995490386323568E-3</v>
      </c>
    </row>
    <row r="73" spans="6:11" hidden="1" x14ac:dyDescent="0.3">
      <c r="F73" s="101" t="s">
        <v>22</v>
      </c>
      <c r="G73" s="101" t="s">
        <v>184</v>
      </c>
      <c r="H73" s="101" t="s">
        <v>131</v>
      </c>
      <c r="I73" s="103" t="s">
        <v>866</v>
      </c>
      <c r="J73" s="105">
        <v>16400</v>
      </c>
      <c r="K73" s="4">
        <v>8.964565368900064E-3</v>
      </c>
    </row>
    <row r="74" spans="6:11" hidden="1" x14ac:dyDescent="0.3">
      <c r="F74" s="101" t="s">
        <v>50</v>
      </c>
      <c r="G74" s="101" t="s">
        <v>55</v>
      </c>
      <c r="H74" s="101" t="s">
        <v>9</v>
      </c>
      <c r="I74" s="103" t="s">
        <v>678</v>
      </c>
      <c r="J74" s="105">
        <v>16330</v>
      </c>
      <c r="K74" s="4">
        <v>8.9263019801303686E-3</v>
      </c>
    </row>
    <row r="75" spans="6:11" hidden="1" x14ac:dyDescent="0.3">
      <c r="F75" s="101" t="s">
        <v>10</v>
      </c>
      <c r="G75" s="101" t="s">
        <v>372</v>
      </c>
      <c r="H75" s="101" t="s">
        <v>54</v>
      </c>
      <c r="I75" s="103" t="s">
        <v>1108</v>
      </c>
      <c r="J75" s="105">
        <v>16000</v>
      </c>
      <c r="K75" s="4">
        <v>8.7459174330732341E-3</v>
      </c>
    </row>
    <row r="76" spans="6:11" hidden="1" x14ac:dyDescent="0.3">
      <c r="F76" s="101" t="s">
        <v>22</v>
      </c>
      <c r="G76" s="101" t="s">
        <v>181</v>
      </c>
      <c r="H76" s="101" t="s">
        <v>456</v>
      </c>
      <c r="I76" s="103" t="s">
        <v>1065</v>
      </c>
      <c r="J76" s="105">
        <v>15100</v>
      </c>
      <c r="K76" s="4">
        <v>8.2539595774628639E-3</v>
      </c>
    </row>
    <row r="77" spans="6:11" hidden="1" x14ac:dyDescent="0.3">
      <c r="F77" s="101" t="s">
        <v>10</v>
      </c>
      <c r="G77" s="101" t="s">
        <v>11</v>
      </c>
      <c r="H77" s="101" t="s">
        <v>14</v>
      </c>
      <c r="I77" s="103" t="s">
        <v>152</v>
      </c>
      <c r="J77" s="105">
        <v>15010</v>
      </c>
      <c r="K77" s="4">
        <v>8.2047637919018274E-3</v>
      </c>
    </row>
    <row r="78" spans="6:11" hidden="1" x14ac:dyDescent="0.3">
      <c r="F78" s="101" t="s">
        <v>22</v>
      </c>
      <c r="G78" s="101" t="s">
        <v>184</v>
      </c>
      <c r="H78" s="101" t="s">
        <v>9</v>
      </c>
      <c r="I78" s="103" t="s">
        <v>989</v>
      </c>
      <c r="J78" s="105">
        <v>14800</v>
      </c>
      <c r="K78" s="4">
        <v>8.0899736255927411E-3</v>
      </c>
    </row>
    <row r="79" spans="6:11" hidden="1" x14ac:dyDescent="0.3">
      <c r="F79" s="101" t="s">
        <v>20</v>
      </c>
      <c r="G79" s="101" t="s">
        <v>21</v>
      </c>
      <c r="H79" s="101" t="s">
        <v>28</v>
      </c>
      <c r="I79" s="103" t="s">
        <v>1384</v>
      </c>
      <c r="J79" s="105">
        <v>14010</v>
      </c>
      <c r="K79" s="4">
        <v>7.6581439523347502E-3</v>
      </c>
    </row>
    <row r="80" spans="6:11" hidden="1" x14ac:dyDescent="0.3">
      <c r="F80" s="101" t="s">
        <v>10</v>
      </c>
      <c r="G80" s="101" t="s">
        <v>372</v>
      </c>
      <c r="H80" s="101" t="s">
        <v>45</v>
      </c>
      <c r="I80" s="103" t="s">
        <v>907</v>
      </c>
      <c r="J80" s="105">
        <v>14000</v>
      </c>
      <c r="K80" s="4">
        <v>7.6526777539390788E-3</v>
      </c>
    </row>
    <row r="81" spans="6:11" hidden="1" x14ac:dyDescent="0.3">
      <c r="F81" s="101" t="s">
        <v>22</v>
      </c>
      <c r="G81" s="101" t="s">
        <v>184</v>
      </c>
      <c r="H81" s="101" t="s">
        <v>186</v>
      </c>
      <c r="I81" s="103" t="s">
        <v>498</v>
      </c>
      <c r="J81" s="105">
        <v>13624</v>
      </c>
      <c r="K81" s="4">
        <v>7.4471486942618579E-3</v>
      </c>
    </row>
    <row r="82" spans="6:11" hidden="1" x14ac:dyDescent="0.3">
      <c r="F82" s="101" t="s">
        <v>22</v>
      </c>
      <c r="G82" s="101" t="s">
        <v>184</v>
      </c>
      <c r="H82" s="101" t="s">
        <v>53</v>
      </c>
      <c r="I82" s="103" t="s">
        <v>566</v>
      </c>
      <c r="J82" s="105">
        <v>13536</v>
      </c>
      <c r="K82" s="4">
        <v>7.3990461483799553E-3</v>
      </c>
    </row>
    <row r="83" spans="6:11" hidden="1" x14ac:dyDescent="0.3">
      <c r="F83" s="101" t="s">
        <v>50</v>
      </c>
      <c r="G83" s="101" t="s">
        <v>55</v>
      </c>
      <c r="H83" s="101" t="s">
        <v>9</v>
      </c>
      <c r="I83" s="103" t="s">
        <v>667</v>
      </c>
      <c r="J83" s="105">
        <v>13440</v>
      </c>
      <c r="K83" s="4">
        <v>7.3465706437815161E-3</v>
      </c>
    </row>
    <row r="84" spans="6:11" hidden="1" x14ac:dyDescent="0.3">
      <c r="F84" s="101" t="s">
        <v>22</v>
      </c>
      <c r="G84" s="101" t="s">
        <v>184</v>
      </c>
      <c r="H84" s="101" t="s">
        <v>14</v>
      </c>
      <c r="I84" s="103" t="s">
        <v>686</v>
      </c>
      <c r="J84" s="105">
        <v>13312</v>
      </c>
      <c r="K84" s="4">
        <v>7.2766033043169306E-3</v>
      </c>
    </row>
    <row r="85" spans="6:11" hidden="1" x14ac:dyDescent="0.3">
      <c r="F85" s="101" t="s">
        <v>22</v>
      </c>
      <c r="G85" s="101" t="s">
        <v>184</v>
      </c>
      <c r="H85" s="101" t="s">
        <v>9</v>
      </c>
      <c r="I85" s="103" t="s">
        <v>548</v>
      </c>
      <c r="J85" s="105">
        <v>13084</v>
      </c>
      <c r="K85" s="4">
        <v>7.1519739808956363E-3</v>
      </c>
    </row>
    <row r="86" spans="6:11" hidden="1" x14ac:dyDescent="0.3">
      <c r="F86" s="101" t="s">
        <v>22</v>
      </c>
      <c r="G86" s="101" t="s">
        <v>1498</v>
      </c>
      <c r="H86" s="101" t="s">
        <v>27</v>
      </c>
      <c r="I86" s="103" t="s">
        <v>1279</v>
      </c>
      <c r="J86" s="105">
        <v>12861</v>
      </c>
      <c r="K86" s="4">
        <v>7.0300777566721781E-3</v>
      </c>
    </row>
    <row r="87" spans="6:11" hidden="1" x14ac:dyDescent="0.3">
      <c r="F87" s="101" t="s">
        <v>15</v>
      </c>
      <c r="G87" s="101" t="s">
        <v>24</v>
      </c>
      <c r="H87" s="101" t="s">
        <v>14</v>
      </c>
      <c r="I87" s="103" t="s">
        <v>173</v>
      </c>
      <c r="J87" s="105">
        <v>12840</v>
      </c>
      <c r="K87" s="4">
        <v>7.0185987400412696E-3</v>
      </c>
    </row>
    <row r="88" spans="6:11" hidden="1" x14ac:dyDescent="0.3">
      <c r="F88" s="101" t="s">
        <v>22</v>
      </c>
      <c r="G88" s="101" t="s">
        <v>283</v>
      </c>
      <c r="H88" s="101" t="s">
        <v>46</v>
      </c>
      <c r="I88" s="103" t="s">
        <v>1292</v>
      </c>
      <c r="J88" s="105">
        <v>12710</v>
      </c>
      <c r="K88" s="4">
        <v>6.9475381608975501E-3</v>
      </c>
    </row>
    <row r="89" spans="6:11" hidden="1" x14ac:dyDescent="0.3">
      <c r="F89" s="101" t="s">
        <v>22</v>
      </c>
      <c r="G89" s="101" t="s">
        <v>283</v>
      </c>
      <c r="H89" s="101" t="s">
        <v>180</v>
      </c>
      <c r="I89" s="103" t="s">
        <v>519</v>
      </c>
      <c r="J89" s="105">
        <v>12640</v>
      </c>
      <c r="K89" s="4">
        <v>6.9092747721278547E-3</v>
      </c>
    </row>
    <row r="90" spans="6:11" hidden="1" x14ac:dyDescent="0.3">
      <c r="F90" s="101" t="s">
        <v>50</v>
      </c>
      <c r="G90" s="101" t="s">
        <v>55</v>
      </c>
      <c r="H90" s="101" t="s">
        <v>9</v>
      </c>
      <c r="I90" s="103" t="s">
        <v>684</v>
      </c>
      <c r="J90" s="105">
        <v>12240</v>
      </c>
      <c r="K90" s="4">
        <v>6.690626836301024E-3</v>
      </c>
    </row>
    <row r="91" spans="6:11" hidden="1" x14ac:dyDescent="0.3">
      <c r="F91" s="101" t="s">
        <v>10</v>
      </c>
      <c r="G91" s="101" t="s">
        <v>11</v>
      </c>
      <c r="H91" s="101" t="s">
        <v>14</v>
      </c>
      <c r="I91" s="103" t="s">
        <v>149</v>
      </c>
      <c r="J91" s="105">
        <v>12050</v>
      </c>
      <c r="K91" s="4">
        <v>6.5867690667832787E-3</v>
      </c>
    </row>
    <row r="92" spans="6:11" hidden="1" x14ac:dyDescent="0.3">
      <c r="F92" s="101" t="s">
        <v>50</v>
      </c>
      <c r="G92" s="101" t="s">
        <v>55</v>
      </c>
      <c r="H92" s="101" t="s">
        <v>33</v>
      </c>
      <c r="I92" s="103" t="s">
        <v>1015</v>
      </c>
      <c r="J92" s="105">
        <v>12000</v>
      </c>
      <c r="K92" s="4">
        <v>6.5594380748049252E-3</v>
      </c>
    </row>
    <row r="93" spans="6:11" hidden="1" x14ac:dyDescent="0.3">
      <c r="F93" s="101" t="s">
        <v>20</v>
      </c>
      <c r="G93" s="101" t="s">
        <v>21</v>
      </c>
      <c r="H93" s="101" t="s">
        <v>456</v>
      </c>
      <c r="I93" s="103" t="s">
        <v>1063</v>
      </c>
      <c r="J93" s="105">
        <v>12000</v>
      </c>
      <c r="K93" s="4">
        <v>6.5594380748049252E-3</v>
      </c>
    </row>
    <row r="94" spans="6:11" hidden="1" x14ac:dyDescent="0.3">
      <c r="F94" s="101" t="s">
        <v>20</v>
      </c>
      <c r="G94" s="101" t="s">
        <v>21</v>
      </c>
      <c r="H94" s="101" t="s">
        <v>456</v>
      </c>
      <c r="I94" s="103" t="s">
        <v>1064</v>
      </c>
      <c r="J94" s="105">
        <v>12000</v>
      </c>
      <c r="K94" s="4">
        <v>6.5594380748049252E-3</v>
      </c>
    </row>
    <row r="95" spans="6:11" hidden="1" x14ac:dyDescent="0.3">
      <c r="F95" s="101" t="s">
        <v>22</v>
      </c>
      <c r="G95" s="101" t="s">
        <v>184</v>
      </c>
      <c r="H95" s="101" t="s">
        <v>9</v>
      </c>
      <c r="I95" s="103" t="s">
        <v>893</v>
      </c>
      <c r="J95" s="105">
        <v>11448</v>
      </c>
      <c r="K95" s="4">
        <v>6.2577039233638982E-3</v>
      </c>
    </row>
    <row r="96" spans="6:11" hidden="1" x14ac:dyDescent="0.3">
      <c r="F96" s="101" t="s">
        <v>66</v>
      </c>
      <c r="G96" s="101" t="s">
        <v>67</v>
      </c>
      <c r="H96" s="101" t="s">
        <v>52</v>
      </c>
      <c r="I96" s="103" t="s">
        <v>1305</v>
      </c>
      <c r="J96" s="105">
        <v>11396</v>
      </c>
      <c r="K96" s="4">
        <v>6.2292796917064108E-3</v>
      </c>
    </row>
    <row r="97" spans="6:11" hidden="1" x14ac:dyDescent="0.3">
      <c r="F97" s="101" t="s">
        <v>20</v>
      </c>
      <c r="G97" s="101" t="s">
        <v>21</v>
      </c>
      <c r="H97" s="101" t="s">
        <v>456</v>
      </c>
      <c r="I97" s="103" t="s">
        <v>1062</v>
      </c>
      <c r="J97" s="105">
        <v>11040</v>
      </c>
      <c r="K97" s="4">
        <v>6.0346830288205309E-3</v>
      </c>
    </row>
    <row r="98" spans="6:11" hidden="1" x14ac:dyDescent="0.3">
      <c r="F98" s="101" t="s">
        <v>22</v>
      </c>
      <c r="G98" s="101" t="s">
        <v>184</v>
      </c>
      <c r="H98" s="101" t="s">
        <v>180</v>
      </c>
      <c r="I98" s="103" t="s">
        <v>437</v>
      </c>
      <c r="J98" s="105">
        <v>11000</v>
      </c>
      <c r="K98" s="4">
        <v>6.0128182352378479E-3</v>
      </c>
    </row>
    <row r="99" spans="6:11" hidden="1" x14ac:dyDescent="0.3">
      <c r="F99" s="101" t="s">
        <v>10</v>
      </c>
      <c r="G99" s="101" t="s">
        <v>29</v>
      </c>
      <c r="H99" s="101" t="s">
        <v>131</v>
      </c>
      <c r="I99" s="103" t="s">
        <v>903</v>
      </c>
      <c r="J99" s="105">
        <v>10800</v>
      </c>
      <c r="K99" s="4">
        <v>5.9034942673244321E-3</v>
      </c>
    </row>
    <row r="100" spans="6:11" hidden="1" x14ac:dyDescent="0.3">
      <c r="F100" s="101" t="s">
        <v>22</v>
      </c>
      <c r="G100" s="101" t="s">
        <v>184</v>
      </c>
      <c r="H100" s="101" t="s">
        <v>123</v>
      </c>
      <c r="I100" s="103" t="s">
        <v>938</v>
      </c>
      <c r="J100" s="105">
        <v>10500</v>
      </c>
      <c r="K100" s="4">
        <v>5.7395083154543093E-3</v>
      </c>
    </row>
    <row r="101" spans="6:11" hidden="1" x14ac:dyDescent="0.3">
      <c r="F101" s="101" t="s">
        <v>50</v>
      </c>
      <c r="G101" s="101" t="s">
        <v>55</v>
      </c>
      <c r="H101" s="101" t="s">
        <v>9</v>
      </c>
      <c r="I101" s="103" t="s">
        <v>680</v>
      </c>
      <c r="J101" s="105">
        <v>10340</v>
      </c>
      <c r="K101" s="4">
        <v>5.6520491411235774E-3</v>
      </c>
    </row>
    <row r="102" spans="6:11" hidden="1" x14ac:dyDescent="0.3">
      <c r="F102" s="101" t="s">
        <v>66</v>
      </c>
      <c r="G102" s="101" t="s">
        <v>67</v>
      </c>
      <c r="H102" s="101" t="s">
        <v>45</v>
      </c>
      <c r="I102" s="103" t="s">
        <v>1242</v>
      </c>
      <c r="J102" s="105">
        <v>10000</v>
      </c>
      <c r="K102" s="4">
        <v>5.4661983956707707E-3</v>
      </c>
    </row>
    <row r="103" spans="6:11" hidden="1" x14ac:dyDescent="0.3">
      <c r="F103" s="101" t="s">
        <v>22</v>
      </c>
      <c r="G103" s="101" t="s">
        <v>181</v>
      </c>
      <c r="H103" s="101" t="s">
        <v>456</v>
      </c>
      <c r="I103" s="103" t="s">
        <v>1039</v>
      </c>
      <c r="J103" s="105">
        <v>10000</v>
      </c>
      <c r="K103" s="4">
        <v>5.4661983956707707E-3</v>
      </c>
    </row>
    <row r="104" spans="6:11" hidden="1" x14ac:dyDescent="0.3">
      <c r="F104" s="101" t="s">
        <v>10</v>
      </c>
      <c r="G104" s="101" t="s">
        <v>372</v>
      </c>
      <c r="H104" s="101" t="s">
        <v>52</v>
      </c>
      <c r="I104" s="103" t="s">
        <v>606</v>
      </c>
      <c r="J104" s="105">
        <v>10000</v>
      </c>
      <c r="K104" s="4">
        <v>5.4661983956707707E-3</v>
      </c>
    </row>
    <row r="105" spans="6:11" hidden="1" x14ac:dyDescent="0.3">
      <c r="F105" s="101" t="s">
        <v>22</v>
      </c>
      <c r="G105" s="101" t="s">
        <v>283</v>
      </c>
      <c r="H105" s="101" t="s">
        <v>180</v>
      </c>
      <c r="I105" s="103" t="s">
        <v>518</v>
      </c>
      <c r="J105" s="105">
        <v>10000</v>
      </c>
      <c r="K105" s="4">
        <v>5.4661983956707707E-3</v>
      </c>
    </row>
    <row r="106" spans="6:11" hidden="1" x14ac:dyDescent="0.3">
      <c r="F106" s="101" t="s">
        <v>20</v>
      </c>
      <c r="G106" s="101" t="s">
        <v>21</v>
      </c>
      <c r="H106" s="101" t="s">
        <v>45</v>
      </c>
      <c r="I106" s="103" t="s">
        <v>534</v>
      </c>
      <c r="J106" s="105">
        <v>9860</v>
      </c>
      <c r="K106" s="4">
        <v>5.3896716181313798E-3</v>
      </c>
    </row>
    <row r="107" spans="6:11" hidden="1" x14ac:dyDescent="0.3">
      <c r="F107" s="101" t="s">
        <v>22</v>
      </c>
      <c r="G107" s="101" t="s">
        <v>184</v>
      </c>
      <c r="H107" s="101" t="s">
        <v>14</v>
      </c>
      <c r="I107" s="103" t="s">
        <v>1286</v>
      </c>
      <c r="J107" s="105">
        <v>9486</v>
      </c>
      <c r="K107" s="4">
        <v>5.1852357981332937E-3</v>
      </c>
    </row>
    <row r="108" spans="6:11" hidden="1" x14ac:dyDescent="0.3">
      <c r="F108" s="101" t="s">
        <v>22</v>
      </c>
      <c r="G108" s="101" t="s">
        <v>184</v>
      </c>
      <c r="H108" s="101" t="s">
        <v>14</v>
      </c>
      <c r="I108" s="103" t="s">
        <v>129</v>
      </c>
      <c r="J108" s="105">
        <v>9486</v>
      </c>
      <c r="K108" s="4">
        <v>5.1852357981332937E-3</v>
      </c>
    </row>
    <row r="109" spans="6:11" hidden="1" x14ac:dyDescent="0.3">
      <c r="F109" s="101" t="s">
        <v>50</v>
      </c>
      <c r="G109" s="101" t="s">
        <v>55</v>
      </c>
      <c r="H109" s="101" t="s">
        <v>9</v>
      </c>
      <c r="I109" s="103" t="s">
        <v>696</v>
      </c>
      <c r="J109" s="105">
        <v>9425</v>
      </c>
      <c r="K109" s="4">
        <v>5.1518919879197014E-3</v>
      </c>
    </row>
    <row r="110" spans="6:11" hidden="1" x14ac:dyDescent="0.3">
      <c r="F110" s="101" t="s">
        <v>22</v>
      </c>
      <c r="G110" s="101" t="s">
        <v>184</v>
      </c>
      <c r="H110" s="101" t="s">
        <v>43</v>
      </c>
      <c r="I110" s="103" t="s">
        <v>1273</v>
      </c>
      <c r="J110" s="105">
        <v>9148</v>
      </c>
      <c r="K110" s="4">
        <v>5.0004782923596209E-3</v>
      </c>
    </row>
    <row r="111" spans="6:11" hidden="1" x14ac:dyDescent="0.3">
      <c r="F111" s="101" t="s">
        <v>10</v>
      </c>
      <c r="G111" s="101" t="s">
        <v>372</v>
      </c>
      <c r="H111" s="101" t="s">
        <v>192</v>
      </c>
      <c r="I111" s="103" t="s">
        <v>1227</v>
      </c>
      <c r="J111" s="105">
        <v>9000</v>
      </c>
      <c r="K111" s="4">
        <v>4.9195785561036934E-3</v>
      </c>
    </row>
    <row r="112" spans="6:11" hidden="1" x14ac:dyDescent="0.3">
      <c r="F112" s="101" t="s">
        <v>10</v>
      </c>
      <c r="G112" s="101" t="s">
        <v>29</v>
      </c>
      <c r="H112" s="101" t="s">
        <v>28</v>
      </c>
      <c r="I112" s="103" t="s">
        <v>214</v>
      </c>
      <c r="J112" s="105">
        <v>9000</v>
      </c>
      <c r="K112" s="4">
        <v>4.9195785561036934E-3</v>
      </c>
    </row>
    <row r="113" spans="6:11" hidden="1" x14ac:dyDescent="0.3">
      <c r="F113" s="101" t="s">
        <v>50</v>
      </c>
      <c r="G113" s="101" t="s">
        <v>50</v>
      </c>
      <c r="H113" s="101" t="s">
        <v>43</v>
      </c>
      <c r="I113" s="103" t="s">
        <v>1304</v>
      </c>
      <c r="J113" s="105">
        <v>8877</v>
      </c>
      <c r="K113" s="4">
        <v>4.8523443158369432E-3</v>
      </c>
    </row>
    <row r="114" spans="6:11" hidden="1" x14ac:dyDescent="0.3">
      <c r="F114" s="101" t="s">
        <v>10</v>
      </c>
      <c r="G114" s="101" t="s">
        <v>11</v>
      </c>
      <c r="H114" s="101" t="s">
        <v>14</v>
      </c>
      <c r="I114" s="103" t="s">
        <v>266</v>
      </c>
      <c r="J114" s="105">
        <v>8544</v>
      </c>
      <c r="K114" s="4">
        <v>4.6703199092611065E-3</v>
      </c>
    </row>
    <row r="115" spans="6:11" hidden="1" x14ac:dyDescent="0.3">
      <c r="F115" s="101" t="s">
        <v>22</v>
      </c>
      <c r="G115" s="101" t="s">
        <v>184</v>
      </c>
      <c r="H115" s="101" t="s">
        <v>52</v>
      </c>
      <c r="I115" s="103" t="s">
        <v>589</v>
      </c>
      <c r="J115" s="105">
        <v>8400</v>
      </c>
      <c r="K115" s="4">
        <v>4.5916066523634478E-3</v>
      </c>
    </row>
    <row r="116" spans="6:11" hidden="1" x14ac:dyDescent="0.3">
      <c r="F116" s="101" t="s">
        <v>22</v>
      </c>
      <c r="G116" s="101" t="s">
        <v>184</v>
      </c>
      <c r="H116" s="101" t="s">
        <v>46</v>
      </c>
      <c r="I116" s="103" t="s">
        <v>1295</v>
      </c>
      <c r="J116" s="105">
        <v>8349</v>
      </c>
      <c r="K116" s="4">
        <v>4.5637290405455269E-3</v>
      </c>
    </row>
    <row r="117" spans="6:11" hidden="1" x14ac:dyDescent="0.3">
      <c r="F117" s="101" t="s">
        <v>22</v>
      </c>
      <c r="G117" s="101" t="s">
        <v>68</v>
      </c>
      <c r="H117" s="101" t="s">
        <v>14</v>
      </c>
      <c r="I117" s="103" t="s">
        <v>811</v>
      </c>
      <c r="J117" s="105">
        <v>8308</v>
      </c>
      <c r="K117" s="4">
        <v>4.5413176271232765E-3</v>
      </c>
    </row>
    <row r="118" spans="6:11" hidden="1" x14ac:dyDescent="0.3">
      <c r="F118" s="101" t="s">
        <v>50</v>
      </c>
      <c r="G118" s="101" t="s">
        <v>55</v>
      </c>
      <c r="H118" s="101" t="s">
        <v>9</v>
      </c>
      <c r="I118" s="103" t="s">
        <v>674</v>
      </c>
      <c r="J118" s="105">
        <v>8240</v>
      </c>
      <c r="K118" s="4">
        <v>4.504147478032715E-3</v>
      </c>
    </row>
    <row r="119" spans="6:11" hidden="1" x14ac:dyDescent="0.3">
      <c r="F119" s="101" t="s">
        <v>22</v>
      </c>
      <c r="G119" s="101" t="s">
        <v>68</v>
      </c>
      <c r="H119" s="101" t="s">
        <v>131</v>
      </c>
      <c r="I119" s="103" t="s">
        <v>980</v>
      </c>
      <c r="J119" s="105">
        <v>8200</v>
      </c>
      <c r="K119" s="4">
        <v>4.482282684450032E-3</v>
      </c>
    </row>
    <row r="120" spans="6:11" hidden="1" x14ac:dyDescent="0.3">
      <c r="F120" s="101" t="s">
        <v>22</v>
      </c>
      <c r="G120" s="101" t="s">
        <v>184</v>
      </c>
      <c r="H120" s="101" t="s">
        <v>28</v>
      </c>
      <c r="I120" s="103" t="s">
        <v>391</v>
      </c>
      <c r="J120" s="105">
        <v>8200</v>
      </c>
      <c r="K120" s="4">
        <v>4.482282684450032E-3</v>
      </c>
    </row>
    <row r="121" spans="6:11" hidden="1" x14ac:dyDescent="0.3">
      <c r="F121" s="101" t="s">
        <v>50</v>
      </c>
      <c r="G121" s="101" t="s">
        <v>55</v>
      </c>
      <c r="H121" s="101" t="s">
        <v>9</v>
      </c>
      <c r="I121" s="103" t="s">
        <v>663</v>
      </c>
      <c r="J121" s="105">
        <v>8180</v>
      </c>
      <c r="K121" s="4">
        <v>4.4713502876586909E-3</v>
      </c>
    </row>
    <row r="122" spans="6:11" hidden="1" x14ac:dyDescent="0.3">
      <c r="F122" s="101" t="s">
        <v>66</v>
      </c>
      <c r="G122" s="101" t="s">
        <v>67</v>
      </c>
      <c r="H122" s="101" t="s">
        <v>9</v>
      </c>
      <c r="I122" s="103" t="s">
        <v>1018</v>
      </c>
      <c r="J122" s="105">
        <v>8150</v>
      </c>
      <c r="K122" s="4">
        <v>4.4549516924716785E-3</v>
      </c>
    </row>
    <row r="123" spans="6:11" hidden="1" x14ac:dyDescent="0.3">
      <c r="F123" s="101" t="s">
        <v>66</v>
      </c>
      <c r="G123" s="101" t="s">
        <v>67</v>
      </c>
      <c r="H123" s="101" t="s">
        <v>9</v>
      </c>
      <c r="I123" s="103" t="s">
        <v>720</v>
      </c>
      <c r="J123" s="105">
        <v>8140</v>
      </c>
      <c r="K123" s="4">
        <v>4.4494854940760071E-3</v>
      </c>
    </row>
    <row r="124" spans="6:11" hidden="1" x14ac:dyDescent="0.3">
      <c r="F124" s="101" t="s">
        <v>10</v>
      </c>
      <c r="G124" s="101" t="s">
        <v>29</v>
      </c>
      <c r="H124" s="101" t="s">
        <v>131</v>
      </c>
      <c r="I124" s="103" t="s">
        <v>1208</v>
      </c>
      <c r="J124" s="105">
        <v>8120</v>
      </c>
      <c r="K124" s="4">
        <v>4.438553097284666E-3</v>
      </c>
    </row>
    <row r="125" spans="6:11" hidden="1" x14ac:dyDescent="0.3">
      <c r="F125" s="101" t="s">
        <v>10</v>
      </c>
      <c r="G125" s="101" t="s">
        <v>372</v>
      </c>
      <c r="H125" s="101" t="s">
        <v>45</v>
      </c>
      <c r="I125" s="103" t="s">
        <v>1127</v>
      </c>
      <c r="J125" s="105">
        <v>8000</v>
      </c>
      <c r="K125" s="4">
        <v>4.3729587165366171E-3</v>
      </c>
    </row>
    <row r="126" spans="6:11" hidden="1" x14ac:dyDescent="0.3">
      <c r="F126" s="101" t="s">
        <v>22</v>
      </c>
      <c r="G126" s="101" t="s">
        <v>283</v>
      </c>
      <c r="H126" s="101" t="s">
        <v>45</v>
      </c>
      <c r="I126" s="103" t="s">
        <v>1126</v>
      </c>
      <c r="J126" s="105">
        <v>8000</v>
      </c>
      <c r="K126" s="4">
        <v>4.3729587165366171E-3</v>
      </c>
    </row>
    <row r="127" spans="6:11" hidden="1" x14ac:dyDescent="0.3">
      <c r="F127" s="101" t="s">
        <v>10</v>
      </c>
      <c r="G127" s="101" t="s">
        <v>29</v>
      </c>
      <c r="H127" s="101" t="s">
        <v>399</v>
      </c>
      <c r="I127" s="103" t="s">
        <v>1456</v>
      </c>
      <c r="J127" s="105">
        <v>8000</v>
      </c>
      <c r="K127" s="4">
        <v>4.3729587165366171E-3</v>
      </c>
    </row>
    <row r="128" spans="6:11" hidden="1" x14ac:dyDescent="0.3">
      <c r="F128" s="101" t="s">
        <v>20</v>
      </c>
      <c r="G128" s="101" t="s">
        <v>21</v>
      </c>
      <c r="H128" s="101" t="s">
        <v>45</v>
      </c>
      <c r="I128" s="103" t="s">
        <v>745</v>
      </c>
      <c r="J128" s="105">
        <v>8000</v>
      </c>
      <c r="K128" s="4">
        <v>4.3729587165366171E-3</v>
      </c>
    </row>
    <row r="129" spans="6:11" hidden="1" x14ac:dyDescent="0.3">
      <c r="F129" s="101" t="s">
        <v>20</v>
      </c>
      <c r="G129" s="101" t="s">
        <v>21</v>
      </c>
      <c r="H129" s="101" t="s">
        <v>45</v>
      </c>
      <c r="I129" s="103" t="s">
        <v>746</v>
      </c>
      <c r="J129" s="105">
        <v>8000</v>
      </c>
      <c r="K129" s="4">
        <v>4.3729587165366171E-3</v>
      </c>
    </row>
    <row r="130" spans="6:11" hidden="1" x14ac:dyDescent="0.3">
      <c r="F130" s="101" t="s">
        <v>50</v>
      </c>
      <c r="G130" s="101" t="s">
        <v>55</v>
      </c>
      <c r="H130" s="101" t="s">
        <v>53</v>
      </c>
      <c r="I130" s="103" t="s">
        <v>1001</v>
      </c>
      <c r="J130" s="105">
        <v>8000</v>
      </c>
      <c r="K130" s="4">
        <v>4.3729587165366171E-3</v>
      </c>
    </row>
    <row r="131" spans="6:11" hidden="1" x14ac:dyDescent="0.3">
      <c r="F131" s="101" t="s">
        <v>22</v>
      </c>
      <c r="G131" s="101" t="s">
        <v>184</v>
      </c>
      <c r="H131" s="101" t="s">
        <v>18</v>
      </c>
      <c r="I131" s="103" t="s">
        <v>842</v>
      </c>
      <c r="J131" s="105">
        <v>8000</v>
      </c>
      <c r="K131" s="4">
        <v>4.3729587165366171E-3</v>
      </c>
    </row>
    <row r="132" spans="6:11" hidden="1" x14ac:dyDescent="0.3">
      <c r="F132" s="101" t="s">
        <v>22</v>
      </c>
      <c r="G132" s="101" t="s">
        <v>110</v>
      </c>
      <c r="H132" s="101" t="s">
        <v>180</v>
      </c>
      <c r="I132" s="103" t="s">
        <v>1282</v>
      </c>
      <c r="J132" s="105">
        <v>7953</v>
      </c>
      <c r="K132" s="4">
        <v>4.347267584076964E-3</v>
      </c>
    </row>
    <row r="133" spans="6:11" hidden="1" x14ac:dyDescent="0.3">
      <c r="F133" s="101" t="s">
        <v>22</v>
      </c>
      <c r="G133" s="101" t="s">
        <v>184</v>
      </c>
      <c r="H133" s="101" t="s">
        <v>43</v>
      </c>
      <c r="I133" s="103" t="s">
        <v>78</v>
      </c>
      <c r="J133" s="105">
        <v>7900</v>
      </c>
      <c r="K133" s="4">
        <v>4.3182967325799092E-3</v>
      </c>
    </row>
    <row r="134" spans="6:11" hidden="1" x14ac:dyDescent="0.3">
      <c r="F134" s="101" t="s">
        <v>66</v>
      </c>
      <c r="G134" s="101" t="s">
        <v>67</v>
      </c>
      <c r="H134" s="101" t="s">
        <v>9</v>
      </c>
      <c r="I134" s="103" t="s">
        <v>722</v>
      </c>
      <c r="J134" s="105">
        <v>7890</v>
      </c>
      <c r="K134" s="4">
        <v>4.3128305341842386E-3</v>
      </c>
    </row>
    <row r="135" spans="6:11" hidden="1" x14ac:dyDescent="0.3">
      <c r="F135" s="101" t="s">
        <v>22</v>
      </c>
      <c r="G135" s="101" t="s">
        <v>181</v>
      </c>
      <c r="H135" s="101" t="s">
        <v>180</v>
      </c>
      <c r="I135" s="103" t="s">
        <v>544</v>
      </c>
      <c r="J135" s="105">
        <v>7792</v>
      </c>
      <c r="K135" s="4">
        <v>4.2592617899066647E-3</v>
      </c>
    </row>
    <row r="136" spans="6:11" hidden="1" x14ac:dyDescent="0.3">
      <c r="F136" s="101" t="s">
        <v>10</v>
      </c>
      <c r="G136" s="101" t="s">
        <v>374</v>
      </c>
      <c r="H136" s="101" t="s">
        <v>180</v>
      </c>
      <c r="I136" s="103" t="s">
        <v>543</v>
      </c>
      <c r="J136" s="105">
        <v>7600</v>
      </c>
      <c r="K136" s="4">
        <v>4.1543107807097855E-3</v>
      </c>
    </row>
    <row r="137" spans="6:11" hidden="1" x14ac:dyDescent="0.3">
      <c r="F137" s="101" t="s">
        <v>22</v>
      </c>
      <c r="G137" s="101" t="s">
        <v>181</v>
      </c>
      <c r="H137" s="101" t="s">
        <v>54</v>
      </c>
      <c r="I137" s="103" t="s">
        <v>815</v>
      </c>
      <c r="J137" s="105">
        <v>7500</v>
      </c>
      <c r="K137" s="4">
        <v>4.0996487967530785E-3</v>
      </c>
    </row>
    <row r="138" spans="6:11" hidden="1" x14ac:dyDescent="0.3">
      <c r="F138" s="101" t="s">
        <v>22</v>
      </c>
      <c r="G138" s="101" t="s">
        <v>181</v>
      </c>
      <c r="H138" s="101" t="s">
        <v>54</v>
      </c>
      <c r="I138" s="103" t="s">
        <v>814</v>
      </c>
      <c r="J138" s="105">
        <v>7500</v>
      </c>
      <c r="K138" s="4">
        <v>4.0996487967530785E-3</v>
      </c>
    </row>
    <row r="139" spans="6:11" hidden="1" x14ac:dyDescent="0.3">
      <c r="F139" s="101" t="s">
        <v>10</v>
      </c>
      <c r="G139" s="101" t="s">
        <v>374</v>
      </c>
      <c r="H139" s="101" t="s">
        <v>180</v>
      </c>
      <c r="I139" s="103" t="s">
        <v>541</v>
      </c>
      <c r="J139" s="105">
        <v>7500</v>
      </c>
      <c r="K139" s="4">
        <v>4.0996487967530785E-3</v>
      </c>
    </row>
    <row r="140" spans="6:11" hidden="1" x14ac:dyDescent="0.3">
      <c r="F140" s="101" t="s">
        <v>22</v>
      </c>
      <c r="G140" s="101" t="s">
        <v>184</v>
      </c>
      <c r="H140" s="101" t="s">
        <v>52</v>
      </c>
      <c r="I140" s="103" t="s">
        <v>690</v>
      </c>
      <c r="J140" s="105">
        <v>7344</v>
      </c>
      <c r="K140" s="4">
        <v>4.0143761017806144E-3</v>
      </c>
    </row>
    <row r="141" spans="6:11" x14ac:dyDescent="0.3">
      <c r="F141" t="s">
        <v>97</v>
      </c>
      <c r="J141" s="99">
        <f>SUBTOTAL(109,Таблица3[Количество])</f>
        <v>1829425</v>
      </c>
      <c r="K141" s="4">
        <f>SUBTOTAL(109,Таблица3[Доля в ТОП])</f>
        <v>1</v>
      </c>
    </row>
    <row r="142" spans="6:11" x14ac:dyDescent="0.3"/>
    <row r="143" spans="6:11" x14ac:dyDescent="0.3">
      <c r="F143" s="124" t="s">
        <v>117</v>
      </c>
      <c r="G143" s="124"/>
      <c r="H143" s="124"/>
    </row>
    <row r="144" spans="6:11" x14ac:dyDescent="0.3">
      <c r="F144" s="124"/>
      <c r="G144" s="124"/>
      <c r="H144" s="124"/>
    </row>
    <row r="145" spans="6:8" x14ac:dyDescent="0.3">
      <c r="F145" s="124"/>
      <c r="G145" s="124"/>
      <c r="H145" s="124"/>
    </row>
    <row r="146" spans="6:8" x14ac:dyDescent="0.3"/>
    <row r="147" spans="6:8" x14ac:dyDescent="0.3"/>
    <row r="148" spans="6:8" x14ac:dyDescent="0.3"/>
    <row r="149" spans="6:8" x14ac:dyDescent="0.3"/>
    <row r="150" spans="6:8" x14ac:dyDescent="0.3"/>
    <row r="151" spans="6:8" x14ac:dyDescent="0.3"/>
    <row r="152" spans="6:8" x14ac:dyDescent="0.3"/>
    <row r="153" spans="6:8" x14ac:dyDescent="0.3"/>
    <row r="154" spans="6:8" x14ac:dyDescent="0.3"/>
    <row r="155" spans="6:8" x14ac:dyDescent="0.3"/>
    <row r="156" spans="6:8" x14ac:dyDescent="0.3"/>
    <row r="157" spans="6:8" x14ac:dyDescent="0.3"/>
    <row r="158" spans="6:8" x14ac:dyDescent="0.3"/>
  </sheetData>
  <mergeCells count="4">
    <mergeCell ref="A3:D3"/>
    <mergeCell ref="F3:N3"/>
    <mergeCell ref="F143:H145"/>
    <mergeCell ref="A1:F1"/>
  </mergeCells>
  <pageMargins left="0.7" right="0.7" top="0.75" bottom="0.75" header="0.3" footer="0.3"/>
  <pageSetup paperSize="9" orientation="portrait" verticalDpi="0"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7">
    <tabColor theme="9" tint="-0.499984740745262"/>
  </sheetPr>
  <dimension ref="A1:O224"/>
  <sheetViews>
    <sheetView workbookViewId="0">
      <selection sqref="A1:F1"/>
    </sheetView>
  </sheetViews>
  <sheetFormatPr defaultColWidth="0" defaultRowHeight="14.4" zeroHeight="1" x14ac:dyDescent="0.3"/>
  <cols>
    <col min="1" max="1" width="42.33203125" customWidth="1"/>
    <col min="2" max="2" width="24" bestFit="1" customWidth="1"/>
    <col min="3" max="3" width="15.109375" customWidth="1"/>
    <col min="4" max="4" width="13.6640625" customWidth="1"/>
    <col min="5" max="5" width="8.88671875" customWidth="1"/>
    <col min="6" max="6" width="37.5546875" bestFit="1" customWidth="1"/>
    <col min="7" max="7" width="24" bestFit="1" customWidth="1"/>
    <col min="8" max="8" width="12.88671875" bestFit="1" customWidth="1"/>
    <col min="9" max="9" width="25.33203125" bestFit="1" customWidth="1"/>
    <col min="10" max="10" width="13.5546875" bestFit="1" customWidth="1"/>
    <col min="11" max="11" width="13.33203125" bestFit="1" customWidth="1"/>
    <col min="12" max="15" width="8.88671875" customWidth="1"/>
    <col min="16" max="16384" width="8.88671875" hidden="1"/>
  </cols>
  <sheetData>
    <row r="1" spans="1:14" ht="67.5" customHeight="1" x14ac:dyDescent="0.3">
      <c r="A1" s="124" t="s">
        <v>1568</v>
      </c>
      <c r="B1" s="124"/>
      <c r="C1" s="124"/>
      <c r="D1" s="124"/>
      <c r="E1" s="124"/>
      <c r="F1" s="124"/>
    </row>
    <row r="2" spans="1:14" x14ac:dyDescent="0.3">
      <c r="A2" s="56"/>
      <c r="B2" s="56"/>
      <c r="C2" s="56"/>
      <c r="D2" s="56"/>
    </row>
    <row r="3" spans="1:14" ht="18" x14ac:dyDescent="0.35">
      <c r="A3" s="123" t="s">
        <v>272</v>
      </c>
      <c r="B3" s="123"/>
      <c r="C3" s="123"/>
      <c r="D3" s="123"/>
      <c r="F3" s="123" t="s">
        <v>99</v>
      </c>
      <c r="G3" s="123"/>
      <c r="H3" s="123"/>
      <c r="I3" s="123"/>
      <c r="J3" s="123"/>
      <c r="K3" s="123"/>
      <c r="L3" s="123"/>
      <c r="M3" s="123"/>
      <c r="N3" s="123"/>
    </row>
    <row r="4" spans="1:14" x14ac:dyDescent="0.3">
      <c r="A4" s="32" t="s">
        <v>1</v>
      </c>
      <c r="B4" s="26" t="s">
        <v>96</v>
      </c>
      <c r="C4" s="26" t="s">
        <v>74</v>
      </c>
      <c r="F4" s="26" t="s">
        <v>5</v>
      </c>
      <c r="G4" s="26" t="s">
        <v>6</v>
      </c>
      <c r="H4" s="26" t="s">
        <v>1</v>
      </c>
      <c r="I4" s="26" t="s">
        <v>3</v>
      </c>
      <c r="J4" s="26" t="s">
        <v>7</v>
      </c>
      <c r="K4" s="26" t="s">
        <v>98</v>
      </c>
    </row>
    <row r="5" spans="1:14" x14ac:dyDescent="0.3">
      <c r="A5" s="58" t="s">
        <v>48</v>
      </c>
      <c r="B5" s="59">
        <v>147705</v>
      </c>
      <c r="C5" s="60">
        <v>0.59360996684416756</v>
      </c>
      <c r="F5" s="29" t="s">
        <v>40</v>
      </c>
      <c r="G5" s="29" t="s">
        <v>159</v>
      </c>
      <c r="H5" s="29" t="s">
        <v>180</v>
      </c>
      <c r="I5" s="31" t="s">
        <v>1299</v>
      </c>
      <c r="J5" s="27">
        <v>7059</v>
      </c>
      <c r="K5" s="30">
        <v>0.2072397392989255</v>
      </c>
    </row>
    <row r="6" spans="1:14" x14ac:dyDescent="0.3">
      <c r="A6" s="58" t="s">
        <v>14</v>
      </c>
      <c r="B6" s="59">
        <v>57941</v>
      </c>
      <c r="C6" s="60">
        <v>0.23285843464282127</v>
      </c>
      <c r="F6" s="29" t="s">
        <v>10</v>
      </c>
      <c r="G6" s="29" t="s">
        <v>38</v>
      </c>
      <c r="H6" s="29" t="s">
        <v>48</v>
      </c>
      <c r="I6" s="31" t="s">
        <v>577</v>
      </c>
      <c r="J6" s="27">
        <v>4050</v>
      </c>
      <c r="K6" s="30">
        <v>0.11890082790206095</v>
      </c>
    </row>
    <row r="7" spans="1:14" x14ac:dyDescent="0.3">
      <c r="A7" s="58" t="s">
        <v>180</v>
      </c>
      <c r="B7" s="59">
        <v>11012</v>
      </c>
      <c r="C7" s="60">
        <v>4.4256003215111021E-2</v>
      </c>
      <c r="F7" s="29" t="s">
        <v>10</v>
      </c>
      <c r="G7" s="29" t="s">
        <v>38</v>
      </c>
      <c r="H7" s="29" t="s">
        <v>48</v>
      </c>
      <c r="I7" s="31" t="s">
        <v>575</v>
      </c>
      <c r="J7" s="27">
        <v>2880</v>
      </c>
      <c r="K7" s="30">
        <v>8.4551699841465558E-2</v>
      </c>
    </row>
    <row r="8" spans="1:14" x14ac:dyDescent="0.3">
      <c r="A8" s="58" t="s">
        <v>30</v>
      </c>
      <c r="B8" s="59">
        <v>6000</v>
      </c>
      <c r="C8" s="60">
        <v>2.4113332663518536E-2</v>
      </c>
      <c r="F8" s="29" t="s">
        <v>20</v>
      </c>
      <c r="G8" s="29" t="s">
        <v>47</v>
      </c>
      <c r="H8" s="29" t="s">
        <v>130</v>
      </c>
      <c r="I8" s="31" t="s">
        <v>1368</v>
      </c>
      <c r="J8" s="27">
        <v>1936</v>
      </c>
      <c r="K8" s="30">
        <v>5.6837531560096292E-2</v>
      </c>
    </row>
    <row r="9" spans="1:14" x14ac:dyDescent="0.3">
      <c r="A9" s="58" t="s">
        <v>130</v>
      </c>
      <c r="B9" s="59">
        <v>4366</v>
      </c>
      <c r="C9" s="60">
        <v>1.7546468401486989E-2</v>
      </c>
      <c r="F9" s="29" t="s">
        <v>10</v>
      </c>
      <c r="G9" s="29" t="s">
        <v>38</v>
      </c>
      <c r="H9" s="29" t="s">
        <v>48</v>
      </c>
      <c r="I9" s="31" t="s">
        <v>572</v>
      </c>
      <c r="J9" s="27">
        <v>1548</v>
      </c>
      <c r="K9" s="30">
        <v>4.544653866478774E-2</v>
      </c>
    </row>
    <row r="10" spans="1:14" x14ac:dyDescent="0.3">
      <c r="A10" s="58" t="s">
        <v>500</v>
      </c>
      <c r="B10" s="59">
        <v>2061</v>
      </c>
      <c r="C10" s="60">
        <v>8.2829297699186181E-3</v>
      </c>
      <c r="F10" s="29" t="s">
        <v>40</v>
      </c>
      <c r="G10" s="29" t="s">
        <v>159</v>
      </c>
      <c r="H10" s="29" t="s">
        <v>30</v>
      </c>
      <c r="I10" s="31" t="s">
        <v>1059</v>
      </c>
      <c r="J10" s="27">
        <v>1500</v>
      </c>
      <c r="K10" s="30">
        <v>4.4037343667429979E-2</v>
      </c>
    </row>
    <row r="11" spans="1:14" x14ac:dyDescent="0.3">
      <c r="A11" s="58" t="s">
        <v>144</v>
      </c>
      <c r="B11" s="59">
        <v>1530</v>
      </c>
      <c r="C11" s="60">
        <v>6.1488998291972267E-3</v>
      </c>
      <c r="F11" s="29" t="s">
        <v>40</v>
      </c>
      <c r="G11" s="29" t="s">
        <v>159</v>
      </c>
      <c r="H11" s="29" t="s">
        <v>30</v>
      </c>
      <c r="I11" s="31" t="s">
        <v>1057</v>
      </c>
      <c r="J11" s="27">
        <v>1500</v>
      </c>
      <c r="K11" s="30">
        <v>4.4037343667429979E-2</v>
      </c>
    </row>
    <row r="12" spans="1:14" x14ac:dyDescent="0.3">
      <c r="A12" s="58" t="s">
        <v>502</v>
      </c>
      <c r="B12" s="59">
        <v>1379</v>
      </c>
      <c r="C12" s="60">
        <v>5.5420476238320108E-3</v>
      </c>
      <c r="F12" s="29" t="s">
        <v>40</v>
      </c>
      <c r="G12" s="29" t="s">
        <v>41</v>
      </c>
      <c r="H12" s="29" t="s">
        <v>180</v>
      </c>
      <c r="I12" s="31" t="s">
        <v>492</v>
      </c>
      <c r="J12" s="27">
        <v>1450</v>
      </c>
      <c r="K12" s="30">
        <v>4.256943221184898E-2</v>
      </c>
    </row>
    <row r="13" spans="1:14" x14ac:dyDescent="0.3">
      <c r="A13" s="58" t="s">
        <v>916</v>
      </c>
      <c r="B13" s="59">
        <v>871</v>
      </c>
      <c r="C13" s="60">
        <v>3.5004521249874408E-3</v>
      </c>
      <c r="F13" s="29" t="s">
        <v>20</v>
      </c>
      <c r="G13" s="29" t="s">
        <v>47</v>
      </c>
      <c r="H13" s="29" t="s">
        <v>130</v>
      </c>
      <c r="I13" s="31" t="s">
        <v>1369</v>
      </c>
      <c r="J13" s="27">
        <v>1264</v>
      </c>
      <c r="K13" s="30">
        <v>3.7108801597087661E-2</v>
      </c>
    </row>
    <row r="14" spans="1:14" x14ac:dyDescent="0.3">
      <c r="A14" s="58" t="s">
        <v>39</v>
      </c>
      <c r="B14" s="59">
        <v>836</v>
      </c>
      <c r="C14" s="60">
        <v>3.3597910177835828E-3</v>
      </c>
      <c r="F14" s="29" t="s">
        <v>10</v>
      </c>
      <c r="G14" s="29" t="s">
        <v>38</v>
      </c>
      <c r="H14" s="29" t="s">
        <v>48</v>
      </c>
      <c r="I14" s="31" t="s">
        <v>612</v>
      </c>
      <c r="J14" s="27">
        <v>936</v>
      </c>
      <c r="K14" s="30">
        <v>2.7479302448476309E-2</v>
      </c>
    </row>
    <row r="15" spans="1:14" x14ac:dyDescent="0.3">
      <c r="A15" s="58" t="s">
        <v>504</v>
      </c>
      <c r="B15" s="59">
        <v>400</v>
      </c>
      <c r="C15" s="60">
        <v>1.6075555109012359E-3</v>
      </c>
      <c r="F15" s="29" t="s">
        <v>40</v>
      </c>
      <c r="G15" s="29" t="s">
        <v>159</v>
      </c>
      <c r="H15" s="29" t="s">
        <v>30</v>
      </c>
      <c r="I15" s="31" t="s">
        <v>1055</v>
      </c>
      <c r="J15" s="27">
        <v>900</v>
      </c>
      <c r="K15" s="30">
        <v>2.6422406200457989E-2</v>
      </c>
    </row>
    <row r="16" spans="1:14" x14ac:dyDescent="0.3">
      <c r="A16" s="58" t="s">
        <v>615</v>
      </c>
      <c r="B16" s="59">
        <v>380</v>
      </c>
      <c r="C16" s="60">
        <v>1.527177735356174E-3</v>
      </c>
      <c r="F16" s="29" t="s">
        <v>40</v>
      </c>
      <c r="G16" s="29" t="s">
        <v>159</v>
      </c>
      <c r="H16" s="29" t="s">
        <v>30</v>
      </c>
      <c r="I16" s="31" t="s">
        <v>1053</v>
      </c>
      <c r="J16" s="27">
        <v>900</v>
      </c>
      <c r="K16" s="30">
        <v>2.6422406200457989E-2</v>
      </c>
    </row>
    <row r="17" spans="1:11" x14ac:dyDescent="0.3">
      <c r="A17" s="58" t="s">
        <v>23</v>
      </c>
      <c r="B17" s="59">
        <v>293</v>
      </c>
      <c r="C17" s="60">
        <v>1.1775344117351551E-3</v>
      </c>
      <c r="F17" s="29" t="s">
        <v>10</v>
      </c>
      <c r="G17" s="29" t="s">
        <v>38</v>
      </c>
      <c r="H17" s="29" t="s">
        <v>48</v>
      </c>
      <c r="I17" s="31" t="s">
        <v>573</v>
      </c>
      <c r="J17" s="27">
        <v>828</v>
      </c>
      <c r="K17" s="30">
        <v>2.4308613704421351E-2</v>
      </c>
    </row>
    <row r="18" spans="1:11" x14ac:dyDescent="0.3">
      <c r="A18" s="58" t="s">
        <v>616</v>
      </c>
      <c r="B18" s="59">
        <v>291</v>
      </c>
      <c r="C18" s="60">
        <v>1.1694966341806491E-3</v>
      </c>
      <c r="F18" s="29" t="s">
        <v>20</v>
      </c>
      <c r="G18" s="29" t="s">
        <v>47</v>
      </c>
      <c r="H18" s="29" t="s">
        <v>130</v>
      </c>
      <c r="I18" s="31" t="s">
        <v>1373</v>
      </c>
      <c r="J18" s="27">
        <v>630</v>
      </c>
      <c r="K18" s="30">
        <v>1.8495684340320593E-2</v>
      </c>
    </row>
    <row r="19" spans="1:11" x14ac:dyDescent="0.3">
      <c r="A19" s="58" t="s">
        <v>1258</v>
      </c>
      <c r="B19" s="59">
        <v>249</v>
      </c>
      <c r="C19" s="60">
        <v>1.0007033055360194E-3</v>
      </c>
      <c r="F19" s="29" t="s">
        <v>40</v>
      </c>
      <c r="G19" s="29" t="s">
        <v>41</v>
      </c>
      <c r="H19" s="29" t="s">
        <v>180</v>
      </c>
      <c r="I19" s="31" t="s">
        <v>1110</v>
      </c>
      <c r="J19" s="27">
        <v>600</v>
      </c>
      <c r="K19" s="30">
        <v>1.7614937466971993E-2</v>
      </c>
    </row>
    <row r="20" spans="1:11" x14ac:dyDescent="0.3">
      <c r="A20" s="58" t="s">
        <v>1257</v>
      </c>
      <c r="B20" s="59">
        <v>211</v>
      </c>
      <c r="C20" s="60">
        <v>8.4798553200040184E-4</v>
      </c>
      <c r="F20" s="29" t="s">
        <v>40</v>
      </c>
      <c r="G20" s="29" t="s">
        <v>159</v>
      </c>
      <c r="H20" s="29" t="s">
        <v>30</v>
      </c>
      <c r="I20" s="31" t="s">
        <v>1051</v>
      </c>
      <c r="J20" s="27">
        <v>600</v>
      </c>
      <c r="K20" s="30">
        <v>1.7614937466971993E-2</v>
      </c>
    </row>
    <row r="21" spans="1:11" x14ac:dyDescent="0.3">
      <c r="A21" s="58" t="s">
        <v>44</v>
      </c>
      <c r="B21" s="59">
        <v>190</v>
      </c>
      <c r="C21" s="60">
        <v>7.6358886767808698E-4</v>
      </c>
      <c r="F21" s="29" t="s">
        <v>40</v>
      </c>
      <c r="G21" s="29" t="s">
        <v>41</v>
      </c>
      <c r="H21" s="29" t="s">
        <v>180</v>
      </c>
      <c r="I21" s="31" t="s">
        <v>1112</v>
      </c>
      <c r="J21" s="27">
        <v>600</v>
      </c>
      <c r="K21" s="30">
        <v>1.7614937466971993E-2</v>
      </c>
    </row>
    <row r="22" spans="1:11" x14ac:dyDescent="0.3">
      <c r="A22" s="58" t="s">
        <v>1256</v>
      </c>
      <c r="B22" s="59">
        <v>144</v>
      </c>
      <c r="C22" s="60">
        <v>5.7871998392444485E-4</v>
      </c>
      <c r="F22" s="29" t="s">
        <v>40</v>
      </c>
      <c r="G22" s="29" t="s">
        <v>159</v>
      </c>
      <c r="H22" s="29" t="s">
        <v>30</v>
      </c>
      <c r="I22" s="31" t="s">
        <v>1049</v>
      </c>
      <c r="J22" s="27">
        <v>600</v>
      </c>
      <c r="K22" s="30">
        <v>1.7614937466971993E-2</v>
      </c>
    </row>
    <row r="23" spans="1:11" x14ac:dyDescent="0.3">
      <c r="A23" s="58" t="s">
        <v>613</v>
      </c>
      <c r="B23" s="59">
        <v>134</v>
      </c>
      <c r="C23" s="60">
        <v>5.3853109615191398E-4</v>
      </c>
      <c r="D23" s="28"/>
      <c r="F23" s="29" t="s">
        <v>10</v>
      </c>
      <c r="G23" s="29" t="s">
        <v>38</v>
      </c>
      <c r="H23" s="29" t="s">
        <v>48</v>
      </c>
      <c r="I23" s="31" t="s">
        <v>576</v>
      </c>
      <c r="J23" s="27">
        <v>558</v>
      </c>
      <c r="K23" s="30">
        <v>1.6381891844283954E-2</v>
      </c>
    </row>
    <row r="24" spans="1:11" x14ac:dyDescent="0.3">
      <c r="A24" s="58" t="s">
        <v>143</v>
      </c>
      <c r="B24" s="59">
        <v>115</v>
      </c>
      <c r="C24" s="60">
        <v>4.6217220938410527E-4</v>
      </c>
      <c r="F24" s="29" t="s">
        <v>20</v>
      </c>
      <c r="G24" s="29" t="s">
        <v>47</v>
      </c>
      <c r="H24" s="29" t="s">
        <v>130</v>
      </c>
      <c r="I24" s="31" t="s">
        <v>1367</v>
      </c>
      <c r="J24" s="27">
        <v>536</v>
      </c>
      <c r="K24" s="30">
        <v>1.5736010803828315E-2</v>
      </c>
    </row>
    <row r="25" spans="1:11" x14ac:dyDescent="0.3">
      <c r="A25" s="97" t="s">
        <v>143</v>
      </c>
      <c r="B25" s="98">
        <v>115</v>
      </c>
      <c r="C25" s="18">
        <v>4.6217220938410527E-4</v>
      </c>
      <c r="E25" s="33"/>
      <c r="F25" s="29" t="s">
        <v>20</v>
      </c>
      <c r="G25" s="29" t="s">
        <v>47</v>
      </c>
      <c r="H25" s="29" t="s">
        <v>14</v>
      </c>
      <c r="I25" s="31" t="s">
        <v>1230</v>
      </c>
      <c r="J25" s="27">
        <v>489</v>
      </c>
      <c r="K25" s="30">
        <v>1.4356174035582174E-2</v>
      </c>
    </row>
    <row r="26" spans="1:11" x14ac:dyDescent="0.3">
      <c r="A26" s="97" t="s">
        <v>125</v>
      </c>
      <c r="B26" s="98">
        <v>108</v>
      </c>
      <c r="C26" s="18">
        <v>4.3403998794333369E-4</v>
      </c>
      <c r="E26" s="33"/>
      <c r="F26" s="29" t="s">
        <v>10</v>
      </c>
      <c r="G26" s="29" t="s">
        <v>38</v>
      </c>
      <c r="H26" s="29" t="s">
        <v>48</v>
      </c>
      <c r="I26" s="31" t="s">
        <v>574</v>
      </c>
      <c r="J26" s="27">
        <v>486</v>
      </c>
      <c r="K26" s="30">
        <v>1.4268099348247314E-2</v>
      </c>
    </row>
    <row r="27" spans="1:11" x14ac:dyDescent="0.3">
      <c r="A27" s="97" t="s">
        <v>13</v>
      </c>
      <c r="B27" s="98">
        <v>106</v>
      </c>
      <c r="C27" s="18">
        <v>4.2600221038882749E-4</v>
      </c>
      <c r="E27" s="33"/>
      <c r="F27" s="29" t="s">
        <v>10</v>
      </c>
      <c r="G27" s="29" t="s">
        <v>38</v>
      </c>
      <c r="H27" s="29" t="s">
        <v>48</v>
      </c>
      <c r="I27" s="31" t="s">
        <v>578</v>
      </c>
      <c r="J27" s="27">
        <v>432</v>
      </c>
      <c r="K27" s="30">
        <v>1.2682754976219835E-2</v>
      </c>
    </row>
    <row r="28" spans="1:11" x14ac:dyDescent="0.3">
      <c r="A28" s="95" t="s">
        <v>274</v>
      </c>
      <c r="B28" s="96">
        <f>SUBTOTAL(109,Таблица28[Количество, штук])</f>
        <v>236437</v>
      </c>
      <c r="C28" s="61">
        <f>B28/$B$29</f>
        <v>0.95021400582738869</v>
      </c>
      <c r="E28" s="33"/>
      <c r="F28" s="29" t="s">
        <v>10</v>
      </c>
      <c r="G28" s="29" t="s">
        <v>38</v>
      </c>
      <c r="H28" s="29" t="s">
        <v>48</v>
      </c>
      <c r="I28" s="31" t="s">
        <v>610</v>
      </c>
      <c r="J28" s="27">
        <v>414</v>
      </c>
      <c r="K28" s="30">
        <v>1.2154306852210675E-2</v>
      </c>
    </row>
    <row r="29" spans="1:11" x14ac:dyDescent="0.3">
      <c r="A29" s="63" t="s">
        <v>273</v>
      </c>
      <c r="B29" s="57">
        <v>248825</v>
      </c>
      <c r="C29" s="62"/>
      <c r="E29" s="33"/>
      <c r="F29" s="100" t="s">
        <v>10</v>
      </c>
      <c r="G29" s="100" t="s">
        <v>38</v>
      </c>
      <c r="H29" s="100" t="s">
        <v>48</v>
      </c>
      <c r="I29" s="102" t="s">
        <v>1011</v>
      </c>
      <c r="J29" s="104">
        <v>408</v>
      </c>
      <c r="K29" s="4">
        <v>1.1978157477540954E-2</v>
      </c>
    </row>
    <row r="30" spans="1:11" x14ac:dyDescent="0.3">
      <c r="A30" s="97"/>
      <c r="B30" s="98"/>
      <c r="C30" s="18"/>
      <c r="E30" s="33"/>
      <c r="F30" s="101" t="s">
        <v>10</v>
      </c>
      <c r="G30" s="101" t="s">
        <v>38</v>
      </c>
      <c r="H30" s="101" t="s">
        <v>48</v>
      </c>
      <c r="I30" s="103" t="s">
        <v>755</v>
      </c>
      <c r="J30" s="105">
        <v>408</v>
      </c>
      <c r="K30" s="4">
        <v>1.1978157477540954E-2</v>
      </c>
    </row>
    <row r="31" spans="1:11" x14ac:dyDescent="0.3">
      <c r="A31" s="97"/>
      <c r="B31" s="98"/>
      <c r="C31" s="18"/>
      <c r="E31" s="33"/>
      <c r="F31" s="101" t="s">
        <v>56</v>
      </c>
      <c r="G31" s="101" t="s">
        <v>62</v>
      </c>
      <c r="H31" s="101" t="s">
        <v>39</v>
      </c>
      <c r="I31" s="103" t="s">
        <v>162</v>
      </c>
      <c r="J31" s="105">
        <v>273</v>
      </c>
      <c r="K31" s="4">
        <v>8.0147965474722561E-3</v>
      </c>
    </row>
    <row r="32" spans="1:11" x14ac:dyDescent="0.3">
      <c r="E32" s="33"/>
      <c r="F32" s="101" t="s">
        <v>15</v>
      </c>
      <c r="G32" s="101" t="s">
        <v>16</v>
      </c>
      <c r="H32" s="101" t="s">
        <v>23</v>
      </c>
      <c r="I32" s="103" t="s">
        <v>26</v>
      </c>
      <c r="J32" s="105">
        <v>143</v>
      </c>
      <c r="K32" s="4">
        <v>4.1982267629616585E-3</v>
      </c>
    </row>
    <row r="33" spans="6:11" x14ac:dyDescent="0.3">
      <c r="F33" s="101" t="s">
        <v>20</v>
      </c>
      <c r="G33" s="106" t="s">
        <v>80</v>
      </c>
      <c r="H33" s="106" t="s">
        <v>39</v>
      </c>
      <c r="I33" s="107" t="s">
        <v>791</v>
      </c>
      <c r="J33" s="108">
        <v>134</v>
      </c>
      <c r="K33" s="109">
        <v>3.9340027009570787E-3</v>
      </c>
    </row>
    <row r="34" spans="6:11" ht="15" hidden="1" customHeight="1" x14ac:dyDescent="0.3">
      <c r="F34" s="106" t="s">
        <v>15</v>
      </c>
      <c r="G34" s="106" t="s">
        <v>16</v>
      </c>
      <c r="H34" s="106" t="s">
        <v>23</v>
      </c>
      <c r="I34" s="107" t="s">
        <v>25</v>
      </c>
      <c r="J34" s="108">
        <v>100</v>
      </c>
      <c r="K34" s="109">
        <v>2.9358229111619985E-3</v>
      </c>
    </row>
    <row r="35" spans="6:11" ht="15" hidden="1" customHeight="1" x14ac:dyDescent="0.3">
      <c r="F35" s="106" t="s">
        <v>20</v>
      </c>
      <c r="G35" s="106" t="s">
        <v>80</v>
      </c>
      <c r="H35" s="106" t="s">
        <v>39</v>
      </c>
      <c r="I35" s="107" t="s">
        <v>164</v>
      </c>
      <c r="J35" s="108">
        <v>100</v>
      </c>
      <c r="K35" s="109">
        <v>2.9358229111619985E-3</v>
      </c>
    </row>
    <row r="36" spans="6:11" ht="15" hidden="1" customHeight="1" x14ac:dyDescent="0.3">
      <c r="F36" s="106" t="s">
        <v>20</v>
      </c>
      <c r="G36" s="106" t="s">
        <v>80</v>
      </c>
      <c r="H36" s="106" t="s">
        <v>39</v>
      </c>
      <c r="I36" s="107" t="s">
        <v>163</v>
      </c>
      <c r="J36" s="108">
        <v>60</v>
      </c>
      <c r="K36" s="109">
        <v>1.7614937466971991E-3</v>
      </c>
    </row>
    <row r="37" spans="6:11" ht="15" hidden="1" customHeight="1" x14ac:dyDescent="0.3">
      <c r="F37" s="106" t="s">
        <v>50</v>
      </c>
      <c r="G37" s="106" t="s">
        <v>55</v>
      </c>
      <c r="H37" s="106" t="s">
        <v>14</v>
      </c>
      <c r="I37" s="107" t="s">
        <v>59</v>
      </c>
      <c r="J37" s="108">
        <v>60</v>
      </c>
      <c r="K37" s="109">
        <v>1.7614937466971991E-3</v>
      </c>
    </row>
    <row r="38" spans="6:11" ht="15" hidden="1" customHeight="1" x14ac:dyDescent="0.3">
      <c r="F38" s="106" t="s">
        <v>15</v>
      </c>
      <c r="G38" s="106" t="s">
        <v>16</v>
      </c>
      <c r="H38" s="106" t="s">
        <v>23</v>
      </c>
      <c r="I38" s="107" t="s">
        <v>150</v>
      </c>
      <c r="J38" s="108">
        <v>50</v>
      </c>
      <c r="K38" s="109">
        <v>1.4679114555809993E-3</v>
      </c>
    </row>
    <row r="39" spans="6:11" ht="15" hidden="1" customHeight="1" x14ac:dyDescent="0.3">
      <c r="F39" s="106" t="s">
        <v>56</v>
      </c>
      <c r="G39" s="106" t="s">
        <v>111</v>
      </c>
      <c r="H39" s="106" t="s">
        <v>39</v>
      </c>
      <c r="I39" s="107" t="s">
        <v>962</v>
      </c>
      <c r="J39" s="108">
        <v>50</v>
      </c>
      <c r="K39" s="109">
        <v>1.4679114555809993E-3</v>
      </c>
    </row>
    <row r="40" spans="6:11" ht="15" hidden="1" customHeight="1" x14ac:dyDescent="0.3">
      <c r="F40" s="106" t="s">
        <v>133</v>
      </c>
      <c r="G40" s="106" t="s">
        <v>360</v>
      </c>
      <c r="H40" s="106" t="s">
        <v>13</v>
      </c>
      <c r="I40" s="107" t="s">
        <v>571</v>
      </c>
      <c r="J40" s="108">
        <v>45</v>
      </c>
      <c r="K40" s="109">
        <v>1.3211203100228993E-3</v>
      </c>
    </row>
    <row r="41" spans="6:11" ht="15" hidden="1" customHeight="1" x14ac:dyDescent="0.3">
      <c r="F41" s="106" t="s">
        <v>20</v>
      </c>
      <c r="G41" s="106" t="s">
        <v>80</v>
      </c>
      <c r="H41" s="106" t="s">
        <v>39</v>
      </c>
      <c r="I41" s="107" t="s">
        <v>168</v>
      </c>
      <c r="J41" s="108">
        <v>40</v>
      </c>
      <c r="K41" s="109">
        <v>1.1743291644647994E-3</v>
      </c>
    </row>
    <row r="42" spans="6:11" ht="15" hidden="1" customHeight="1" x14ac:dyDescent="0.3">
      <c r="F42" s="106" t="s">
        <v>133</v>
      </c>
      <c r="G42" s="106" t="s">
        <v>360</v>
      </c>
      <c r="H42" s="106" t="s">
        <v>13</v>
      </c>
      <c r="I42" s="107" t="s">
        <v>609</v>
      </c>
      <c r="J42" s="108">
        <v>38</v>
      </c>
      <c r="K42" s="109">
        <v>1.1156127062415596E-3</v>
      </c>
    </row>
    <row r="43" spans="6:11" ht="15" hidden="1" customHeight="1" x14ac:dyDescent="0.3">
      <c r="F43" s="106" t="s">
        <v>56</v>
      </c>
      <c r="G43" s="106" t="s">
        <v>65</v>
      </c>
      <c r="H43" s="106" t="s">
        <v>39</v>
      </c>
      <c r="I43" s="107" t="s">
        <v>829</v>
      </c>
      <c r="J43" s="108">
        <v>26</v>
      </c>
      <c r="K43" s="109">
        <v>7.6331395690211966E-4</v>
      </c>
    </row>
    <row r="44" spans="6:11" ht="15" hidden="1" customHeight="1" x14ac:dyDescent="0.3">
      <c r="F44" s="106" t="s">
        <v>20</v>
      </c>
      <c r="G44" s="106" t="s">
        <v>49</v>
      </c>
      <c r="H44" s="106" t="s">
        <v>39</v>
      </c>
      <c r="I44" s="107" t="s">
        <v>827</v>
      </c>
      <c r="J44" s="108">
        <v>25</v>
      </c>
      <c r="K44" s="109">
        <v>7.3395572779049963E-4</v>
      </c>
    </row>
    <row r="45" spans="6:11" ht="15" hidden="1" customHeight="1" x14ac:dyDescent="0.3">
      <c r="F45" s="106" t="s">
        <v>20</v>
      </c>
      <c r="G45" s="106" t="s">
        <v>49</v>
      </c>
      <c r="H45" s="106" t="s">
        <v>39</v>
      </c>
      <c r="I45" s="107" t="s">
        <v>424</v>
      </c>
      <c r="J45" s="108">
        <v>25</v>
      </c>
      <c r="K45" s="109">
        <v>7.3395572779049963E-4</v>
      </c>
    </row>
    <row r="46" spans="6:11" ht="15" hidden="1" customHeight="1" x14ac:dyDescent="0.3">
      <c r="F46" s="106" t="s">
        <v>20</v>
      </c>
      <c r="G46" s="106" t="s">
        <v>80</v>
      </c>
      <c r="H46" s="106" t="s">
        <v>39</v>
      </c>
      <c r="I46" s="107" t="s">
        <v>911</v>
      </c>
      <c r="J46" s="108">
        <v>20</v>
      </c>
      <c r="K46" s="109">
        <v>5.8716458223239971E-4</v>
      </c>
    </row>
    <row r="47" spans="6:11" ht="15" hidden="1" customHeight="1" x14ac:dyDescent="0.3">
      <c r="F47" s="106" t="s">
        <v>56</v>
      </c>
      <c r="G47" s="106" t="s">
        <v>65</v>
      </c>
      <c r="H47" s="106" t="s">
        <v>39</v>
      </c>
      <c r="I47" s="107" t="s">
        <v>861</v>
      </c>
      <c r="J47" s="108">
        <v>18</v>
      </c>
      <c r="K47" s="109">
        <v>5.2844812400915976E-4</v>
      </c>
    </row>
    <row r="48" spans="6:11" ht="15" hidden="1" customHeight="1" x14ac:dyDescent="0.3">
      <c r="F48" s="106" t="s">
        <v>56</v>
      </c>
      <c r="G48" s="106" t="s">
        <v>62</v>
      </c>
      <c r="H48" s="106" t="s">
        <v>39</v>
      </c>
      <c r="I48" s="107" t="s">
        <v>955</v>
      </c>
      <c r="J48" s="108">
        <v>16</v>
      </c>
      <c r="K48" s="109">
        <v>4.6973166578591981E-4</v>
      </c>
    </row>
    <row r="49" spans="5:11" ht="15" hidden="1" customHeight="1" x14ac:dyDescent="0.3">
      <c r="F49" s="106" t="s">
        <v>133</v>
      </c>
      <c r="G49" s="106" t="s">
        <v>360</v>
      </c>
      <c r="H49" s="106" t="s">
        <v>13</v>
      </c>
      <c r="I49" s="107" t="s">
        <v>856</v>
      </c>
      <c r="J49" s="108">
        <v>16</v>
      </c>
      <c r="K49" s="109">
        <v>4.6973166578591981E-4</v>
      </c>
    </row>
    <row r="50" spans="5:11" ht="15" hidden="1" customHeight="1" x14ac:dyDescent="0.3">
      <c r="E50" s="33"/>
      <c r="F50" s="106" t="s">
        <v>20</v>
      </c>
      <c r="G50" s="106" t="s">
        <v>82</v>
      </c>
      <c r="H50" s="106" t="s">
        <v>39</v>
      </c>
      <c r="I50" s="107" t="s">
        <v>166</v>
      </c>
      <c r="J50" s="108">
        <v>15</v>
      </c>
      <c r="K50" s="109">
        <v>4.4037343667429978E-4</v>
      </c>
    </row>
    <row r="51" spans="5:11" ht="15" hidden="1" customHeight="1" x14ac:dyDescent="0.3">
      <c r="F51" s="106" t="s">
        <v>56</v>
      </c>
      <c r="G51" s="106" t="s">
        <v>62</v>
      </c>
      <c r="H51" s="106" t="s">
        <v>39</v>
      </c>
      <c r="I51" s="107" t="s">
        <v>440</v>
      </c>
      <c r="J51" s="108">
        <v>10</v>
      </c>
      <c r="K51" s="109">
        <v>2.9358229111619985E-4</v>
      </c>
    </row>
    <row r="52" spans="5:11" ht="15" hidden="1" customHeight="1" x14ac:dyDescent="0.3">
      <c r="F52" s="106" t="s">
        <v>56</v>
      </c>
      <c r="G52" s="106" t="s">
        <v>62</v>
      </c>
      <c r="H52" s="106" t="s">
        <v>39</v>
      </c>
      <c r="I52" s="107" t="s">
        <v>1210</v>
      </c>
      <c r="J52" s="108">
        <v>8</v>
      </c>
      <c r="K52" s="109">
        <v>2.348658328929599E-4</v>
      </c>
    </row>
    <row r="53" spans="5:11" ht="15" hidden="1" customHeight="1" x14ac:dyDescent="0.3">
      <c r="F53" s="106" t="s">
        <v>20</v>
      </c>
      <c r="G53" s="106" t="s">
        <v>80</v>
      </c>
      <c r="H53" s="106" t="s">
        <v>39</v>
      </c>
      <c r="I53" s="107" t="s">
        <v>169</v>
      </c>
      <c r="J53" s="108">
        <v>5</v>
      </c>
      <c r="K53" s="109">
        <v>1.4679114555809993E-4</v>
      </c>
    </row>
    <row r="54" spans="5:11" ht="15" hidden="1" customHeight="1" x14ac:dyDescent="0.3">
      <c r="F54" s="106" t="s">
        <v>20</v>
      </c>
      <c r="G54" s="106" t="s">
        <v>80</v>
      </c>
      <c r="H54" s="106" t="s">
        <v>39</v>
      </c>
      <c r="I54" s="107" t="s">
        <v>875</v>
      </c>
      <c r="J54" s="108">
        <v>5</v>
      </c>
      <c r="K54" s="109">
        <v>1.4679114555809993E-4</v>
      </c>
    </row>
    <row r="55" spans="5:11" ht="15" hidden="1" customHeight="1" x14ac:dyDescent="0.3">
      <c r="F55" s="106" t="s">
        <v>133</v>
      </c>
      <c r="G55" s="106" t="s">
        <v>360</v>
      </c>
      <c r="H55" s="106" t="s">
        <v>13</v>
      </c>
      <c r="I55" s="107" t="s">
        <v>887</v>
      </c>
      <c r="J55" s="108">
        <v>5</v>
      </c>
      <c r="K55" s="109">
        <v>1.4679114555809993E-4</v>
      </c>
    </row>
    <row r="56" spans="5:11" ht="15" hidden="1" customHeight="1" x14ac:dyDescent="0.3">
      <c r="F56" s="106" t="s">
        <v>20</v>
      </c>
      <c r="G56" s="106" t="s">
        <v>49</v>
      </c>
      <c r="H56" s="106" t="s">
        <v>39</v>
      </c>
      <c r="I56" s="107" t="s">
        <v>1212</v>
      </c>
      <c r="J56" s="108">
        <v>4</v>
      </c>
      <c r="K56" s="109">
        <v>1.1743291644647995E-4</v>
      </c>
    </row>
    <row r="57" spans="5:11" ht="15" hidden="1" customHeight="1" x14ac:dyDescent="0.3">
      <c r="F57" s="106" t="s">
        <v>133</v>
      </c>
      <c r="G57" s="106" t="s">
        <v>360</v>
      </c>
      <c r="H57" s="106" t="s">
        <v>13</v>
      </c>
      <c r="I57" s="107" t="s">
        <v>1238</v>
      </c>
      <c r="J57" s="108">
        <v>2</v>
      </c>
      <c r="K57" s="109">
        <v>5.8716458223239976E-5</v>
      </c>
    </row>
    <row r="58" spans="5:11" ht="15" hidden="1" customHeight="1" x14ac:dyDescent="0.3">
      <c r="F58" s="106" t="s">
        <v>50</v>
      </c>
      <c r="G58" s="106" t="s">
        <v>55</v>
      </c>
      <c r="H58" s="106" t="s">
        <v>14</v>
      </c>
      <c r="I58" s="107" t="s">
        <v>879</v>
      </c>
      <c r="J58" s="108">
        <v>2</v>
      </c>
      <c r="K58" s="109">
        <v>5.8716458223239976E-5</v>
      </c>
    </row>
    <row r="59" spans="5:11" ht="15" hidden="1" customHeight="1" x14ac:dyDescent="0.3">
      <c r="F59" s="106" t="s">
        <v>20</v>
      </c>
      <c r="G59" s="106" t="s">
        <v>49</v>
      </c>
      <c r="H59" s="106" t="s">
        <v>39</v>
      </c>
      <c r="I59" s="107" t="s">
        <v>581</v>
      </c>
      <c r="J59" s="108">
        <v>1</v>
      </c>
      <c r="K59" s="109">
        <v>2.9358229111619988E-5</v>
      </c>
    </row>
    <row r="60" spans="5:11" ht="15" hidden="1" customHeight="1" x14ac:dyDescent="0.3">
      <c r="F60" s="106" t="s">
        <v>56</v>
      </c>
      <c r="G60" s="106" t="s">
        <v>65</v>
      </c>
      <c r="H60" s="106" t="s">
        <v>39</v>
      </c>
      <c r="I60" s="107" t="s">
        <v>601</v>
      </c>
      <c r="J60" s="108">
        <v>1</v>
      </c>
      <c r="K60" s="109">
        <v>2.9358229111619988E-5</v>
      </c>
    </row>
    <row r="61" spans="5:11" ht="15" hidden="1" customHeight="1" x14ac:dyDescent="0.3">
      <c r="F61" s="106">
        <v>0</v>
      </c>
      <c r="G61" s="106">
        <v>0</v>
      </c>
      <c r="H61" s="106">
        <v>0</v>
      </c>
      <c r="I61" s="107" t="s">
        <v>73</v>
      </c>
      <c r="J61" s="108" t="e">
        <v>#REF!</v>
      </c>
      <c r="K61" s="109" t="e">
        <v>#REF!</v>
      </c>
    </row>
    <row r="62" spans="5:11" ht="15" hidden="1" customHeight="1" x14ac:dyDescent="0.3">
      <c r="F62" s="106">
        <v>0</v>
      </c>
      <c r="G62" s="106">
        <v>0</v>
      </c>
      <c r="H62" s="106">
        <v>0</v>
      </c>
      <c r="I62" s="107">
        <v>0</v>
      </c>
      <c r="J62" s="108" t="e">
        <v>#REF!</v>
      </c>
      <c r="K62" s="109" t="e">
        <v>#REF!</v>
      </c>
    </row>
    <row r="63" spans="5:11" ht="15" hidden="1" customHeight="1" x14ac:dyDescent="0.3">
      <c r="F63" s="106">
        <v>0</v>
      </c>
      <c r="G63" s="106">
        <v>0</v>
      </c>
      <c r="H63" s="106">
        <v>0</v>
      </c>
      <c r="I63" s="107">
        <v>0</v>
      </c>
      <c r="J63" s="108" t="e">
        <v>#REF!</v>
      </c>
      <c r="K63" s="109" t="e">
        <v>#REF!</v>
      </c>
    </row>
    <row r="64" spans="5:11" ht="15" hidden="1" customHeight="1" x14ac:dyDescent="0.3">
      <c r="F64" s="106">
        <v>0</v>
      </c>
      <c r="G64" s="106">
        <v>0</v>
      </c>
      <c r="H64" s="106">
        <v>0</v>
      </c>
      <c r="I64" s="107">
        <v>0</v>
      </c>
      <c r="J64" s="108" t="e">
        <v>#REF!</v>
      </c>
      <c r="K64" s="109" t="e">
        <v>#REF!</v>
      </c>
    </row>
    <row r="65" spans="6:11" ht="15" hidden="1" customHeight="1" x14ac:dyDescent="0.3">
      <c r="F65" s="106">
        <v>0</v>
      </c>
      <c r="G65" s="106">
        <v>0</v>
      </c>
      <c r="H65" s="106">
        <v>0</v>
      </c>
      <c r="I65" s="107">
        <v>0</v>
      </c>
      <c r="J65" s="108" t="e">
        <v>#REF!</v>
      </c>
      <c r="K65" s="109" t="e">
        <v>#REF!</v>
      </c>
    </row>
    <row r="66" spans="6:11" ht="15" hidden="1" customHeight="1" x14ac:dyDescent="0.3">
      <c r="F66" s="106">
        <v>0</v>
      </c>
      <c r="G66" s="106">
        <v>0</v>
      </c>
      <c r="H66" s="106">
        <v>0</v>
      </c>
      <c r="I66" s="107">
        <v>0</v>
      </c>
      <c r="J66" s="108" t="e">
        <v>#REF!</v>
      </c>
      <c r="K66" s="109" t="e">
        <v>#REF!</v>
      </c>
    </row>
    <row r="67" spans="6:11" ht="15" hidden="1" customHeight="1" x14ac:dyDescent="0.3">
      <c r="F67" s="106">
        <v>0</v>
      </c>
      <c r="G67" s="106">
        <v>0</v>
      </c>
      <c r="H67" s="106">
        <v>0</v>
      </c>
      <c r="I67" s="107">
        <v>0</v>
      </c>
      <c r="J67" s="108" t="e">
        <v>#REF!</v>
      </c>
      <c r="K67" s="109" t="e">
        <v>#REF!</v>
      </c>
    </row>
    <row r="68" spans="6:11" ht="15" hidden="1" customHeight="1" x14ac:dyDescent="0.3">
      <c r="F68" s="106">
        <v>0</v>
      </c>
      <c r="G68" s="106">
        <v>0</v>
      </c>
      <c r="H68" s="106">
        <v>0</v>
      </c>
      <c r="I68" s="107">
        <v>0</v>
      </c>
      <c r="J68" s="108" t="e">
        <v>#REF!</v>
      </c>
      <c r="K68" s="109" t="e">
        <v>#REF!</v>
      </c>
    </row>
    <row r="69" spans="6:11" ht="15" hidden="1" customHeight="1" x14ac:dyDescent="0.3">
      <c r="F69" s="106">
        <v>0</v>
      </c>
      <c r="G69" s="106">
        <v>0</v>
      </c>
      <c r="H69" s="106">
        <v>0</v>
      </c>
      <c r="I69" s="107">
        <v>0</v>
      </c>
      <c r="J69" s="108" t="e">
        <v>#REF!</v>
      </c>
      <c r="K69" s="109" t="e">
        <v>#REF!</v>
      </c>
    </row>
    <row r="70" spans="6:11" ht="15" hidden="1" customHeight="1" x14ac:dyDescent="0.3">
      <c r="F70" s="106">
        <v>0</v>
      </c>
      <c r="G70" s="106">
        <v>0</v>
      </c>
      <c r="H70" s="106">
        <v>0</v>
      </c>
      <c r="I70" s="107">
        <v>0</v>
      </c>
      <c r="J70" s="108" t="e">
        <v>#REF!</v>
      </c>
      <c r="K70" s="109" t="e">
        <v>#REF!</v>
      </c>
    </row>
    <row r="71" spans="6:11" ht="15" hidden="1" customHeight="1" x14ac:dyDescent="0.3">
      <c r="F71" s="106">
        <v>0</v>
      </c>
      <c r="G71" s="106">
        <v>0</v>
      </c>
      <c r="H71" s="106">
        <v>0</v>
      </c>
      <c r="I71" s="107">
        <v>0</v>
      </c>
      <c r="J71" s="108" t="e">
        <v>#REF!</v>
      </c>
      <c r="K71" s="109" t="e">
        <v>#REF!</v>
      </c>
    </row>
    <row r="72" spans="6:11" ht="15" hidden="1" customHeight="1" x14ac:dyDescent="0.3">
      <c r="F72" s="106">
        <v>0</v>
      </c>
      <c r="G72" s="106">
        <v>0</v>
      </c>
      <c r="H72" s="106">
        <v>0</v>
      </c>
      <c r="I72" s="107">
        <v>0</v>
      </c>
      <c r="J72" s="108" t="e">
        <v>#REF!</v>
      </c>
      <c r="K72" s="109" t="e">
        <v>#REF!</v>
      </c>
    </row>
    <row r="73" spans="6:11" ht="15" hidden="1" customHeight="1" x14ac:dyDescent="0.3">
      <c r="F73" s="106">
        <v>0</v>
      </c>
      <c r="G73" s="106">
        <v>0</v>
      </c>
      <c r="H73" s="106">
        <v>0</v>
      </c>
      <c r="I73" s="107">
        <v>0</v>
      </c>
      <c r="J73" s="108" t="e">
        <v>#REF!</v>
      </c>
      <c r="K73" s="109" t="e">
        <v>#REF!</v>
      </c>
    </row>
    <row r="74" spans="6:11" ht="15" hidden="1" customHeight="1" x14ac:dyDescent="0.3">
      <c r="F74" s="106">
        <v>0</v>
      </c>
      <c r="G74" s="106">
        <v>0</v>
      </c>
      <c r="H74" s="106">
        <v>0</v>
      </c>
      <c r="I74" s="107">
        <v>0</v>
      </c>
      <c r="J74" s="108" t="e">
        <v>#REF!</v>
      </c>
      <c r="K74" s="109" t="e">
        <v>#REF!</v>
      </c>
    </row>
    <row r="75" spans="6:11" ht="15" hidden="1" customHeight="1" x14ac:dyDescent="0.3">
      <c r="F75" s="106">
        <v>0</v>
      </c>
      <c r="G75" s="106">
        <v>0</v>
      </c>
      <c r="H75" s="106">
        <v>0</v>
      </c>
      <c r="I75" s="107">
        <v>0</v>
      </c>
      <c r="J75" s="108" t="e">
        <v>#REF!</v>
      </c>
      <c r="K75" s="109" t="e">
        <v>#REF!</v>
      </c>
    </row>
    <row r="76" spans="6:11" ht="15" hidden="1" customHeight="1" x14ac:dyDescent="0.3">
      <c r="F76" s="106">
        <v>0</v>
      </c>
      <c r="G76" s="106">
        <v>0</v>
      </c>
      <c r="H76" s="106">
        <v>0</v>
      </c>
      <c r="I76" s="107">
        <v>0</v>
      </c>
      <c r="J76" s="108" t="e">
        <v>#REF!</v>
      </c>
      <c r="K76" s="109" t="e">
        <v>#REF!</v>
      </c>
    </row>
    <row r="77" spans="6:11" ht="15" hidden="1" customHeight="1" x14ac:dyDescent="0.3">
      <c r="F77" s="106">
        <v>0</v>
      </c>
      <c r="G77" s="106">
        <v>0</v>
      </c>
      <c r="H77" s="106">
        <v>0</v>
      </c>
      <c r="I77" s="107">
        <v>0</v>
      </c>
      <c r="J77" s="108" t="e">
        <v>#REF!</v>
      </c>
      <c r="K77" s="109" t="e">
        <v>#REF!</v>
      </c>
    </row>
    <row r="78" spans="6:11" ht="15" hidden="1" customHeight="1" x14ac:dyDescent="0.3">
      <c r="F78" s="106">
        <v>0</v>
      </c>
      <c r="G78" s="106">
        <v>0</v>
      </c>
      <c r="H78" s="106">
        <v>0</v>
      </c>
      <c r="I78" s="107">
        <v>0</v>
      </c>
      <c r="J78" s="108" t="e">
        <v>#REF!</v>
      </c>
      <c r="K78" s="109" t="e">
        <v>#REF!</v>
      </c>
    </row>
    <row r="79" spans="6:11" ht="15" hidden="1" customHeight="1" x14ac:dyDescent="0.3">
      <c r="F79" s="106">
        <v>0</v>
      </c>
      <c r="G79" s="106">
        <v>0</v>
      </c>
      <c r="H79" s="106">
        <v>0</v>
      </c>
      <c r="I79" s="107">
        <v>0</v>
      </c>
      <c r="J79" s="108" t="e">
        <v>#REF!</v>
      </c>
      <c r="K79" s="109" t="e">
        <v>#REF!</v>
      </c>
    </row>
    <row r="80" spans="6:11" ht="15" hidden="1" customHeight="1" x14ac:dyDescent="0.3">
      <c r="F80" s="106">
        <v>0</v>
      </c>
      <c r="G80" s="106">
        <v>0</v>
      </c>
      <c r="H80" s="106">
        <v>0</v>
      </c>
      <c r="I80" s="107">
        <v>0</v>
      </c>
      <c r="J80" s="108" t="e">
        <v>#REF!</v>
      </c>
      <c r="K80" s="109" t="e">
        <v>#REF!</v>
      </c>
    </row>
    <row r="81" spans="6:11" ht="15" hidden="1" customHeight="1" x14ac:dyDescent="0.3">
      <c r="F81" s="106">
        <v>0</v>
      </c>
      <c r="G81" s="106">
        <v>0</v>
      </c>
      <c r="H81" s="106">
        <v>0</v>
      </c>
      <c r="I81" s="107">
        <v>0</v>
      </c>
      <c r="J81" s="108" t="e">
        <v>#REF!</v>
      </c>
      <c r="K81" s="109" t="e">
        <v>#REF!</v>
      </c>
    </row>
    <row r="82" spans="6:11" ht="15" hidden="1" customHeight="1" x14ac:dyDescent="0.3">
      <c r="F82" s="106">
        <v>0</v>
      </c>
      <c r="G82" s="106">
        <v>0</v>
      </c>
      <c r="H82" s="106">
        <v>0</v>
      </c>
      <c r="I82" s="107">
        <v>0</v>
      </c>
      <c r="J82" s="108" t="e">
        <v>#REF!</v>
      </c>
      <c r="K82" s="109" t="e">
        <v>#REF!</v>
      </c>
    </row>
    <row r="83" spans="6:11" ht="15" hidden="1" customHeight="1" x14ac:dyDescent="0.3">
      <c r="F83" s="106">
        <v>0</v>
      </c>
      <c r="G83" s="106">
        <v>0</v>
      </c>
      <c r="H83" s="106">
        <v>0</v>
      </c>
      <c r="I83" s="107">
        <v>0</v>
      </c>
      <c r="J83" s="108" t="e">
        <v>#REF!</v>
      </c>
      <c r="K83" s="109" t="e">
        <v>#REF!</v>
      </c>
    </row>
    <row r="84" spans="6:11" ht="15" hidden="1" customHeight="1" x14ac:dyDescent="0.3">
      <c r="F84" s="106">
        <v>0</v>
      </c>
      <c r="G84" s="106">
        <v>0</v>
      </c>
      <c r="H84" s="106">
        <v>0</v>
      </c>
      <c r="I84" s="107">
        <v>0</v>
      </c>
      <c r="J84" s="108" t="e">
        <v>#REF!</v>
      </c>
      <c r="K84" s="109" t="e">
        <v>#REF!</v>
      </c>
    </row>
    <row r="85" spans="6:11" ht="15" hidden="1" customHeight="1" x14ac:dyDescent="0.3">
      <c r="F85" s="106">
        <v>0</v>
      </c>
      <c r="G85" s="106">
        <v>0</v>
      </c>
      <c r="H85" s="106">
        <v>0</v>
      </c>
      <c r="I85" s="107">
        <v>0</v>
      </c>
      <c r="J85" s="108" t="e">
        <v>#REF!</v>
      </c>
      <c r="K85" s="109" t="e">
        <v>#REF!</v>
      </c>
    </row>
    <row r="86" spans="6:11" ht="15" hidden="1" customHeight="1" x14ac:dyDescent="0.3">
      <c r="F86" s="106">
        <v>0</v>
      </c>
      <c r="G86" s="106">
        <v>0</v>
      </c>
      <c r="H86" s="106">
        <v>0</v>
      </c>
      <c r="I86" s="107">
        <v>0</v>
      </c>
      <c r="J86" s="108" t="e">
        <v>#REF!</v>
      </c>
      <c r="K86" s="109" t="e">
        <v>#REF!</v>
      </c>
    </row>
    <row r="87" spans="6:11" ht="15" hidden="1" customHeight="1" x14ac:dyDescent="0.3">
      <c r="F87" s="106">
        <v>0</v>
      </c>
      <c r="G87" s="106">
        <v>0</v>
      </c>
      <c r="H87" s="106">
        <v>0</v>
      </c>
      <c r="I87" s="107">
        <v>0</v>
      </c>
      <c r="J87" s="108" t="e">
        <v>#REF!</v>
      </c>
      <c r="K87" s="109" t="e">
        <v>#REF!</v>
      </c>
    </row>
    <row r="88" spans="6:11" ht="15" hidden="1" customHeight="1" x14ac:dyDescent="0.3">
      <c r="F88" s="106">
        <v>0</v>
      </c>
      <c r="G88" s="106">
        <v>0</v>
      </c>
      <c r="H88" s="106">
        <v>0</v>
      </c>
      <c r="I88" s="107">
        <v>0</v>
      </c>
      <c r="J88" s="108" t="e">
        <v>#REF!</v>
      </c>
      <c r="K88" s="109" t="e">
        <v>#REF!</v>
      </c>
    </row>
    <row r="89" spans="6:11" ht="15" hidden="1" customHeight="1" x14ac:dyDescent="0.3">
      <c r="F89" s="106">
        <v>0</v>
      </c>
      <c r="G89" s="106">
        <v>0</v>
      </c>
      <c r="H89" s="106">
        <v>0</v>
      </c>
      <c r="I89" s="107">
        <v>0</v>
      </c>
      <c r="J89" s="108" t="e">
        <v>#REF!</v>
      </c>
      <c r="K89" s="109" t="e">
        <v>#REF!</v>
      </c>
    </row>
    <row r="90" spans="6:11" ht="15" hidden="1" customHeight="1" x14ac:dyDescent="0.3">
      <c r="F90" s="106">
        <v>0</v>
      </c>
      <c r="G90" s="106">
        <v>0</v>
      </c>
      <c r="H90" s="106">
        <v>0</v>
      </c>
      <c r="I90" s="107">
        <v>0</v>
      </c>
      <c r="J90" s="108" t="e">
        <v>#REF!</v>
      </c>
      <c r="K90" s="109" t="e">
        <v>#REF!</v>
      </c>
    </row>
    <row r="91" spans="6:11" hidden="1" x14ac:dyDescent="0.3">
      <c r="F91" s="101">
        <v>0</v>
      </c>
      <c r="G91" s="101">
        <v>0</v>
      </c>
      <c r="H91" s="101">
        <v>0</v>
      </c>
      <c r="I91" s="103">
        <v>0</v>
      </c>
      <c r="J91" s="105" t="e">
        <v>#REF!</v>
      </c>
      <c r="K91" s="4" t="e">
        <v>#REF!</v>
      </c>
    </row>
    <row r="92" spans="6:11" hidden="1" x14ac:dyDescent="0.3">
      <c r="F92" s="101">
        <v>0</v>
      </c>
      <c r="G92" s="101">
        <v>0</v>
      </c>
      <c r="H92" s="101">
        <v>0</v>
      </c>
      <c r="I92" s="103">
        <v>0</v>
      </c>
      <c r="J92" s="105" t="e">
        <v>#REF!</v>
      </c>
      <c r="K92" s="4" t="e">
        <v>#REF!</v>
      </c>
    </row>
    <row r="93" spans="6:11" hidden="1" x14ac:dyDescent="0.3">
      <c r="F93" s="101">
        <v>0</v>
      </c>
      <c r="G93" s="101">
        <v>0</v>
      </c>
      <c r="H93" s="101">
        <v>0</v>
      </c>
      <c r="I93" s="103">
        <v>0</v>
      </c>
      <c r="J93" s="105" t="e">
        <v>#REF!</v>
      </c>
      <c r="K93" s="4" t="e">
        <v>#REF!</v>
      </c>
    </row>
    <row r="94" spans="6:11" hidden="1" x14ac:dyDescent="0.3">
      <c r="F94" s="101">
        <v>0</v>
      </c>
      <c r="G94" s="101">
        <v>0</v>
      </c>
      <c r="H94" s="101">
        <v>0</v>
      </c>
      <c r="I94" s="103">
        <v>0</v>
      </c>
      <c r="J94" s="105" t="e">
        <v>#REF!</v>
      </c>
      <c r="K94" s="4" t="e">
        <v>#REF!</v>
      </c>
    </row>
    <row r="95" spans="6:11" hidden="1" x14ac:dyDescent="0.3">
      <c r="F95" s="101">
        <v>0</v>
      </c>
      <c r="G95" s="101">
        <v>0</v>
      </c>
      <c r="H95" s="101">
        <v>0</v>
      </c>
      <c r="I95" s="103">
        <v>0</v>
      </c>
      <c r="J95" s="105" t="e">
        <v>#REF!</v>
      </c>
      <c r="K95" s="4" t="e">
        <v>#REF!</v>
      </c>
    </row>
    <row r="96" spans="6:11" hidden="1" x14ac:dyDescent="0.3">
      <c r="F96" s="101">
        <v>0</v>
      </c>
      <c r="G96" s="101">
        <v>0</v>
      </c>
      <c r="H96" s="101">
        <v>0</v>
      </c>
      <c r="I96" s="103">
        <v>0</v>
      </c>
      <c r="J96" s="105" t="e">
        <v>#REF!</v>
      </c>
      <c r="K96" s="4" t="e">
        <v>#REF!</v>
      </c>
    </row>
    <row r="97" spans="6:11" hidden="1" x14ac:dyDescent="0.3">
      <c r="F97" s="101">
        <v>0</v>
      </c>
      <c r="G97" s="101">
        <v>0</v>
      </c>
      <c r="H97" s="101">
        <v>0</v>
      </c>
      <c r="I97" s="103">
        <v>0</v>
      </c>
      <c r="J97" s="105" t="e">
        <v>#REF!</v>
      </c>
      <c r="K97" s="4" t="e">
        <v>#REF!</v>
      </c>
    </row>
    <row r="98" spans="6:11" hidden="1" x14ac:dyDescent="0.3">
      <c r="F98" s="101">
        <v>0</v>
      </c>
      <c r="G98" s="101">
        <v>0</v>
      </c>
      <c r="H98" s="101">
        <v>0</v>
      </c>
      <c r="I98" s="103">
        <v>0</v>
      </c>
      <c r="J98" s="105" t="e">
        <v>#REF!</v>
      </c>
      <c r="K98" s="4" t="e">
        <v>#REF!</v>
      </c>
    </row>
    <row r="99" spans="6:11" hidden="1" x14ac:dyDescent="0.3">
      <c r="F99" s="101">
        <v>0</v>
      </c>
      <c r="G99" s="101">
        <v>0</v>
      </c>
      <c r="H99" s="101">
        <v>0</v>
      </c>
      <c r="I99" s="103">
        <v>0</v>
      </c>
      <c r="J99" s="105" t="e">
        <v>#REF!</v>
      </c>
      <c r="K99" s="4" t="e">
        <v>#REF!</v>
      </c>
    </row>
    <row r="100" spans="6:11" hidden="1" x14ac:dyDescent="0.3">
      <c r="F100" s="101">
        <v>0</v>
      </c>
      <c r="G100" s="101">
        <v>0</v>
      </c>
      <c r="H100" s="101">
        <v>0</v>
      </c>
      <c r="I100" s="103">
        <v>0</v>
      </c>
      <c r="J100" s="105" t="e">
        <v>#REF!</v>
      </c>
      <c r="K100" s="4" t="e">
        <v>#REF!</v>
      </c>
    </row>
    <row r="101" spans="6:11" hidden="1" x14ac:dyDescent="0.3">
      <c r="F101" s="101">
        <v>0</v>
      </c>
      <c r="G101" s="101">
        <v>0</v>
      </c>
      <c r="H101" s="101">
        <v>0</v>
      </c>
      <c r="I101" s="103">
        <v>0</v>
      </c>
      <c r="J101" s="105" t="e">
        <v>#REF!</v>
      </c>
      <c r="K101" s="4" t="e">
        <v>#REF!</v>
      </c>
    </row>
    <row r="102" spans="6:11" hidden="1" x14ac:dyDescent="0.3">
      <c r="F102" s="101">
        <v>0</v>
      </c>
      <c r="G102" s="101">
        <v>0</v>
      </c>
      <c r="H102" s="101">
        <v>0</v>
      </c>
      <c r="I102" s="103">
        <v>0</v>
      </c>
      <c r="J102" s="105" t="e">
        <v>#REF!</v>
      </c>
      <c r="K102" s="4" t="e">
        <v>#REF!</v>
      </c>
    </row>
    <row r="103" spans="6:11" hidden="1" x14ac:dyDescent="0.3">
      <c r="F103" s="101">
        <v>0</v>
      </c>
      <c r="G103" s="101">
        <v>0</v>
      </c>
      <c r="H103" s="101">
        <v>0</v>
      </c>
      <c r="I103" s="103">
        <v>0</v>
      </c>
      <c r="J103" s="105" t="e">
        <v>#REF!</v>
      </c>
      <c r="K103" s="4" t="e">
        <v>#REF!</v>
      </c>
    </row>
    <row r="104" spans="6:11" hidden="1" x14ac:dyDescent="0.3">
      <c r="F104" s="101">
        <v>0</v>
      </c>
      <c r="G104" s="101">
        <v>0</v>
      </c>
      <c r="H104" s="101">
        <v>0</v>
      </c>
      <c r="I104" s="103">
        <v>0</v>
      </c>
      <c r="J104" s="105" t="e">
        <v>#REF!</v>
      </c>
      <c r="K104" s="4" t="e">
        <v>#REF!</v>
      </c>
    </row>
    <row r="105" spans="6:11" hidden="1" x14ac:dyDescent="0.3">
      <c r="F105" s="101">
        <v>0</v>
      </c>
      <c r="G105" s="101">
        <v>0</v>
      </c>
      <c r="H105" s="101">
        <v>0</v>
      </c>
      <c r="I105" s="103">
        <v>0</v>
      </c>
      <c r="J105" s="105" t="e">
        <v>#REF!</v>
      </c>
      <c r="K105" s="4" t="e">
        <v>#REF!</v>
      </c>
    </row>
    <row r="106" spans="6:11" hidden="1" x14ac:dyDescent="0.3">
      <c r="F106" s="101">
        <v>0</v>
      </c>
      <c r="G106" s="101">
        <v>0</v>
      </c>
      <c r="H106" s="101">
        <v>0</v>
      </c>
      <c r="I106" s="103">
        <v>0</v>
      </c>
      <c r="J106" s="105" t="e">
        <v>#REF!</v>
      </c>
      <c r="K106" s="4" t="e">
        <v>#REF!</v>
      </c>
    </row>
    <row r="107" spans="6:11" hidden="1" x14ac:dyDescent="0.3">
      <c r="F107" s="101">
        <v>0</v>
      </c>
      <c r="G107" s="101">
        <v>0</v>
      </c>
      <c r="H107" s="101">
        <v>0</v>
      </c>
      <c r="I107" s="103">
        <v>0</v>
      </c>
      <c r="J107" s="105" t="e">
        <v>#REF!</v>
      </c>
      <c r="K107" s="4" t="e">
        <v>#REF!</v>
      </c>
    </row>
    <row r="108" spans="6:11" hidden="1" x14ac:dyDescent="0.3">
      <c r="F108" s="101">
        <v>0</v>
      </c>
      <c r="G108" s="101">
        <v>0</v>
      </c>
      <c r="H108" s="101">
        <v>0</v>
      </c>
      <c r="I108" s="103">
        <v>0</v>
      </c>
      <c r="J108" s="105" t="e">
        <v>#REF!</v>
      </c>
      <c r="K108" s="4" t="e">
        <v>#REF!</v>
      </c>
    </row>
    <row r="109" spans="6:11" hidden="1" x14ac:dyDescent="0.3">
      <c r="F109" s="101">
        <v>0</v>
      </c>
      <c r="G109" s="101">
        <v>0</v>
      </c>
      <c r="H109" s="101">
        <v>0</v>
      </c>
      <c r="I109" s="103">
        <v>0</v>
      </c>
      <c r="J109" s="105" t="e">
        <v>#REF!</v>
      </c>
      <c r="K109" s="4" t="e">
        <v>#REF!</v>
      </c>
    </row>
    <row r="110" spans="6:11" hidden="1" x14ac:dyDescent="0.3">
      <c r="F110" s="101">
        <v>0</v>
      </c>
      <c r="G110" s="101">
        <v>0</v>
      </c>
      <c r="H110" s="101">
        <v>0</v>
      </c>
      <c r="I110" s="103">
        <v>0</v>
      </c>
      <c r="J110" s="105" t="e">
        <v>#REF!</v>
      </c>
      <c r="K110" s="4" t="e">
        <v>#REF!</v>
      </c>
    </row>
    <row r="111" spans="6:11" hidden="1" x14ac:dyDescent="0.3">
      <c r="F111" s="101">
        <v>0</v>
      </c>
      <c r="G111" s="101">
        <v>0</v>
      </c>
      <c r="H111" s="101">
        <v>0</v>
      </c>
      <c r="I111" s="103">
        <v>0</v>
      </c>
      <c r="J111" s="105" t="e">
        <v>#REF!</v>
      </c>
      <c r="K111" s="4" t="e">
        <v>#REF!</v>
      </c>
    </row>
    <row r="112" spans="6:11" hidden="1" x14ac:dyDescent="0.3">
      <c r="F112" s="101">
        <v>0</v>
      </c>
      <c r="G112" s="101">
        <v>0</v>
      </c>
      <c r="H112" s="101">
        <v>0</v>
      </c>
      <c r="I112" s="103">
        <v>0</v>
      </c>
      <c r="J112" s="105" t="e">
        <v>#REF!</v>
      </c>
      <c r="K112" s="4" t="e">
        <v>#REF!</v>
      </c>
    </row>
    <row r="113" spans="6:11" x14ac:dyDescent="0.3">
      <c r="F113" t="s">
        <v>97</v>
      </c>
      <c r="J113" s="99">
        <f>SUBTOTAL(109,Таблица39[Количество])</f>
        <v>34062</v>
      </c>
      <c r="K113" s="4">
        <f>SUBTOTAL(109,Таблица39[Доля в ТОП])</f>
        <v>0.99999999999999989</v>
      </c>
    </row>
    <row r="114" spans="6:11" x14ac:dyDescent="0.3"/>
    <row r="115" spans="6:11" x14ac:dyDescent="0.3"/>
    <row r="116" spans="6:11" x14ac:dyDescent="0.3">
      <c r="F116" s="124" t="s">
        <v>117</v>
      </c>
      <c r="G116" s="124"/>
      <c r="H116" s="124"/>
      <c r="I116" s="124"/>
      <c r="J116" s="124"/>
      <c r="K116" s="124"/>
    </row>
    <row r="117" spans="6:11" x14ac:dyDescent="0.3"/>
    <row r="218" x14ac:dyDescent="0.3"/>
    <row r="219" x14ac:dyDescent="0.3"/>
    <row r="220" x14ac:dyDescent="0.3"/>
    <row r="221" x14ac:dyDescent="0.3"/>
    <row r="222" x14ac:dyDescent="0.3"/>
    <row r="223" x14ac:dyDescent="0.3"/>
    <row r="224" x14ac:dyDescent="0.3"/>
  </sheetData>
  <mergeCells count="4">
    <mergeCell ref="A1:F1"/>
    <mergeCell ref="A3:D3"/>
    <mergeCell ref="F3:N3"/>
    <mergeCell ref="F116:K116"/>
  </mergeCells>
  <pageMargins left="0.7" right="0.7" top="0.75" bottom="0.75" header="0.3" footer="0.3"/>
  <pageSetup paperSize="9" orientation="portrait" verticalDpi="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tabColor rgb="FFFFC000"/>
  </sheetPr>
  <dimension ref="A1:DU861"/>
  <sheetViews>
    <sheetView workbookViewId="0">
      <selection activeCell="C11" sqref="C11"/>
    </sheetView>
  </sheetViews>
  <sheetFormatPr defaultColWidth="8.88671875" defaultRowHeight="14.4" x14ac:dyDescent="0.3"/>
  <cols>
    <col min="1" max="1" width="19.44140625" customWidth="1"/>
    <col min="2" max="2" width="43.33203125" customWidth="1"/>
    <col min="3" max="3" width="40.44140625" bestFit="1" customWidth="1"/>
    <col min="4" max="4" width="30.44140625" customWidth="1"/>
    <col min="5" max="6" width="12" bestFit="1" customWidth="1"/>
    <col min="7" max="7" width="11.44140625" bestFit="1" customWidth="1"/>
    <col min="8" max="8" width="13.109375" customWidth="1"/>
    <col min="9" max="9" width="18.44140625" customWidth="1"/>
    <col min="10" max="10" width="16.44140625" bestFit="1" customWidth="1"/>
    <col min="11" max="11" width="17.44140625" bestFit="1" customWidth="1"/>
    <col min="12" max="12" width="11.88671875" bestFit="1" customWidth="1"/>
    <col min="13" max="13" width="11.88671875" customWidth="1"/>
    <col min="14" max="14" width="38.33203125" bestFit="1" customWidth="1"/>
    <col min="15" max="15" width="40.6640625" customWidth="1"/>
    <col min="16" max="16" width="33.109375" customWidth="1"/>
    <col min="17" max="17" width="7.109375" customWidth="1"/>
    <col min="18" max="18" width="11.44140625" customWidth="1"/>
    <col min="19" max="19" width="27.44140625" customWidth="1"/>
    <col min="20" max="20" width="44" bestFit="1" customWidth="1"/>
    <col min="21" max="21" width="20.44140625" customWidth="1"/>
    <col min="22" max="22" width="29.6640625" customWidth="1"/>
    <col min="23" max="23" width="7.44140625" customWidth="1"/>
    <col min="24" max="24" width="31.6640625" bestFit="1" customWidth="1"/>
    <col min="25" max="25" width="32.6640625" bestFit="1" customWidth="1"/>
  </cols>
  <sheetData>
    <row r="1" spans="1:125" x14ac:dyDescent="0.3">
      <c r="A1" s="2" t="s">
        <v>4</v>
      </c>
      <c r="B1" t="s">
        <v>122</v>
      </c>
    </row>
    <row r="3" spans="1:125" x14ac:dyDescent="0.3">
      <c r="A3" s="2" t="s">
        <v>75</v>
      </c>
      <c r="B3" s="2" t="s">
        <v>5</v>
      </c>
      <c r="C3" s="2" t="s">
        <v>6</v>
      </c>
      <c r="D3" s="2" t="s">
        <v>3</v>
      </c>
      <c r="E3" s="20" t="s">
        <v>1</v>
      </c>
      <c r="F3" t="s">
        <v>94</v>
      </c>
      <c r="G3" t="s">
        <v>74</v>
      </c>
    </row>
    <row r="4" spans="1:125" s="19" customFormat="1" x14ac:dyDescent="0.3">
      <c r="A4" t="s">
        <v>76</v>
      </c>
      <c r="B4"/>
      <c r="C4"/>
      <c r="D4"/>
      <c r="E4"/>
      <c r="F4" s="21">
        <v>862444</v>
      </c>
      <c r="G4" s="4">
        <v>0.14808773269742193</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3">
      <c r="A5" t="s">
        <v>77</v>
      </c>
      <c r="B5" t="s">
        <v>22</v>
      </c>
      <c r="C5" t="s">
        <v>184</v>
      </c>
      <c r="D5" t="s">
        <v>941</v>
      </c>
      <c r="E5" t="s">
        <v>123</v>
      </c>
      <c r="F5" s="21">
        <v>113300</v>
      </c>
      <c r="G5" s="4">
        <v>1.9454411085957933E-2</v>
      </c>
    </row>
    <row r="6" spans="1:125" x14ac:dyDescent="0.3">
      <c r="D6" t="s">
        <v>1294</v>
      </c>
      <c r="E6" t="s">
        <v>52</v>
      </c>
      <c r="F6" s="21">
        <v>84048</v>
      </c>
      <c r="G6" s="4">
        <v>1.4431635860128795E-2</v>
      </c>
    </row>
    <row r="7" spans="1:125" x14ac:dyDescent="0.3">
      <c r="D7" t="s">
        <v>1143</v>
      </c>
      <c r="E7" s="19" t="s">
        <v>27</v>
      </c>
      <c r="F7" s="34">
        <v>65830</v>
      </c>
      <c r="G7" s="18">
        <v>1.1303476450031869E-2</v>
      </c>
    </row>
    <row r="8" spans="1:125" x14ac:dyDescent="0.3">
      <c r="D8" t="s">
        <v>395</v>
      </c>
      <c r="E8" s="19" t="s">
        <v>27</v>
      </c>
      <c r="F8" s="34">
        <v>58800</v>
      </c>
      <c r="G8" s="18">
        <v>1.0096375744521857E-2</v>
      </c>
    </row>
    <row r="9" spans="1:125" x14ac:dyDescent="0.3">
      <c r="D9" t="s">
        <v>1262</v>
      </c>
      <c r="E9" t="s">
        <v>14</v>
      </c>
      <c r="F9" s="21">
        <v>57599</v>
      </c>
      <c r="G9" s="4">
        <v>9.8901555528692932E-3</v>
      </c>
    </row>
    <row r="10" spans="1:125" x14ac:dyDescent="0.3">
      <c r="D10" t="s">
        <v>995</v>
      </c>
      <c r="E10" t="s">
        <v>9</v>
      </c>
      <c r="F10" s="21">
        <v>53204</v>
      </c>
      <c r="G10" s="4">
        <v>9.1355029780874307E-3</v>
      </c>
    </row>
    <row r="11" spans="1:125" x14ac:dyDescent="0.3">
      <c r="D11" t="s">
        <v>1283</v>
      </c>
      <c r="E11" t="s">
        <v>14</v>
      </c>
      <c r="F11" s="21">
        <v>42274</v>
      </c>
      <c r="G11" s="4">
        <v>7.2587446976856637E-3</v>
      </c>
    </row>
    <row r="12" spans="1:125" x14ac:dyDescent="0.3">
      <c r="D12" t="s">
        <v>638</v>
      </c>
      <c r="E12" t="s">
        <v>52</v>
      </c>
      <c r="F12" s="21">
        <v>39320</v>
      </c>
      <c r="G12" s="4">
        <v>6.7515220114727796E-3</v>
      </c>
    </row>
    <row r="13" spans="1:125" x14ac:dyDescent="0.3">
      <c r="D13" t="s">
        <v>1168</v>
      </c>
      <c r="E13" s="19" t="s">
        <v>27</v>
      </c>
      <c r="F13" s="34">
        <v>33600</v>
      </c>
      <c r="G13" s="18">
        <v>5.7693575682982046E-3</v>
      </c>
    </row>
    <row r="14" spans="1:125" x14ac:dyDescent="0.3">
      <c r="D14" t="s">
        <v>1310</v>
      </c>
      <c r="E14" t="s">
        <v>14</v>
      </c>
      <c r="F14" s="21">
        <v>30527</v>
      </c>
      <c r="G14" s="4">
        <v>5.2417017406975975E-3</v>
      </c>
    </row>
    <row r="15" spans="1:125" x14ac:dyDescent="0.3">
      <c r="D15" t="s">
        <v>551</v>
      </c>
      <c r="E15" t="s">
        <v>9</v>
      </c>
      <c r="F15" s="21">
        <v>30064</v>
      </c>
      <c r="G15" s="4">
        <v>5.1622013670630127E-3</v>
      </c>
    </row>
    <row r="16" spans="1:125" x14ac:dyDescent="0.3">
      <c r="D16" t="s">
        <v>1266</v>
      </c>
      <c r="E16" t="s">
        <v>53</v>
      </c>
      <c r="F16" s="21">
        <v>29571</v>
      </c>
      <c r="G16" s="4">
        <v>5.0775497813138754E-3</v>
      </c>
    </row>
    <row r="17" spans="4:7" x14ac:dyDescent="0.3">
      <c r="D17" t="s">
        <v>636</v>
      </c>
      <c r="E17" t="s">
        <v>180</v>
      </c>
      <c r="F17" s="21">
        <v>28836</v>
      </c>
      <c r="G17" s="4">
        <v>4.9513450845073519E-3</v>
      </c>
    </row>
    <row r="18" spans="4:7" x14ac:dyDescent="0.3">
      <c r="D18" t="s">
        <v>394</v>
      </c>
      <c r="E18" t="s">
        <v>45</v>
      </c>
      <c r="F18" s="21">
        <v>26700</v>
      </c>
      <c r="G18" s="4">
        <v>4.5845787819512518E-3</v>
      </c>
    </row>
    <row r="19" spans="4:7" x14ac:dyDescent="0.3">
      <c r="D19" t="s">
        <v>439</v>
      </c>
      <c r="E19" t="s">
        <v>221</v>
      </c>
      <c r="F19" s="21">
        <v>26552</v>
      </c>
      <c r="G19" s="4">
        <v>4.5591661355194619E-3</v>
      </c>
    </row>
    <row r="20" spans="4:7" x14ac:dyDescent="0.3">
      <c r="D20" t="s">
        <v>263</v>
      </c>
      <c r="E20" t="s">
        <v>14</v>
      </c>
      <c r="F20" s="21">
        <v>26088</v>
      </c>
      <c r="G20" s="4">
        <v>4.4794940548143914E-3</v>
      </c>
    </row>
    <row r="21" spans="4:7" x14ac:dyDescent="0.3">
      <c r="D21" t="s">
        <v>738</v>
      </c>
      <c r="E21" t="s">
        <v>9</v>
      </c>
      <c r="F21" s="21">
        <v>22796</v>
      </c>
      <c r="G21" s="4">
        <v>3.9142343787775553E-3</v>
      </c>
    </row>
    <row r="22" spans="4:7" x14ac:dyDescent="0.3">
      <c r="D22" t="s">
        <v>706</v>
      </c>
      <c r="E22" t="s">
        <v>14</v>
      </c>
      <c r="F22" s="21">
        <v>20166</v>
      </c>
      <c r="G22" s="4">
        <v>3.462644783401833E-3</v>
      </c>
    </row>
    <row r="23" spans="4:7" x14ac:dyDescent="0.3">
      <c r="D23" t="s">
        <v>1334</v>
      </c>
      <c r="E23" t="s">
        <v>180</v>
      </c>
      <c r="F23" s="21">
        <v>20108</v>
      </c>
      <c r="G23" s="4">
        <v>3.4526857733136991E-3</v>
      </c>
    </row>
    <row r="24" spans="4:7" x14ac:dyDescent="0.3">
      <c r="D24" t="s">
        <v>1072</v>
      </c>
      <c r="E24" t="s">
        <v>123</v>
      </c>
      <c r="F24" s="21">
        <v>20000</v>
      </c>
      <c r="G24" s="4">
        <v>3.4341414097013123E-3</v>
      </c>
    </row>
    <row r="25" spans="4:7" x14ac:dyDescent="0.3">
      <c r="D25" t="s">
        <v>536</v>
      </c>
      <c r="E25" t="s">
        <v>180</v>
      </c>
      <c r="F25" s="21">
        <v>19800</v>
      </c>
      <c r="G25" s="4">
        <v>3.3997999956042989E-3</v>
      </c>
    </row>
    <row r="26" spans="4:7" x14ac:dyDescent="0.3">
      <c r="D26" t="s">
        <v>516</v>
      </c>
      <c r="E26" t="s">
        <v>46</v>
      </c>
      <c r="F26" s="21">
        <v>19041</v>
      </c>
      <c r="G26" s="4">
        <v>3.2694743291061343E-3</v>
      </c>
    </row>
    <row r="27" spans="4:7" x14ac:dyDescent="0.3">
      <c r="D27" t="s">
        <v>603</v>
      </c>
      <c r="E27" t="s">
        <v>46</v>
      </c>
      <c r="F27" s="21">
        <v>18449</v>
      </c>
      <c r="G27" s="4">
        <v>3.1678237433789753E-3</v>
      </c>
    </row>
    <row r="28" spans="4:7" x14ac:dyDescent="0.3">
      <c r="D28" t="s">
        <v>1046</v>
      </c>
      <c r="E28" t="s">
        <v>192</v>
      </c>
      <c r="F28" s="21">
        <v>17800</v>
      </c>
      <c r="G28" s="4">
        <v>3.0563858546341677E-3</v>
      </c>
    </row>
    <row r="29" spans="4:7" x14ac:dyDescent="0.3">
      <c r="D29" t="s">
        <v>689</v>
      </c>
      <c r="E29" t="s">
        <v>14</v>
      </c>
      <c r="F29" s="21">
        <v>16844</v>
      </c>
      <c r="G29" s="4">
        <v>2.8922338952504451E-3</v>
      </c>
    </row>
    <row r="30" spans="4:7" x14ac:dyDescent="0.3">
      <c r="D30" t="s">
        <v>867</v>
      </c>
      <c r="E30" t="s">
        <v>131</v>
      </c>
      <c r="F30" s="21">
        <v>16400</v>
      </c>
      <c r="G30" s="4">
        <v>2.8159959559550759E-3</v>
      </c>
    </row>
    <row r="31" spans="4:7" x14ac:dyDescent="0.3">
      <c r="D31" t="s">
        <v>1415</v>
      </c>
      <c r="E31" t="s">
        <v>9</v>
      </c>
      <c r="F31" s="21">
        <v>14800</v>
      </c>
      <c r="G31" s="4">
        <v>2.5412646431789711E-3</v>
      </c>
    </row>
    <row r="32" spans="4:7" x14ac:dyDescent="0.3">
      <c r="D32" t="s">
        <v>499</v>
      </c>
      <c r="E32" t="s">
        <v>186</v>
      </c>
      <c r="F32" s="21">
        <v>13624</v>
      </c>
      <c r="G32" s="4">
        <v>2.3393371282885338E-3</v>
      </c>
    </row>
    <row r="33" spans="4:7" x14ac:dyDescent="0.3">
      <c r="D33" t="s">
        <v>71</v>
      </c>
      <c r="E33" t="s">
        <v>53</v>
      </c>
      <c r="F33" s="21">
        <v>13536</v>
      </c>
      <c r="G33" s="4">
        <v>2.3242269060858478E-3</v>
      </c>
    </row>
    <row r="34" spans="4:7" x14ac:dyDescent="0.3">
      <c r="D34" t="s">
        <v>687</v>
      </c>
      <c r="E34" t="s">
        <v>14</v>
      </c>
      <c r="F34" s="21">
        <v>13312</v>
      </c>
      <c r="G34" s="4">
        <v>2.2857645222971934E-3</v>
      </c>
    </row>
    <row r="35" spans="4:7" x14ac:dyDescent="0.3">
      <c r="D35" t="s">
        <v>549</v>
      </c>
      <c r="E35" t="s">
        <v>9</v>
      </c>
      <c r="F35" s="21">
        <v>13084</v>
      </c>
      <c r="G35" s="4">
        <v>2.2466153102265983E-3</v>
      </c>
    </row>
    <row r="36" spans="4:7" x14ac:dyDescent="0.3">
      <c r="D36" t="s">
        <v>894</v>
      </c>
      <c r="E36" t="s">
        <v>9</v>
      </c>
      <c r="F36" s="21">
        <v>11448</v>
      </c>
      <c r="G36" s="4">
        <v>1.9657025429130311E-3</v>
      </c>
    </row>
    <row r="37" spans="4:7" x14ac:dyDescent="0.3">
      <c r="D37" t="s">
        <v>1358</v>
      </c>
      <c r="E37" t="s">
        <v>180</v>
      </c>
      <c r="F37" s="21">
        <v>11000</v>
      </c>
      <c r="G37" s="4">
        <v>1.8887777753357217E-3</v>
      </c>
    </row>
    <row r="38" spans="4:7" x14ac:dyDescent="0.3">
      <c r="D38" t="s">
        <v>939</v>
      </c>
      <c r="E38" t="s">
        <v>123</v>
      </c>
      <c r="F38" s="21">
        <v>10500</v>
      </c>
      <c r="G38" s="4">
        <v>1.8029242400931888E-3</v>
      </c>
    </row>
    <row r="39" spans="4:7" x14ac:dyDescent="0.3">
      <c r="D39" t="s">
        <v>196</v>
      </c>
      <c r="E39" t="s">
        <v>14</v>
      </c>
      <c r="F39" s="21">
        <v>9486</v>
      </c>
      <c r="G39" s="4">
        <v>1.6288132706213324E-3</v>
      </c>
    </row>
    <row r="40" spans="4:7" x14ac:dyDescent="0.3">
      <c r="D40" t="s">
        <v>1286</v>
      </c>
      <c r="E40" t="s">
        <v>14</v>
      </c>
      <c r="F40" s="21">
        <v>9486</v>
      </c>
      <c r="G40" s="4">
        <v>1.6288132706213324E-3</v>
      </c>
    </row>
    <row r="41" spans="4:7" x14ac:dyDescent="0.3">
      <c r="D41" t="s">
        <v>1273</v>
      </c>
      <c r="E41" t="s">
        <v>43</v>
      </c>
      <c r="F41" s="21">
        <v>9148</v>
      </c>
      <c r="G41" s="4">
        <v>1.5707762807973802E-3</v>
      </c>
    </row>
    <row r="42" spans="4:7" x14ac:dyDescent="0.3">
      <c r="D42" t="s">
        <v>201</v>
      </c>
      <c r="E42" t="s">
        <v>52</v>
      </c>
      <c r="F42" s="21">
        <v>8400</v>
      </c>
      <c r="G42" s="4">
        <v>1.4423393920745512E-3</v>
      </c>
    </row>
    <row r="43" spans="4:7" x14ac:dyDescent="0.3">
      <c r="D43" t="s">
        <v>1296</v>
      </c>
      <c r="E43" t="s">
        <v>46</v>
      </c>
      <c r="F43" s="21">
        <v>8349</v>
      </c>
      <c r="G43" s="4">
        <v>1.4335823314798127E-3</v>
      </c>
    </row>
    <row r="44" spans="4:7" x14ac:dyDescent="0.3">
      <c r="D44" t="s">
        <v>392</v>
      </c>
      <c r="E44" t="s">
        <v>28</v>
      </c>
      <c r="F44" s="21">
        <v>8200</v>
      </c>
      <c r="G44" s="4">
        <v>1.407997977977538E-3</v>
      </c>
    </row>
    <row r="45" spans="4:7" x14ac:dyDescent="0.3">
      <c r="D45" t="s">
        <v>843</v>
      </c>
      <c r="E45" t="s">
        <v>18</v>
      </c>
      <c r="F45" s="21">
        <v>8000</v>
      </c>
      <c r="G45" s="4">
        <v>1.3736565638805247E-3</v>
      </c>
    </row>
    <row r="46" spans="4:7" x14ac:dyDescent="0.3">
      <c r="D46" t="s">
        <v>949</v>
      </c>
      <c r="E46" t="s">
        <v>43</v>
      </c>
      <c r="F46" s="21">
        <v>7900</v>
      </c>
      <c r="G46" s="4">
        <v>1.3564858568320183E-3</v>
      </c>
    </row>
    <row r="47" spans="4:7" x14ac:dyDescent="0.3">
      <c r="D47" t="s">
        <v>691</v>
      </c>
      <c r="E47" t="s">
        <v>52</v>
      </c>
      <c r="F47" s="21">
        <v>7344</v>
      </c>
      <c r="G47" s="4">
        <v>1.2610167256423218E-3</v>
      </c>
    </row>
    <row r="48" spans="4:7" x14ac:dyDescent="0.3">
      <c r="D48" t="s">
        <v>1326</v>
      </c>
      <c r="E48" t="s">
        <v>43</v>
      </c>
      <c r="F48" s="21">
        <v>6833</v>
      </c>
      <c r="G48" s="4">
        <v>1.1732744126244532E-3</v>
      </c>
    </row>
    <row r="49" spans="4:7" x14ac:dyDescent="0.3">
      <c r="D49" t="s">
        <v>1084</v>
      </c>
      <c r="E49" t="s">
        <v>9</v>
      </c>
      <c r="F49" s="21">
        <v>6400</v>
      </c>
      <c r="G49" s="4">
        <v>1.09892525110442E-3</v>
      </c>
    </row>
    <row r="50" spans="4:7" x14ac:dyDescent="0.3">
      <c r="D50" t="s">
        <v>1354</v>
      </c>
      <c r="E50" t="s">
        <v>130</v>
      </c>
      <c r="F50" s="21">
        <v>6190</v>
      </c>
      <c r="G50" s="4">
        <v>1.0628667663025561E-3</v>
      </c>
    </row>
    <row r="51" spans="4:7" x14ac:dyDescent="0.3">
      <c r="D51" t="s">
        <v>990</v>
      </c>
      <c r="E51" t="s">
        <v>28</v>
      </c>
      <c r="F51" s="21">
        <v>6150</v>
      </c>
      <c r="G51" s="4">
        <v>1.0559984834831535E-3</v>
      </c>
    </row>
    <row r="52" spans="4:7" x14ac:dyDescent="0.3">
      <c r="D52" t="s">
        <v>1280</v>
      </c>
      <c r="E52" t="s">
        <v>53</v>
      </c>
      <c r="F52" s="21">
        <v>6096</v>
      </c>
      <c r="G52" s="4">
        <v>1.0467263016769599E-3</v>
      </c>
    </row>
    <row r="53" spans="4:7" x14ac:dyDescent="0.3">
      <c r="D53" t="s">
        <v>155</v>
      </c>
      <c r="E53" t="s">
        <v>14</v>
      </c>
      <c r="F53" s="21">
        <v>6040</v>
      </c>
      <c r="G53" s="4">
        <v>1.0371107057297962E-3</v>
      </c>
    </row>
    <row r="54" spans="4:7" x14ac:dyDescent="0.3">
      <c r="D54" t="s">
        <v>1325</v>
      </c>
      <c r="E54" t="s">
        <v>53</v>
      </c>
      <c r="F54" s="21">
        <v>5818</v>
      </c>
      <c r="G54" s="4">
        <v>9.9899173608211178E-4</v>
      </c>
    </row>
    <row r="55" spans="4:7" x14ac:dyDescent="0.3">
      <c r="D55" t="s">
        <v>1141</v>
      </c>
      <c r="E55" s="19" t="s">
        <v>27</v>
      </c>
      <c r="F55" s="34">
        <v>5070</v>
      </c>
      <c r="G55" s="18">
        <v>8.7055484735928262E-4</v>
      </c>
    </row>
    <row r="56" spans="4:7" x14ac:dyDescent="0.3">
      <c r="D56" t="s">
        <v>1264</v>
      </c>
      <c r="E56" t="s">
        <v>14</v>
      </c>
      <c r="F56" s="21">
        <v>5000</v>
      </c>
      <c r="G56" s="4">
        <v>8.5853535242532808E-4</v>
      </c>
    </row>
    <row r="57" spans="4:7" x14ac:dyDescent="0.3">
      <c r="D57" t="s">
        <v>248</v>
      </c>
      <c r="E57" t="s">
        <v>221</v>
      </c>
      <c r="F57" s="21">
        <v>4816</v>
      </c>
      <c r="G57" s="4">
        <v>8.26941251456076E-4</v>
      </c>
    </row>
    <row r="58" spans="4:7" x14ac:dyDescent="0.3">
      <c r="D58" t="s">
        <v>1321</v>
      </c>
      <c r="E58" t="s">
        <v>34</v>
      </c>
      <c r="F58" s="21">
        <v>4071</v>
      </c>
      <c r="G58" s="4">
        <v>6.9901948394470207E-4</v>
      </c>
    </row>
    <row r="59" spans="4:7" x14ac:dyDescent="0.3">
      <c r="D59" t="s">
        <v>580</v>
      </c>
      <c r="E59" t="s">
        <v>221</v>
      </c>
      <c r="F59" s="21">
        <v>4000</v>
      </c>
      <c r="G59" s="4">
        <v>6.8682828194026237E-4</v>
      </c>
    </row>
    <row r="60" spans="4:7" x14ac:dyDescent="0.3">
      <c r="D60" t="s">
        <v>1290</v>
      </c>
      <c r="E60" t="s">
        <v>43</v>
      </c>
      <c r="F60" s="21">
        <v>3938</v>
      </c>
      <c r="G60" s="4">
        <v>6.7618244357018839E-4</v>
      </c>
    </row>
    <row r="61" spans="4:7" x14ac:dyDescent="0.3">
      <c r="D61" t="s">
        <v>91</v>
      </c>
      <c r="E61" t="s">
        <v>53</v>
      </c>
      <c r="F61" s="21">
        <v>3396</v>
      </c>
      <c r="G61" s="4">
        <v>5.831172113672828E-4</v>
      </c>
    </row>
    <row r="62" spans="4:7" x14ac:dyDescent="0.3">
      <c r="D62" t="s">
        <v>1269</v>
      </c>
      <c r="E62" t="s">
        <v>43</v>
      </c>
      <c r="F62" s="21">
        <v>3322</v>
      </c>
      <c r="G62" s="4">
        <v>5.7041088815138797E-4</v>
      </c>
    </row>
    <row r="63" spans="4:7" x14ac:dyDescent="0.3">
      <c r="D63" t="s">
        <v>988</v>
      </c>
      <c r="E63" t="s">
        <v>9</v>
      </c>
      <c r="F63" s="21">
        <v>2780</v>
      </c>
      <c r="G63" s="4">
        <v>4.7734565594848238E-4</v>
      </c>
    </row>
    <row r="64" spans="4:7" x14ac:dyDescent="0.3">
      <c r="D64" t="s">
        <v>1362</v>
      </c>
      <c r="E64" t="s">
        <v>14</v>
      </c>
      <c r="F64" s="21">
        <v>2460</v>
      </c>
      <c r="G64" s="4">
        <v>4.2239939339326139E-4</v>
      </c>
    </row>
    <row r="65" spans="4:7" x14ac:dyDescent="0.3">
      <c r="D65" t="s">
        <v>427</v>
      </c>
      <c r="E65" t="s">
        <v>28</v>
      </c>
      <c r="F65" s="21">
        <v>2100</v>
      </c>
      <c r="G65" s="4">
        <v>3.6058484801863779E-4</v>
      </c>
    </row>
    <row r="66" spans="4:7" x14ac:dyDescent="0.3">
      <c r="D66" t="s">
        <v>1134</v>
      </c>
      <c r="E66" t="s">
        <v>9</v>
      </c>
      <c r="F66" s="21">
        <v>1696</v>
      </c>
      <c r="G66" s="4">
        <v>2.9121519154267126E-4</v>
      </c>
    </row>
    <row r="67" spans="4:7" x14ac:dyDescent="0.3">
      <c r="D67" t="s">
        <v>1289</v>
      </c>
      <c r="E67" t="s">
        <v>43</v>
      </c>
      <c r="F67" s="21">
        <v>1350</v>
      </c>
      <c r="G67" s="4">
        <v>2.3180454515483857E-4</v>
      </c>
    </row>
    <row r="68" spans="4:7" x14ac:dyDescent="0.3">
      <c r="D68" t="s">
        <v>1228</v>
      </c>
      <c r="E68" t="s">
        <v>186</v>
      </c>
      <c r="F68" s="21">
        <v>1000</v>
      </c>
      <c r="G68" s="4">
        <v>1.7170707048506559E-4</v>
      </c>
    </row>
    <row r="69" spans="4:7" x14ac:dyDescent="0.3">
      <c r="D69" t="s">
        <v>780</v>
      </c>
      <c r="E69" t="s">
        <v>34</v>
      </c>
      <c r="F69" s="21">
        <v>1000</v>
      </c>
      <c r="G69" s="4">
        <v>1.7170707048506559E-4</v>
      </c>
    </row>
    <row r="70" spans="4:7" x14ac:dyDescent="0.3">
      <c r="D70" t="s">
        <v>852</v>
      </c>
      <c r="E70" t="s">
        <v>34</v>
      </c>
      <c r="F70" s="21">
        <v>800</v>
      </c>
      <c r="G70" s="4">
        <v>1.373656563880525E-4</v>
      </c>
    </row>
    <row r="71" spans="4:7" x14ac:dyDescent="0.3">
      <c r="D71" t="s">
        <v>752</v>
      </c>
      <c r="E71" t="s">
        <v>48</v>
      </c>
      <c r="F71" s="21">
        <v>772</v>
      </c>
      <c r="G71" s="4">
        <v>1.3255785841447063E-4</v>
      </c>
    </row>
    <row r="72" spans="4:7" x14ac:dyDescent="0.3">
      <c r="D72" t="s">
        <v>1372</v>
      </c>
      <c r="E72" t="s">
        <v>130</v>
      </c>
      <c r="F72" s="21">
        <v>519</v>
      </c>
      <c r="G72" s="4">
        <v>8.9115969581749052E-5</v>
      </c>
    </row>
    <row r="73" spans="4:7" x14ac:dyDescent="0.3">
      <c r="D73" t="s">
        <v>1401</v>
      </c>
      <c r="E73" t="s">
        <v>36</v>
      </c>
      <c r="F73" s="21">
        <v>500</v>
      </c>
      <c r="G73" s="4">
        <v>8.5853535242532797E-5</v>
      </c>
    </row>
    <row r="74" spans="4:7" x14ac:dyDescent="0.3">
      <c r="D74" t="s">
        <v>692</v>
      </c>
      <c r="E74" t="s">
        <v>52</v>
      </c>
      <c r="F74" s="21">
        <v>200</v>
      </c>
      <c r="G74" s="4">
        <v>3.4341414097013124E-5</v>
      </c>
    </row>
    <row r="75" spans="4:7" x14ac:dyDescent="0.3">
      <c r="D75" t="s">
        <v>257</v>
      </c>
      <c r="E75" t="s">
        <v>13</v>
      </c>
      <c r="F75" s="21">
        <v>100</v>
      </c>
      <c r="G75" s="4">
        <v>1.7170707048506562E-5</v>
      </c>
    </row>
    <row r="76" spans="4:7" x14ac:dyDescent="0.3">
      <c r="D76" t="s">
        <v>754</v>
      </c>
      <c r="E76" t="s">
        <v>48</v>
      </c>
      <c r="F76" s="21">
        <v>80</v>
      </c>
      <c r="G76" s="4">
        <v>1.3736565638805248E-5</v>
      </c>
    </row>
    <row r="77" spans="4:7" x14ac:dyDescent="0.3">
      <c r="D77" t="s">
        <v>207</v>
      </c>
      <c r="E77" t="s">
        <v>13</v>
      </c>
      <c r="F77" s="21">
        <v>62</v>
      </c>
      <c r="G77" s="4">
        <v>1.0645838370074068E-5</v>
      </c>
    </row>
    <row r="78" spans="4:7" x14ac:dyDescent="0.3">
      <c r="D78" t="s">
        <v>596</v>
      </c>
      <c r="E78" t="s">
        <v>13</v>
      </c>
      <c r="F78" s="21">
        <v>23</v>
      </c>
      <c r="G78" s="4">
        <v>3.9492626211565091E-6</v>
      </c>
    </row>
    <row r="79" spans="4:7" x14ac:dyDescent="0.3">
      <c r="D79" t="s">
        <v>1139</v>
      </c>
      <c r="E79" t="s">
        <v>13</v>
      </c>
      <c r="F79" s="21">
        <v>20</v>
      </c>
      <c r="G79" s="4">
        <v>3.434141409701312E-6</v>
      </c>
    </row>
    <row r="80" spans="4:7" x14ac:dyDescent="0.3">
      <c r="D80" t="s">
        <v>240</v>
      </c>
      <c r="E80" t="s">
        <v>13</v>
      </c>
      <c r="F80" s="21">
        <v>10</v>
      </c>
      <c r="G80" s="4">
        <v>1.717070704850656E-6</v>
      </c>
    </row>
    <row r="81" spans="3:7" x14ac:dyDescent="0.3">
      <c r="D81" t="s">
        <v>909</v>
      </c>
      <c r="E81" t="s">
        <v>456</v>
      </c>
      <c r="F81" s="21">
        <v>5</v>
      </c>
      <c r="G81" s="4">
        <v>8.58535352425328E-7</v>
      </c>
    </row>
    <row r="82" spans="3:7" x14ac:dyDescent="0.3">
      <c r="D82" t="s">
        <v>790</v>
      </c>
      <c r="E82" t="s">
        <v>13</v>
      </c>
      <c r="F82" s="21">
        <v>4</v>
      </c>
      <c r="G82" s="4">
        <v>6.868282819402624E-7</v>
      </c>
    </row>
    <row r="83" spans="3:7" x14ac:dyDescent="0.3">
      <c r="D83" t="s">
        <v>1483</v>
      </c>
      <c r="E83" t="s">
        <v>1440</v>
      </c>
      <c r="F83" s="21">
        <v>2</v>
      </c>
      <c r="G83" s="4">
        <v>3.434141409701312E-7</v>
      </c>
    </row>
    <row r="84" spans="3:7" x14ac:dyDescent="0.3">
      <c r="C84" t="s">
        <v>84</v>
      </c>
      <c r="D84" t="s">
        <v>1333</v>
      </c>
      <c r="E84" t="s">
        <v>14</v>
      </c>
      <c r="F84" s="21">
        <v>584931</v>
      </c>
      <c r="G84" s="4">
        <v>0.10043678844589991</v>
      </c>
    </row>
    <row r="85" spans="3:7" x14ac:dyDescent="0.3">
      <c r="D85" t="s">
        <v>1091</v>
      </c>
      <c r="E85" s="19" t="s">
        <v>27</v>
      </c>
      <c r="F85" s="34">
        <v>33808</v>
      </c>
      <c r="G85" s="18">
        <v>5.805072638959098E-3</v>
      </c>
    </row>
    <row r="86" spans="3:7" x14ac:dyDescent="0.3">
      <c r="D86" t="s">
        <v>1279</v>
      </c>
      <c r="E86" s="19" t="s">
        <v>27</v>
      </c>
      <c r="F86" s="34">
        <v>12861</v>
      </c>
      <c r="G86" s="18">
        <v>2.2083246335084287E-3</v>
      </c>
    </row>
    <row r="87" spans="3:7" x14ac:dyDescent="0.3">
      <c r="C87" t="s">
        <v>283</v>
      </c>
      <c r="D87" t="s">
        <v>591</v>
      </c>
      <c r="E87" t="s">
        <v>221</v>
      </c>
      <c r="F87" s="21">
        <v>56400</v>
      </c>
      <c r="G87" s="4">
        <v>9.6842787753577009E-3</v>
      </c>
    </row>
    <row r="88" spans="3:7" x14ac:dyDescent="0.3">
      <c r="D88" t="s">
        <v>1318</v>
      </c>
      <c r="E88" t="s">
        <v>14</v>
      </c>
      <c r="F88" s="21">
        <v>49868</v>
      </c>
      <c r="G88" s="4">
        <v>8.5626881909492518E-3</v>
      </c>
    </row>
    <row r="89" spans="3:7" x14ac:dyDescent="0.3">
      <c r="D89" t="s">
        <v>1107</v>
      </c>
      <c r="E89" t="s">
        <v>54</v>
      </c>
      <c r="F89" s="21">
        <v>47000</v>
      </c>
      <c r="G89" s="4">
        <v>8.0702323127980827E-3</v>
      </c>
    </row>
    <row r="90" spans="3:7" x14ac:dyDescent="0.3">
      <c r="D90" t="s">
        <v>629</v>
      </c>
      <c r="E90" s="19" t="s">
        <v>27</v>
      </c>
      <c r="F90" s="34">
        <v>44500</v>
      </c>
      <c r="G90" s="18">
        <v>7.6409646365854199E-3</v>
      </c>
    </row>
    <row r="91" spans="3:7" x14ac:dyDescent="0.3">
      <c r="D91" t="s">
        <v>1033</v>
      </c>
      <c r="E91" t="s">
        <v>18</v>
      </c>
      <c r="F91" s="21">
        <v>36000</v>
      </c>
      <c r="G91" s="4">
        <v>6.1814545374623622E-3</v>
      </c>
    </row>
    <row r="92" spans="3:7" x14ac:dyDescent="0.3">
      <c r="D92" t="s">
        <v>1226</v>
      </c>
      <c r="E92" t="s">
        <v>192</v>
      </c>
      <c r="F92" s="21">
        <v>30000</v>
      </c>
      <c r="G92" s="4">
        <v>5.1512121145519682E-3</v>
      </c>
    </row>
    <row r="93" spans="3:7" x14ac:dyDescent="0.3">
      <c r="D93" t="s">
        <v>588</v>
      </c>
      <c r="E93" t="s">
        <v>45</v>
      </c>
      <c r="F93" s="21">
        <v>24000</v>
      </c>
      <c r="G93" s="4">
        <v>4.1209696916415742E-3</v>
      </c>
    </row>
    <row r="94" spans="3:7" x14ac:dyDescent="0.3">
      <c r="D94" t="s">
        <v>979</v>
      </c>
      <c r="E94" t="s">
        <v>180</v>
      </c>
      <c r="F94" s="21">
        <v>21840</v>
      </c>
      <c r="G94" s="4">
        <v>3.7500824193938327E-3</v>
      </c>
    </row>
    <row r="95" spans="3:7" x14ac:dyDescent="0.3">
      <c r="D95" t="s">
        <v>1125</v>
      </c>
      <c r="E95" t="s">
        <v>45</v>
      </c>
      <c r="F95" s="21">
        <v>20000</v>
      </c>
      <c r="G95" s="4">
        <v>3.4341414097013123E-3</v>
      </c>
    </row>
    <row r="96" spans="3:7" x14ac:dyDescent="0.3">
      <c r="D96" t="s">
        <v>1292</v>
      </c>
      <c r="E96" t="s">
        <v>46</v>
      </c>
      <c r="F96" s="21">
        <v>12710</v>
      </c>
      <c r="G96" s="4">
        <v>2.1823968658651839E-3</v>
      </c>
    </row>
    <row r="97" spans="4:7" x14ac:dyDescent="0.3">
      <c r="D97" t="s">
        <v>645</v>
      </c>
      <c r="E97" t="s">
        <v>180</v>
      </c>
      <c r="F97" s="21">
        <v>12640</v>
      </c>
      <c r="G97" s="4">
        <v>2.1703773709312291E-3</v>
      </c>
    </row>
    <row r="98" spans="4:7" x14ac:dyDescent="0.3">
      <c r="D98" t="s">
        <v>647</v>
      </c>
      <c r="E98" t="s">
        <v>180</v>
      </c>
      <c r="F98" s="21">
        <v>10000</v>
      </c>
      <c r="G98" s="4">
        <v>1.7170707048506562E-3</v>
      </c>
    </row>
    <row r="99" spans="4:7" x14ac:dyDescent="0.3">
      <c r="D99" t="s">
        <v>1126</v>
      </c>
      <c r="E99" t="s">
        <v>45</v>
      </c>
      <c r="F99" s="21">
        <v>8000</v>
      </c>
      <c r="G99" s="4">
        <v>1.3736565638805247E-3</v>
      </c>
    </row>
    <row r="100" spans="4:7" x14ac:dyDescent="0.3">
      <c r="D100" t="s">
        <v>728</v>
      </c>
      <c r="E100" t="s">
        <v>180</v>
      </c>
      <c r="F100" s="21">
        <v>7000</v>
      </c>
      <c r="G100" s="4">
        <v>1.2019494933954592E-3</v>
      </c>
    </row>
    <row r="101" spans="4:7" x14ac:dyDescent="0.3">
      <c r="D101" t="s">
        <v>646</v>
      </c>
      <c r="E101" t="s">
        <v>180</v>
      </c>
      <c r="F101" s="21">
        <v>5000</v>
      </c>
      <c r="G101" s="4">
        <v>8.5853535242532808E-4</v>
      </c>
    </row>
    <row r="102" spans="4:7" x14ac:dyDescent="0.3">
      <c r="D102" t="s">
        <v>241</v>
      </c>
      <c r="E102" t="s">
        <v>34</v>
      </c>
      <c r="F102" s="21">
        <v>4000</v>
      </c>
      <c r="G102" s="4">
        <v>6.8682828194026237E-4</v>
      </c>
    </row>
    <row r="103" spans="4:7" x14ac:dyDescent="0.3">
      <c r="D103" t="s">
        <v>727</v>
      </c>
      <c r="E103" t="s">
        <v>180</v>
      </c>
      <c r="F103" s="21">
        <v>3500</v>
      </c>
      <c r="G103" s="4">
        <v>6.0097474669772958E-4</v>
      </c>
    </row>
    <row r="104" spans="4:7" x14ac:dyDescent="0.3">
      <c r="D104" t="s">
        <v>731</v>
      </c>
      <c r="E104" t="s">
        <v>45</v>
      </c>
      <c r="F104" s="21">
        <v>3140</v>
      </c>
      <c r="G104" s="4">
        <v>5.3916020132310598E-4</v>
      </c>
    </row>
    <row r="105" spans="4:7" x14ac:dyDescent="0.3">
      <c r="D105" t="s">
        <v>242</v>
      </c>
      <c r="E105" t="s">
        <v>34</v>
      </c>
      <c r="F105" s="21">
        <v>3000</v>
      </c>
      <c r="G105" s="4">
        <v>5.1512121145519678E-4</v>
      </c>
    </row>
    <row r="106" spans="4:7" x14ac:dyDescent="0.3">
      <c r="D106" t="s">
        <v>1147</v>
      </c>
      <c r="E106" t="s">
        <v>180</v>
      </c>
      <c r="F106" s="21">
        <v>2520</v>
      </c>
      <c r="G106" s="4">
        <v>4.3270181762236534E-4</v>
      </c>
    </row>
    <row r="107" spans="4:7" x14ac:dyDescent="0.3">
      <c r="D107" t="s">
        <v>847</v>
      </c>
      <c r="E107" t="s">
        <v>18</v>
      </c>
      <c r="F107" s="21">
        <v>2100</v>
      </c>
      <c r="G107" s="4">
        <v>3.6058484801863779E-4</v>
      </c>
    </row>
    <row r="108" spans="4:7" x14ac:dyDescent="0.3">
      <c r="D108" t="s">
        <v>846</v>
      </c>
      <c r="E108" t="s">
        <v>18</v>
      </c>
      <c r="F108" s="21">
        <v>2100</v>
      </c>
      <c r="G108" s="4">
        <v>3.6058484801863779E-4</v>
      </c>
    </row>
    <row r="109" spans="4:7" x14ac:dyDescent="0.3">
      <c r="D109" t="s">
        <v>429</v>
      </c>
      <c r="E109" t="s">
        <v>18</v>
      </c>
      <c r="F109" s="21">
        <v>2100</v>
      </c>
      <c r="G109" s="4">
        <v>3.6058484801863779E-4</v>
      </c>
    </row>
    <row r="110" spans="4:7" x14ac:dyDescent="0.3">
      <c r="D110" t="s">
        <v>624</v>
      </c>
      <c r="E110" t="s">
        <v>46</v>
      </c>
      <c r="F110" s="21">
        <v>1608</v>
      </c>
      <c r="G110" s="4">
        <v>2.761049693399855E-4</v>
      </c>
    </row>
    <row r="111" spans="4:7" x14ac:dyDescent="0.3">
      <c r="D111" t="s">
        <v>481</v>
      </c>
      <c r="E111" t="s">
        <v>18</v>
      </c>
      <c r="F111" s="21">
        <v>1020</v>
      </c>
      <c r="G111" s="4">
        <v>1.7514121189476692E-4</v>
      </c>
    </row>
    <row r="112" spans="4:7" x14ac:dyDescent="0.3">
      <c r="D112" t="s">
        <v>509</v>
      </c>
      <c r="E112" t="s">
        <v>186</v>
      </c>
      <c r="F112" s="21">
        <v>500</v>
      </c>
      <c r="G112" s="4">
        <v>8.5853535242532797E-5</v>
      </c>
    </row>
    <row r="113" spans="3:7" x14ac:dyDescent="0.3">
      <c r="D113" t="s">
        <v>823</v>
      </c>
      <c r="E113" t="s">
        <v>46</v>
      </c>
      <c r="F113" s="21">
        <v>108</v>
      </c>
      <c r="G113" s="4">
        <v>1.8544363612387084E-5</v>
      </c>
    </row>
    <row r="114" spans="3:7" x14ac:dyDescent="0.3">
      <c r="D114" t="s">
        <v>1371</v>
      </c>
      <c r="E114" t="s">
        <v>456</v>
      </c>
      <c r="F114" s="21">
        <v>1</v>
      </c>
      <c r="G114" s="4">
        <v>1.717070704850656E-7</v>
      </c>
    </row>
    <row r="115" spans="3:7" x14ac:dyDescent="0.3">
      <c r="C115" t="s">
        <v>181</v>
      </c>
      <c r="D115" t="s">
        <v>993</v>
      </c>
      <c r="E115" t="s">
        <v>456</v>
      </c>
      <c r="F115" s="21">
        <v>20000</v>
      </c>
      <c r="G115" s="4">
        <v>3.4341414097013123E-3</v>
      </c>
    </row>
    <row r="116" spans="3:7" x14ac:dyDescent="0.3">
      <c r="D116" t="s">
        <v>1284</v>
      </c>
      <c r="E116" t="s">
        <v>14</v>
      </c>
      <c r="F116" s="21">
        <v>19246</v>
      </c>
      <c r="G116" s="4">
        <v>3.3046742785555728E-3</v>
      </c>
    </row>
    <row r="117" spans="3:7" x14ac:dyDescent="0.3">
      <c r="D117" t="s">
        <v>810</v>
      </c>
      <c r="E117" t="s">
        <v>456</v>
      </c>
      <c r="F117" s="21">
        <v>15100</v>
      </c>
      <c r="G117" s="4">
        <v>2.5927767643244906E-3</v>
      </c>
    </row>
    <row r="118" spans="3:7" x14ac:dyDescent="0.3">
      <c r="D118" t="s">
        <v>1040</v>
      </c>
      <c r="E118" t="s">
        <v>456</v>
      </c>
      <c r="F118" s="21">
        <v>10000</v>
      </c>
      <c r="G118" s="4">
        <v>1.7170707048506562E-3</v>
      </c>
    </row>
    <row r="119" spans="3:7" x14ac:dyDescent="0.3">
      <c r="D119" t="s">
        <v>652</v>
      </c>
      <c r="E119" t="s">
        <v>180</v>
      </c>
      <c r="F119" s="21">
        <v>7792</v>
      </c>
      <c r="G119" s="4">
        <v>1.3379414932196312E-3</v>
      </c>
    </row>
    <row r="120" spans="3:7" x14ac:dyDescent="0.3">
      <c r="D120" t="s">
        <v>471</v>
      </c>
      <c r="E120" t="s">
        <v>54</v>
      </c>
      <c r="F120" s="21">
        <v>7500</v>
      </c>
      <c r="G120" s="4">
        <v>1.2878030286379921E-3</v>
      </c>
    </row>
    <row r="121" spans="3:7" x14ac:dyDescent="0.3">
      <c r="D121" t="s">
        <v>470</v>
      </c>
      <c r="E121" t="s">
        <v>54</v>
      </c>
      <c r="F121" s="21">
        <v>7500</v>
      </c>
      <c r="G121" s="4">
        <v>1.2878030286379921E-3</v>
      </c>
    </row>
    <row r="122" spans="3:7" x14ac:dyDescent="0.3">
      <c r="D122" t="s">
        <v>948</v>
      </c>
      <c r="E122" t="s">
        <v>9</v>
      </c>
      <c r="F122" s="21">
        <v>6900</v>
      </c>
      <c r="G122" s="4">
        <v>1.1847787863469527E-3</v>
      </c>
    </row>
    <row r="123" spans="3:7" x14ac:dyDescent="0.3">
      <c r="D123" t="s">
        <v>529</v>
      </c>
      <c r="E123" t="s">
        <v>9</v>
      </c>
      <c r="F123" s="21">
        <v>5700</v>
      </c>
      <c r="G123" s="4">
        <v>9.7873030176487386E-4</v>
      </c>
    </row>
    <row r="124" spans="3:7" x14ac:dyDescent="0.3">
      <c r="D124" t="s">
        <v>806</v>
      </c>
      <c r="E124" t="s">
        <v>456</v>
      </c>
      <c r="F124" s="21">
        <v>5000</v>
      </c>
      <c r="G124" s="4">
        <v>8.5853535242532808E-4</v>
      </c>
    </row>
    <row r="125" spans="3:7" x14ac:dyDescent="0.3">
      <c r="D125" t="s">
        <v>623</v>
      </c>
      <c r="E125" t="s">
        <v>128</v>
      </c>
      <c r="F125" s="21">
        <v>4620</v>
      </c>
      <c r="G125" s="4">
        <v>7.9328666564100307E-4</v>
      </c>
    </row>
    <row r="126" spans="3:7" x14ac:dyDescent="0.3">
      <c r="D126" t="s">
        <v>533</v>
      </c>
      <c r="E126" t="s">
        <v>48</v>
      </c>
      <c r="F126" s="21">
        <v>4410</v>
      </c>
      <c r="G126" s="4">
        <v>7.5722818083913933E-4</v>
      </c>
    </row>
    <row r="127" spans="3:7" x14ac:dyDescent="0.3">
      <c r="D127" t="s">
        <v>653</v>
      </c>
      <c r="E127" s="19" t="s">
        <v>27</v>
      </c>
      <c r="F127" s="34">
        <v>3850</v>
      </c>
      <c r="G127" s="18">
        <v>6.6107222136750263E-4</v>
      </c>
    </row>
    <row r="128" spans="3:7" x14ac:dyDescent="0.3">
      <c r="D128" t="s">
        <v>714</v>
      </c>
      <c r="E128" t="s">
        <v>180</v>
      </c>
      <c r="F128" s="21">
        <v>2592</v>
      </c>
      <c r="G128" s="4">
        <v>4.4506472669729002E-4</v>
      </c>
    </row>
    <row r="129" spans="4:7" x14ac:dyDescent="0.3">
      <c r="D129" t="s">
        <v>528</v>
      </c>
      <c r="E129" t="s">
        <v>9</v>
      </c>
      <c r="F129" s="21">
        <v>2304</v>
      </c>
      <c r="G129" s="4">
        <v>3.9561309039759117E-4</v>
      </c>
    </row>
    <row r="130" spans="4:7" x14ac:dyDescent="0.3">
      <c r="D130" t="s">
        <v>693</v>
      </c>
      <c r="E130" s="19" t="s">
        <v>27</v>
      </c>
      <c r="F130" s="34">
        <v>2200</v>
      </c>
      <c r="G130" s="18">
        <v>3.7775555506714434E-4</v>
      </c>
    </row>
    <row r="131" spans="4:7" x14ac:dyDescent="0.3">
      <c r="D131" t="s">
        <v>953</v>
      </c>
      <c r="E131" t="s">
        <v>9</v>
      </c>
      <c r="F131" s="21">
        <v>2004</v>
      </c>
      <c r="G131" s="4">
        <v>3.4410096925207147E-4</v>
      </c>
    </row>
    <row r="132" spans="4:7" x14ac:dyDescent="0.3">
      <c r="D132" t="s">
        <v>532</v>
      </c>
      <c r="E132" t="s">
        <v>48</v>
      </c>
      <c r="F132" s="21">
        <v>1524</v>
      </c>
      <c r="G132" s="4">
        <v>2.6168157541923997E-4</v>
      </c>
    </row>
    <row r="133" spans="4:7" x14ac:dyDescent="0.3">
      <c r="D133" t="s">
        <v>1313</v>
      </c>
      <c r="E133" t="s">
        <v>34</v>
      </c>
      <c r="F133" s="21">
        <v>1037</v>
      </c>
      <c r="G133" s="4">
        <v>1.7806023209301303E-4</v>
      </c>
    </row>
    <row r="134" spans="4:7" x14ac:dyDescent="0.3">
      <c r="D134" t="s">
        <v>896</v>
      </c>
      <c r="E134" t="s">
        <v>48</v>
      </c>
      <c r="F134" s="21">
        <v>1002</v>
      </c>
      <c r="G134" s="4">
        <v>1.7205048462603573E-4</v>
      </c>
    </row>
    <row r="135" spans="4:7" x14ac:dyDescent="0.3">
      <c r="D135" t="s">
        <v>1274</v>
      </c>
      <c r="E135" t="s">
        <v>14</v>
      </c>
      <c r="F135" s="21">
        <v>581</v>
      </c>
      <c r="G135" s="4">
        <v>9.9761807951823117E-5</v>
      </c>
    </row>
    <row r="136" spans="4:7" x14ac:dyDescent="0.3">
      <c r="D136" t="s">
        <v>730</v>
      </c>
      <c r="E136" t="s">
        <v>9</v>
      </c>
      <c r="F136" s="21">
        <v>504</v>
      </c>
      <c r="G136" s="4">
        <v>8.6540363524473065E-5</v>
      </c>
    </row>
    <row r="137" spans="4:7" x14ac:dyDescent="0.3">
      <c r="D137" t="s">
        <v>1400</v>
      </c>
      <c r="E137" t="s">
        <v>36</v>
      </c>
      <c r="F137" s="21">
        <v>500</v>
      </c>
      <c r="G137" s="4">
        <v>8.5853535242532797E-5</v>
      </c>
    </row>
    <row r="138" spans="4:7" x14ac:dyDescent="0.3">
      <c r="D138" t="s">
        <v>1073</v>
      </c>
      <c r="E138" t="s">
        <v>456</v>
      </c>
      <c r="F138" s="21">
        <v>457</v>
      </c>
      <c r="G138" s="4">
        <v>7.8470131211674988E-5</v>
      </c>
    </row>
    <row r="139" spans="4:7" x14ac:dyDescent="0.3">
      <c r="D139" t="s">
        <v>1337</v>
      </c>
      <c r="E139" t="s">
        <v>130</v>
      </c>
      <c r="F139" s="21">
        <v>212</v>
      </c>
      <c r="G139" s="4">
        <v>3.6401898942833907E-5</v>
      </c>
    </row>
    <row r="140" spans="4:7" x14ac:dyDescent="0.3">
      <c r="D140" t="s">
        <v>1377</v>
      </c>
      <c r="E140" t="s">
        <v>456</v>
      </c>
      <c r="F140" s="21">
        <v>151</v>
      </c>
      <c r="G140" s="4">
        <v>2.5927767643244907E-5</v>
      </c>
    </row>
    <row r="141" spans="4:7" x14ac:dyDescent="0.3">
      <c r="D141" t="s">
        <v>472</v>
      </c>
      <c r="E141" t="s">
        <v>456</v>
      </c>
      <c r="F141" s="21">
        <v>145</v>
      </c>
      <c r="G141" s="4">
        <v>2.4897525220334512E-5</v>
      </c>
    </row>
    <row r="142" spans="4:7" x14ac:dyDescent="0.3">
      <c r="D142" t="s">
        <v>1386</v>
      </c>
      <c r="E142" t="s">
        <v>456</v>
      </c>
      <c r="F142" s="21">
        <v>100</v>
      </c>
      <c r="G142" s="4">
        <v>1.7170707048506562E-5</v>
      </c>
    </row>
    <row r="143" spans="4:7" x14ac:dyDescent="0.3">
      <c r="D143" t="s">
        <v>1278</v>
      </c>
      <c r="E143" t="s">
        <v>14</v>
      </c>
      <c r="F143" s="21">
        <v>22</v>
      </c>
      <c r="G143" s="4">
        <v>3.7775555506714434E-6</v>
      </c>
    </row>
    <row r="144" spans="4:7" x14ac:dyDescent="0.3">
      <c r="D144" t="s">
        <v>1374</v>
      </c>
      <c r="E144" t="s">
        <v>456</v>
      </c>
      <c r="F144" s="21">
        <v>7</v>
      </c>
      <c r="G144" s="4">
        <v>1.2019494933954593E-6</v>
      </c>
    </row>
    <row r="145" spans="3:7" x14ac:dyDescent="0.3">
      <c r="D145" t="s">
        <v>914</v>
      </c>
      <c r="E145" t="s">
        <v>456</v>
      </c>
      <c r="F145" s="21">
        <v>5</v>
      </c>
      <c r="G145" s="4">
        <v>8.58535352425328E-7</v>
      </c>
    </row>
    <row r="146" spans="3:7" x14ac:dyDescent="0.3">
      <c r="D146" t="s">
        <v>884</v>
      </c>
      <c r="E146" t="s">
        <v>456</v>
      </c>
      <c r="F146" s="21">
        <v>1</v>
      </c>
      <c r="G146" s="4">
        <v>1.717070704850656E-7</v>
      </c>
    </row>
    <row r="147" spans="3:7" x14ac:dyDescent="0.3">
      <c r="C147" t="s">
        <v>165</v>
      </c>
      <c r="D147" t="s">
        <v>236</v>
      </c>
      <c r="E147" t="s">
        <v>123</v>
      </c>
      <c r="F147" s="21">
        <v>62000</v>
      </c>
      <c r="G147" s="4">
        <v>1.0645838370074068E-2</v>
      </c>
    </row>
    <row r="148" spans="3:7" x14ac:dyDescent="0.3">
      <c r="D148" t="s">
        <v>860</v>
      </c>
      <c r="E148" t="s">
        <v>131</v>
      </c>
      <c r="F148" s="21">
        <v>18000</v>
      </c>
      <c r="G148" s="4">
        <v>3.0907272687311811E-3</v>
      </c>
    </row>
    <row r="149" spans="3:7" x14ac:dyDescent="0.3">
      <c r="D149" t="s">
        <v>774</v>
      </c>
      <c r="E149" t="s">
        <v>456</v>
      </c>
      <c r="F149" s="21">
        <v>6000</v>
      </c>
      <c r="G149" s="4">
        <v>1.0302424229103936E-3</v>
      </c>
    </row>
    <row r="150" spans="3:7" x14ac:dyDescent="0.3">
      <c r="D150" t="s">
        <v>998</v>
      </c>
      <c r="E150" t="s">
        <v>456</v>
      </c>
      <c r="F150" s="21">
        <v>4000</v>
      </c>
      <c r="G150" s="4">
        <v>6.8682828194026237E-4</v>
      </c>
    </row>
    <row r="151" spans="3:7" x14ac:dyDescent="0.3">
      <c r="D151" t="s">
        <v>997</v>
      </c>
      <c r="E151" t="s">
        <v>456</v>
      </c>
      <c r="F151" s="21">
        <v>2000</v>
      </c>
      <c r="G151" s="4">
        <v>3.4341414097013119E-4</v>
      </c>
    </row>
    <row r="152" spans="3:7" x14ac:dyDescent="0.3">
      <c r="D152" t="s">
        <v>237</v>
      </c>
      <c r="E152" t="s">
        <v>123</v>
      </c>
      <c r="F152" s="21">
        <v>2000</v>
      </c>
      <c r="G152" s="4">
        <v>3.4341414097013119E-4</v>
      </c>
    </row>
    <row r="153" spans="3:7" x14ac:dyDescent="0.3">
      <c r="D153" t="s">
        <v>442</v>
      </c>
      <c r="E153" t="s">
        <v>123</v>
      </c>
      <c r="F153" s="21">
        <v>2000</v>
      </c>
      <c r="G153" s="4">
        <v>3.4341414097013119E-4</v>
      </c>
    </row>
    <row r="154" spans="3:7" x14ac:dyDescent="0.3">
      <c r="D154" t="s">
        <v>562</v>
      </c>
      <c r="E154" t="s">
        <v>123</v>
      </c>
      <c r="F154" s="21">
        <v>1800</v>
      </c>
      <c r="G154" s="4">
        <v>3.0907272687311809E-4</v>
      </c>
    </row>
    <row r="155" spans="3:7" x14ac:dyDescent="0.3">
      <c r="D155" t="s">
        <v>1380</v>
      </c>
      <c r="E155" t="s">
        <v>12</v>
      </c>
      <c r="F155" s="21">
        <v>1700</v>
      </c>
      <c r="G155" s="4">
        <v>2.9190201982461154E-4</v>
      </c>
    </row>
    <row r="156" spans="3:7" x14ac:dyDescent="0.3">
      <c r="D156" t="s">
        <v>251</v>
      </c>
      <c r="E156" t="s">
        <v>34</v>
      </c>
      <c r="F156" s="21">
        <v>1440</v>
      </c>
      <c r="G156" s="4">
        <v>2.4725818149849449E-4</v>
      </c>
    </row>
    <row r="157" spans="3:7" x14ac:dyDescent="0.3">
      <c r="D157" t="s">
        <v>1379</v>
      </c>
      <c r="E157" t="s">
        <v>12</v>
      </c>
      <c r="F157" s="21">
        <v>1400</v>
      </c>
      <c r="G157" s="4">
        <v>2.4038989867909184E-4</v>
      </c>
    </row>
    <row r="158" spans="3:7" x14ac:dyDescent="0.3">
      <c r="D158" t="s">
        <v>1008</v>
      </c>
      <c r="E158" t="s">
        <v>34</v>
      </c>
      <c r="F158" s="21">
        <v>1340</v>
      </c>
      <c r="G158" s="4">
        <v>2.3008747444998792E-4</v>
      </c>
    </row>
    <row r="159" spans="3:7" x14ac:dyDescent="0.3">
      <c r="D159" t="s">
        <v>863</v>
      </c>
      <c r="E159" t="s">
        <v>34</v>
      </c>
      <c r="F159" s="21">
        <v>1040</v>
      </c>
      <c r="G159" s="4">
        <v>1.7857535330446822E-4</v>
      </c>
    </row>
    <row r="160" spans="3:7" x14ac:dyDescent="0.3">
      <c r="D160" t="s">
        <v>202</v>
      </c>
      <c r="E160" t="s">
        <v>34</v>
      </c>
      <c r="F160" s="21">
        <v>1000</v>
      </c>
      <c r="G160" s="4">
        <v>1.7170707048506559E-4</v>
      </c>
    </row>
    <row r="161" spans="3:7" x14ac:dyDescent="0.3">
      <c r="D161" t="s">
        <v>1145</v>
      </c>
      <c r="E161" t="s">
        <v>34</v>
      </c>
      <c r="F161" s="21">
        <v>920</v>
      </c>
      <c r="G161" s="4">
        <v>1.5797050484626037E-4</v>
      </c>
    </row>
    <row r="162" spans="3:7" x14ac:dyDescent="0.3">
      <c r="D162" t="s">
        <v>203</v>
      </c>
      <c r="E162" t="s">
        <v>34</v>
      </c>
      <c r="F162" s="21">
        <v>140</v>
      </c>
      <c r="G162" s="4">
        <v>2.4038989867909183E-5</v>
      </c>
    </row>
    <row r="163" spans="3:7" x14ac:dyDescent="0.3">
      <c r="D163" t="s">
        <v>208</v>
      </c>
      <c r="E163" t="s">
        <v>14</v>
      </c>
      <c r="F163" s="21">
        <v>120</v>
      </c>
      <c r="G163" s="4">
        <v>2.0604848458207871E-5</v>
      </c>
    </row>
    <row r="164" spans="3:7" x14ac:dyDescent="0.3">
      <c r="D164" t="s">
        <v>463</v>
      </c>
      <c r="E164" t="s">
        <v>456</v>
      </c>
      <c r="F164" s="21">
        <v>95</v>
      </c>
      <c r="G164" s="4">
        <v>1.6312171696081234E-5</v>
      </c>
    </row>
    <row r="165" spans="3:7" x14ac:dyDescent="0.3">
      <c r="D165" t="s">
        <v>250</v>
      </c>
      <c r="E165" t="s">
        <v>34</v>
      </c>
      <c r="F165" s="21">
        <v>80</v>
      </c>
      <c r="G165" s="4">
        <v>1.3736565638805248E-5</v>
      </c>
    </row>
    <row r="166" spans="3:7" x14ac:dyDescent="0.3">
      <c r="D166" t="s">
        <v>569</v>
      </c>
      <c r="E166" t="s">
        <v>456</v>
      </c>
      <c r="F166" s="21">
        <v>63</v>
      </c>
      <c r="G166" s="4">
        <v>1.0817545440559133E-5</v>
      </c>
    </row>
    <row r="167" spans="3:7" x14ac:dyDescent="0.3">
      <c r="D167" t="s">
        <v>724</v>
      </c>
      <c r="E167" t="s">
        <v>34</v>
      </c>
      <c r="F167" s="21">
        <v>60</v>
      </c>
      <c r="G167" s="4">
        <v>1.0302424229103936E-5</v>
      </c>
    </row>
    <row r="168" spans="3:7" x14ac:dyDescent="0.3">
      <c r="D168" t="s">
        <v>204</v>
      </c>
      <c r="E168" t="s">
        <v>34</v>
      </c>
      <c r="F168" s="21">
        <v>30</v>
      </c>
      <c r="G168" s="4">
        <v>5.1512121145519678E-6</v>
      </c>
    </row>
    <row r="169" spans="3:7" x14ac:dyDescent="0.3">
      <c r="D169" t="s">
        <v>1034</v>
      </c>
      <c r="E169" t="s">
        <v>456</v>
      </c>
      <c r="F169" s="21">
        <v>25</v>
      </c>
      <c r="G169" s="4">
        <v>4.2926767621266405E-6</v>
      </c>
    </row>
    <row r="170" spans="3:7" x14ac:dyDescent="0.3">
      <c r="D170" t="s">
        <v>777</v>
      </c>
      <c r="E170" t="s">
        <v>14</v>
      </c>
      <c r="F170" s="21">
        <v>10</v>
      </c>
      <c r="G170" s="4">
        <v>1.717070704850656E-6</v>
      </c>
    </row>
    <row r="171" spans="3:7" x14ac:dyDescent="0.3">
      <c r="D171" t="s">
        <v>1074</v>
      </c>
      <c r="E171" t="s">
        <v>456</v>
      </c>
      <c r="F171" s="21">
        <v>2</v>
      </c>
      <c r="G171" s="4">
        <v>3.434141409701312E-7</v>
      </c>
    </row>
    <row r="172" spans="3:7" x14ac:dyDescent="0.3">
      <c r="D172" t="s">
        <v>795</v>
      </c>
      <c r="E172" t="s">
        <v>13</v>
      </c>
      <c r="F172" s="21">
        <v>1</v>
      </c>
      <c r="G172" s="4">
        <v>1.717070704850656E-7</v>
      </c>
    </row>
    <row r="173" spans="3:7" x14ac:dyDescent="0.3">
      <c r="D173" t="s">
        <v>851</v>
      </c>
      <c r="E173" t="s">
        <v>456</v>
      </c>
      <c r="F173" s="21">
        <v>1</v>
      </c>
      <c r="G173" s="4">
        <v>1.717070704850656E-7</v>
      </c>
    </row>
    <row r="174" spans="3:7" x14ac:dyDescent="0.3">
      <c r="C174" t="s">
        <v>68</v>
      </c>
      <c r="D174" t="s">
        <v>717</v>
      </c>
      <c r="E174" t="s">
        <v>9</v>
      </c>
      <c r="F174" s="21">
        <v>39184</v>
      </c>
      <c r="G174" s="4">
        <v>6.7281698498868111E-3</v>
      </c>
    </row>
    <row r="175" spans="3:7" x14ac:dyDescent="0.3">
      <c r="D175" t="s">
        <v>553</v>
      </c>
      <c r="E175" t="s">
        <v>9</v>
      </c>
      <c r="F175" s="21">
        <v>22436</v>
      </c>
      <c r="G175" s="4">
        <v>3.8524198334029319E-3</v>
      </c>
    </row>
    <row r="176" spans="3:7" x14ac:dyDescent="0.3">
      <c r="D176" t="s">
        <v>811</v>
      </c>
      <c r="E176" t="s">
        <v>14</v>
      </c>
      <c r="F176" s="21">
        <v>8308</v>
      </c>
      <c r="G176" s="4">
        <v>1.426542341589925E-3</v>
      </c>
    </row>
    <row r="177" spans="3:7" x14ac:dyDescent="0.3">
      <c r="D177" t="s">
        <v>981</v>
      </c>
      <c r="E177" t="s">
        <v>131</v>
      </c>
      <c r="F177" s="21">
        <v>8200</v>
      </c>
      <c r="G177" s="4">
        <v>1.407997977977538E-3</v>
      </c>
    </row>
    <row r="178" spans="3:7" x14ac:dyDescent="0.3">
      <c r="D178" t="s">
        <v>813</v>
      </c>
      <c r="E178" t="s">
        <v>14</v>
      </c>
      <c r="F178" s="21">
        <v>6120</v>
      </c>
      <c r="G178" s="4">
        <v>1.0508472713686016E-3</v>
      </c>
    </row>
    <row r="179" spans="3:7" x14ac:dyDescent="0.3">
      <c r="D179" t="s">
        <v>407</v>
      </c>
      <c r="E179" t="s">
        <v>14</v>
      </c>
      <c r="F179" s="21">
        <v>4452</v>
      </c>
      <c r="G179" s="4">
        <v>7.6443987779951212E-4</v>
      </c>
    </row>
    <row r="180" spans="3:7" x14ac:dyDescent="0.3">
      <c r="D180" t="s">
        <v>1330</v>
      </c>
      <c r="E180" t="s">
        <v>43</v>
      </c>
      <c r="F180" s="21">
        <v>4345</v>
      </c>
      <c r="G180" s="4">
        <v>7.460672212576101E-4</v>
      </c>
    </row>
    <row r="181" spans="3:7" x14ac:dyDescent="0.3">
      <c r="D181" t="s">
        <v>895</v>
      </c>
      <c r="E181" t="s">
        <v>9</v>
      </c>
      <c r="F181" s="21">
        <v>3692</v>
      </c>
      <c r="G181" s="4">
        <v>6.3394250423086222E-4</v>
      </c>
    </row>
    <row r="182" spans="3:7" x14ac:dyDescent="0.3">
      <c r="D182" t="s">
        <v>812</v>
      </c>
      <c r="E182" t="s">
        <v>14</v>
      </c>
      <c r="F182" s="21">
        <v>3188</v>
      </c>
      <c r="G182" s="4">
        <v>5.4740214070638914E-4</v>
      </c>
    </row>
    <row r="183" spans="3:7" x14ac:dyDescent="0.3">
      <c r="D183" t="s">
        <v>1297</v>
      </c>
      <c r="E183" t="s">
        <v>43</v>
      </c>
      <c r="F183" s="21">
        <v>273</v>
      </c>
      <c r="G183" s="4">
        <v>4.6876030242422908E-5</v>
      </c>
    </row>
    <row r="184" spans="3:7" x14ac:dyDescent="0.3">
      <c r="D184" t="s">
        <v>1303</v>
      </c>
      <c r="E184" t="s">
        <v>43</v>
      </c>
      <c r="F184" s="21">
        <v>148</v>
      </c>
      <c r="G184" s="4">
        <v>2.5412646431789709E-5</v>
      </c>
    </row>
    <row r="185" spans="3:7" x14ac:dyDescent="0.3">
      <c r="D185" t="s">
        <v>1484</v>
      </c>
      <c r="E185" t="s">
        <v>1440</v>
      </c>
      <c r="F185" s="21">
        <v>1</v>
      </c>
      <c r="G185" s="4">
        <v>1.717070704850656E-7</v>
      </c>
    </row>
    <row r="186" spans="3:7" x14ac:dyDescent="0.3">
      <c r="C186" t="s">
        <v>110</v>
      </c>
      <c r="D186" t="s">
        <v>1316</v>
      </c>
      <c r="E186" t="s">
        <v>180</v>
      </c>
      <c r="F186" s="21">
        <v>16464</v>
      </c>
      <c r="G186" s="4">
        <v>2.82698520846612E-3</v>
      </c>
    </row>
    <row r="187" spans="3:7" x14ac:dyDescent="0.3">
      <c r="D187" t="s">
        <v>1282</v>
      </c>
      <c r="E187" t="s">
        <v>180</v>
      </c>
      <c r="F187" s="21">
        <v>7953</v>
      </c>
      <c r="G187" s="4">
        <v>1.3655863315677268E-3</v>
      </c>
    </row>
    <row r="188" spans="3:7" x14ac:dyDescent="0.3">
      <c r="D188" t="s">
        <v>1205</v>
      </c>
      <c r="E188" t="s">
        <v>131</v>
      </c>
      <c r="F188" s="21">
        <v>5010</v>
      </c>
      <c r="G188" s="4">
        <v>8.6025242313017873E-4</v>
      </c>
    </row>
    <row r="189" spans="3:7" x14ac:dyDescent="0.3">
      <c r="D189" t="s">
        <v>443</v>
      </c>
      <c r="E189" t="s">
        <v>54</v>
      </c>
      <c r="F189" s="21">
        <v>5000</v>
      </c>
      <c r="G189" s="4">
        <v>8.5853535242532808E-4</v>
      </c>
    </row>
    <row r="190" spans="3:7" x14ac:dyDescent="0.3">
      <c r="D190" t="s">
        <v>1485</v>
      </c>
      <c r="E190" s="19" t="s">
        <v>27</v>
      </c>
      <c r="F190" s="34">
        <v>3720</v>
      </c>
      <c r="G190" s="18">
        <v>6.3875030220444408E-4</v>
      </c>
    </row>
    <row r="191" spans="3:7" x14ac:dyDescent="0.3">
      <c r="D191" t="s">
        <v>402</v>
      </c>
      <c r="E191" s="19" t="s">
        <v>27</v>
      </c>
      <c r="F191" s="34">
        <v>2700</v>
      </c>
      <c r="G191" s="18">
        <v>4.6360909030967713E-4</v>
      </c>
    </row>
    <row r="192" spans="3:7" x14ac:dyDescent="0.3">
      <c r="D192" t="s">
        <v>1308</v>
      </c>
      <c r="E192" t="s">
        <v>180</v>
      </c>
      <c r="F192" s="21">
        <v>2497</v>
      </c>
      <c r="G192" s="4">
        <v>4.287525550012088E-4</v>
      </c>
    </row>
    <row r="193" spans="3:7" x14ac:dyDescent="0.3">
      <c r="D193" t="s">
        <v>1204</v>
      </c>
      <c r="E193" t="s">
        <v>131</v>
      </c>
      <c r="F193" s="21">
        <v>2010</v>
      </c>
      <c r="G193" s="4">
        <v>3.4513121167498189E-4</v>
      </c>
    </row>
    <row r="194" spans="3:7" x14ac:dyDescent="0.3">
      <c r="D194" t="s">
        <v>403</v>
      </c>
      <c r="E194" s="19" t="s">
        <v>27</v>
      </c>
      <c r="F194" s="34">
        <v>1500</v>
      </c>
      <c r="G194" s="18">
        <v>2.5756060572759839E-4</v>
      </c>
    </row>
    <row r="195" spans="3:7" x14ac:dyDescent="0.3">
      <c r="D195" t="s">
        <v>447</v>
      </c>
      <c r="E195" t="s">
        <v>180</v>
      </c>
      <c r="F195" s="21">
        <v>960</v>
      </c>
      <c r="G195" s="4">
        <v>1.6483878766566297E-4</v>
      </c>
    </row>
    <row r="196" spans="3:7" x14ac:dyDescent="0.3">
      <c r="D196" t="s">
        <v>634</v>
      </c>
      <c r="E196" s="19" t="s">
        <v>27</v>
      </c>
      <c r="F196" s="34">
        <v>920</v>
      </c>
      <c r="G196" s="18">
        <v>1.5797050484626037E-4</v>
      </c>
    </row>
    <row r="197" spans="3:7" x14ac:dyDescent="0.3">
      <c r="D197" t="s">
        <v>633</v>
      </c>
      <c r="E197" s="19" t="s">
        <v>27</v>
      </c>
      <c r="F197" s="34">
        <v>720</v>
      </c>
      <c r="G197" s="18">
        <v>1.2362909074924725E-4</v>
      </c>
    </row>
    <row r="198" spans="3:7" x14ac:dyDescent="0.3">
      <c r="D198" t="s">
        <v>478</v>
      </c>
      <c r="E198" s="19" t="s">
        <v>27</v>
      </c>
      <c r="F198" s="34">
        <v>700</v>
      </c>
      <c r="G198" s="18">
        <v>1.2019494933954592E-4</v>
      </c>
    </row>
    <row r="199" spans="3:7" x14ac:dyDescent="0.3">
      <c r="D199" t="s">
        <v>1425</v>
      </c>
      <c r="E199" t="s">
        <v>36</v>
      </c>
      <c r="F199" s="21">
        <v>204</v>
      </c>
      <c r="G199" s="4">
        <v>3.5028242378953385E-5</v>
      </c>
    </row>
    <row r="200" spans="3:7" x14ac:dyDescent="0.3">
      <c r="D200" t="s">
        <v>496</v>
      </c>
      <c r="E200" t="s">
        <v>13</v>
      </c>
      <c r="F200" s="21">
        <v>27</v>
      </c>
      <c r="G200" s="4">
        <v>4.6360909030967711E-6</v>
      </c>
    </row>
    <row r="201" spans="3:7" x14ac:dyDescent="0.3">
      <c r="D201" t="s">
        <v>259</v>
      </c>
      <c r="E201" t="s">
        <v>13</v>
      </c>
      <c r="F201" s="21">
        <v>21</v>
      </c>
      <c r="G201" s="4">
        <v>3.6058484801863777E-6</v>
      </c>
    </row>
    <row r="202" spans="3:7" x14ac:dyDescent="0.3">
      <c r="D202" t="s">
        <v>826</v>
      </c>
      <c r="E202" t="s">
        <v>13</v>
      </c>
      <c r="F202" s="21">
        <v>2</v>
      </c>
      <c r="G202" s="4">
        <v>3.434141409701312E-7</v>
      </c>
    </row>
    <row r="203" spans="3:7" x14ac:dyDescent="0.3">
      <c r="D203" t="s">
        <v>1138</v>
      </c>
      <c r="E203" t="s">
        <v>13</v>
      </c>
      <c r="F203" s="21">
        <v>1</v>
      </c>
      <c r="G203" s="4">
        <v>1.717070704850656E-7</v>
      </c>
    </row>
    <row r="204" spans="3:7" x14ac:dyDescent="0.3">
      <c r="C204" t="s">
        <v>31</v>
      </c>
      <c r="D204" t="s">
        <v>625</v>
      </c>
      <c r="E204" t="s">
        <v>180</v>
      </c>
      <c r="F204" s="21">
        <v>3560</v>
      </c>
      <c r="G204" s="4">
        <v>6.1127717092683358E-4</v>
      </c>
    </row>
    <row r="205" spans="3:7" x14ac:dyDescent="0.3">
      <c r="D205" t="s">
        <v>254</v>
      </c>
      <c r="E205" t="s">
        <v>180</v>
      </c>
      <c r="F205" s="21">
        <v>3120</v>
      </c>
      <c r="G205" s="4">
        <v>5.3572605991340468E-4</v>
      </c>
    </row>
    <row r="206" spans="3:7" x14ac:dyDescent="0.3">
      <c r="D206" t="s">
        <v>220</v>
      </c>
      <c r="E206" t="s">
        <v>14</v>
      </c>
      <c r="F206" s="21">
        <v>3040</v>
      </c>
      <c r="G206" s="4">
        <v>5.2198949427459949E-4</v>
      </c>
    </row>
    <row r="207" spans="3:7" x14ac:dyDescent="0.3">
      <c r="D207" t="s">
        <v>1042</v>
      </c>
      <c r="E207" t="s">
        <v>14</v>
      </c>
      <c r="F207" s="21">
        <v>3000</v>
      </c>
      <c r="G207" s="4">
        <v>5.1512121145519678E-4</v>
      </c>
    </row>
    <row r="208" spans="3:7" x14ac:dyDescent="0.3">
      <c r="D208" t="s">
        <v>630</v>
      </c>
      <c r="E208" t="s">
        <v>180</v>
      </c>
      <c r="F208" s="21">
        <v>2960</v>
      </c>
      <c r="G208" s="4">
        <v>5.0825292863579418E-4</v>
      </c>
    </row>
    <row r="209" spans="4:7" x14ac:dyDescent="0.3">
      <c r="D209" t="s">
        <v>1382</v>
      </c>
      <c r="E209" t="s">
        <v>14</v>
      </c>
      <c r="F209" s="21">
        <v>2880</v>
      </c>
      <c r="G209" s="4">
        <v>4.9451636299698899E-4</v>
      </c>
    </row>
    <row r="210" spans="4:7" x14ac:dyDescent="0.3">
      <c r="D210" t="s">
        <v>1088</v>
      </c>
      <c r="E210" t="s">
        <v>14</v>
      </c>
      <c r="F210" s="21">
        <v>2400</v>
      </c>
      <c r="G210" s="4">
        <v>4.1209696916415744E-4</v>
      </c>
    </row>
    <row r="211" spans="4:7" x14ac:dyDescent="0.3">
      <c r="D211" t="s">
        <v>253</v>
      </c>
      <c r="E211" t="s">
        <v>180</v>
      </c>
      <c r="F211" s="21">
        <v>2160</v>
      </c>
      <c r="G211" s="4">
        <v>3.7088727224774169E-4</v>
      </c>
    </row>
    <row r="212" spans="4:7" x14ac:dyDescent="0.3">
      <c r="D212" t="s">
        <v>508</v>
      </c>
      <c r="E212" t="s">
        <v>457</v>
      </c>
      <c r="F212" s="21">
        <v>2000</v>
      </c>
      <c r="G212" s="4">
        <v>3.4341414097013119E-4</v>
      </c>
    </row>
    <row r="213" spans="4:7" x14ac:dyDescent="0.3">
      <c r="D213" t="s">
        <v>786</v>
      </c>
      <c r="E213" t="s">
        <v>456</v>
      </c>
      <c r="F213" s="21">
        <v>2000</v>
      </c>
      <c r="G213" s="4">
        <v>3.4341414097013119E-4</v>
      </c>
    </row>
    <row r="214" spans="4:7" x14ac:dyDescent="0.3">
      <c r="D214" t="s">
        <v>644</v>
      </c>
      <c r="E214" s="19" t="s">
        <v>27</v>
      </c>
      <c r="F214" s="34">
        <v>2000</v>
      </c>
      <c r="G214" s="18">
        <v>3.4341414097013119E-4</v>
      </c>
    </row>
    <row r="215" spans="4:7" x14ac:dyDescent="0.3">
      <c r="D215" t="s">
        <v>631</v>
      </c>
      <c r="E215" t="s">
        <v>180</v>
      </c>
      <c r="F215" s="21">
        <v>1940</v>
      </c>
      <c r="G215" s="4">
        <v>3.3311171674102729E-4</v>
      </c>
    </row>
    <row r="216" spans="4:7" x14ac:dyDescent="0.3">
      <c r="D216" t="s">
        <v>833</v>
      </c>
      <c r="E216" t="s">
        <v>180</v>
      </c>
      <c r="F216" s="21">
        <v>1840</v>
      </c>
      <c r="G216" s="4">
        <v>3.1594100969252074E-4</v>
      </c>
    </row>
    <row r="217" spans="4:7" x14ac:dyDescent="0.3">
      <c r="D217" t="s">
        <v>507</v>
      </c>
      <c r="E217" t="s">
        <v>457</v>
      </c>
      <c r="F217" s="21">
        <v>1800</v>
      </c>
      <c r="G217" s="4">
        <v>3.0907272687311809E-4</v>
      </c>
    </row>
    <row r="218" spans="4:7" x14ac:dyDescent="0.3">
      <c r="D218" t="s">
        <v>719</v>
      </c>
      <c r="E218" t="s">
        <v>180</v>
      </c>
      <c r="F218" s="21">
        <v>1400</v>
      </c>
      <c r="G218" s="4">
        <v>2.4038989867909184E-4</v>
      </c>
    </row>
    <row r="219" spans="4:7" x14ac:dyDescent="0.3">
      <c r="D219" t="s">
        <v>506</v>
      </c>
      <c r="E219" t="s">
        <v>457</v>
      </c>
      <c r="F219" s="21">
        <v>1110</v>
      </c>
      <c r="G219" s="4">
        <v>1.9059484823842282E-4</v>
      </c>
    </row>
    <row r="220" spans="4:7" x14ac:dyDescent="0.3">
      <c r="D220" t="s">
        <v>773</v>
      </c>
      <c r="E220" t="s">
        <v>186</v>
      </c>
      <c r="F220" s="21">
        <v>1020</v>
      </c>
      <c r="G220" s="4">
        <v>1.7514121189476692E-4</v>
      </c>
    </row>
    <row r="221" spans="4:7" x14ac:dyDescent="0.3">
      <c r="D221" t="s">
        <v>1480</v>
      </c>
      <c r="E221" t="s">
        <v>1440</v>
      </c>
      <c r="F221" s="21">
        <v>110</v>
      </c>
      <c r="G221" s="4">
        <v>1.8887777753357218E-5</v>
      </c>
    </row>
    <row r="222" spans="4:7" x14ac:dyDescent="0.3">
      <c r="D222" t="s">
        <v>235</v>
      </c>
      <c r="E222" t="s">
        <v>14</v>
      </c>
      <c r="F222" s="21">
        <v>80</v>
      </c>
      <c r="G222" s="4">
        <v>1.3736565638805248E-5</v>
      </c>
    </row>
    <row r="223" spans="4:7" x14ac:dyDescent="0.3">
      <c r="D223" t="s">
        <v>1479</v>
      </c>
      <c r="E223" t="s">
        <v>1440</v>
      </c>
      <c r="F223" s="21">
        <v>70</v>
      </c>
      <c r="G223" s="4">
        <v>1.2019494933954592E-5</v>
      </c>
    </row>
    <row r="224" spans="4:7" x14ac:dyDescent="0.3">
      <c r="D224" t="s">
        <v>1032</v>
      </c>
      <c r="E224" t="s">
        <v>456</v>
      </c>
      <c r="F224" s="21">
        <v>40</v>
      </c>
      <c r="G224" s="4">
        <v>6.868282819402624E-6</v>
      </c>
    </row>
    <row r="225" spans="3:7" x14ac:dyDescent="0.3">
      <c r="D225" t="s">
        <v>1006</v>
      </c>
      <c r="E225" t="s">
        <v>456</v>
      </c>
      <c r="F225" s="21">
        <v>10</v>
      </c>
      <c r="G225" s="4">
        <v>1.717070704850656E-6</v>
      </c>
    </row>
    <row r="226" spans="3:7" x14ac:dyDescent="0.3">
      <c r="D226" t="s">
        <v>482</v>
      </c>
      <c r="E226" t="s">
        <v>456</v>
      </c>
      <c r="F226" s="21">
        <v>6</v>
      </c>
      <c r="G226" s="4">
        <v>1.0302424229103936E-6</v>
      </c>
    </row>
    <row r="227" spans="3:7" x14ac:dyDescent="0.3">
      <c r="D227" t="s">
        <v>793</v>
      </c>
      <c r="E227" t="s">
        <v>456</v>
      </c>
      <c r="F227" s="21">
        <v>6</v>
      </c>
      <c r="G227" s="4">
        <v>1.0302424229103936E-6</v>
      </c>
    </row>
    <row r="228" spans="3:7" x14ac:dyDescent="0.3">
      <c r="D228" t="s">
        <v>797</v>
      </c>
      <c r="E228" t="s">
        <v>456</v>
      </c>
      <c r="F228" s="21">
        <v>2</v>
      </c>
      <c r="G228" s="4">
        <v>3.434141409701312E-7</v>
      </c>
    </row>
    <row r="229" spans="3:7" x14ac:dyDescent="0.3">
      <c r="D229" t="s">
        <v>1396</v>
      </c>
      <c r="E229" t="s">
        <v>12</v>
      </c>
      <c r="F229" s="21">
        <v>1</v>
      </c>
      <c r="G229" s="4">
        <v>1.717070704850656E-7</v>
      </c>
    </row>
    <row r="230" spans="3:7" x14ac:dyDescent="0.3">
      <c r="D230" t="s">
        <v>1399</v>
      </c>
      <c r="E230" t="s">
        <v>12</v>
      </c>
      <c r="F230" s="21">
        <v>1</v>
      </c>
      <c r="G230" s="4">
        <v>1.717070704850656E-7</v>
      </c>
    </row>
    <row r="231" spans="3:7" x14ac:dyDescent="0.3">
      <c r="D231" t="s">
        <v>1397</v>
      </c>
      <c r="E231" t="s">
        <v>12</v>
      </c>
      <c r="F231" s="21">
        <v>1</v>
      </c>
      <c r="G231" s="4">
        <v>1.717070704850656E-7</v>
      </c>
    </row>
    <row r="232" spans="3:7" x14ac:dyDescent="0.3">
      <c r="D232" t="s">
        <v>1398</v>
      </c>
      <c r="E232" t="s">
        <v>12</v>
      </c>
      <c r="F232" s="21">
        <v>1</v>
      </c>
      <c r="G232" s="4">
        <v>1.717070704850656E-7</v>
      </c>
    </row>
    <row r="233" spans="3:7" x14ac:dyDescent="0.3">
      <c r="D233" t="s">
        <v>1395</v>
      </c>
      <c r="E233" t="s">
        <v>12</v>
      </c>
      <c r="F233" s="21">
        <v>1</v>
      </c>
      <c r="G233" s="4">
        <v>1.717070704850656E-7</v>
      </c>
    </row>
    <row r="234" spans="3:7" x14ac:dyDescent="0.3">
      <c r="C234" t="s">
        <v>285</v>
      </c>
      <c r="D234" t="s">
        <v>1383</v>
      </c>
      <c r="E234" t="s">
        <v>180</v>
      </c>
      <c r="F234" s="21">
        <v>25000</v>
      </c>
      <c r="G234" s="4">
        <v>4.2926767621266401E-3</v>
      </c>
    </row>
    <row r="235" spans="3:7" x14ac:dyDescent="0.3">
      <c r="D235" t="s">
        <v>1023</v>
      </c>
      <c r="E235" t="s">
        <v>9</v>
      </c>
      <c r="F235" s="21">
        <v>1360</v>
      </c>
      <c r="G235" s="4">
        <v>2.3352161585968922E-4</v>
      </c>
    </row>
    <row r="236" spans="3:7" x14ac:dyDescent="0.3">
      <c r="D236" t="s">
        <v>599</v>
      </c>
      <c r="E236" t="s">
        <v>60</v>
      </c>
      <c r="F236" s="21">
        <v>1020</v>
      </c>
      <c r="G236" s="4">
        <v>1.7514121189476692E-4</v>
      </c>
    </row>
    <row r="237" spans="3:7" x14ac:dyDescent="0.3">
      <c r="C237" t="s">
        <v>69</v>
      </c>
      <c r="D237" t="s">
        <v>1038</v>
      </c>
      <c r="E237" s="19" t="s">
        <v>27</v>
      </c>
      <c r="F237" s="34">
        <v>1200</v>
      </c>
      <c r="G237" s="18">
        <v>2.0604848458207872E-4</v>
      </c>
    </row>
    <row r="238" spans="3:7" x14ac:dyDescent="0.3">
      <c r="D238" t="s">
        <v>1122</v>
      </c>
      <c r="E238" t="s">
        <v>48</v>
      </c>
      <c r="F238" s="21">
        <v>1000</v>
      </c>
      <c r="G238" s="4">
        <v>1.7170707048506559E-4</v>
      </c>
    </row>
    <row r="239" spans="3:7" x14ac:dyDescent="0.3">
      <c r="D239" t="s">
        <v>1237</v>
      </c>
      <c r="E239" s="19" t="s">
        <v>27</v>
      </c>
      <c r="F239" s="34">
        <v>750</v>
      </c>
      <c r="G239" s="18">
        <v>1.287803028637992E-4</v>
      </c>
    </row>
    <row r="240" spans="3:7" x14ac:dyDescent="0.3">
      <c r="C240" t="s">
        <v>505</v>
      </c>
      <c r="D240" t="s">
        <v>1022</v>
      </c>
      <c r="E240" t="s">
        <v>42</v>
      </c>
      <c r="F240" s="21">
        <v>900</v>
      </c>
      <c r="G240" s="4">
        <v>1.5453636343655904E-4</v>
      </c>
    </row>
    <row r="241" spans="2:7" x14ac:dyDescent="0.3">
      <c r="D241" t="s">
        <v>1009</v>
      </c>
      <c r="E241" t="s">
        <v>42</v>
      </c>
      <c r="F241" s="21">
        <v>650</v>
      </c>
      <c r="G241" s="4">
        <v>1.1160959581529265E-4</v>
      </c>
    </row>
    <row r="242" spans="2:7" x14ac:dyDescent="0.3">
      <c r="C242" t="s">
        <v>108</v>
      </c>
      <c r="D242" t="s">
        <v>952</v>
      </c>
      <c r="E242" t="s">
        <v>32</v>
      </c>
      <c r="F242" s="21">
        <v>400</v>
      </c>
      <c r="G242" s="4">
        <v>6.8682828194026248E-5</v>
      </c>
    </row>
    <row r="243" spans="2:7" x14ac:dyDescent="0.3">
      <c r="D243" t="s">
        <v>772</v>
      </c>
      <c r="E243" t="s">
        <v>32</v>
      </c>
      <c r="F243" s="21">
        <v>330</v>
      </c>
      <c r="G243" s="4">
        <v>5.6663333260071648E-5</v>
      </c>
    </row>
    <row r="244" spans="2:7" x14ac:dyDescent="0.3">
      <c r="D244" t="s">
        <v>1173</v>
      </c>
      <c r="E244" t="s">
        <v>13</v>
      </c>
      <c r="F244" s="21">
        <v>1</v>
      </c>
      <c r="G244" s="4">
        <v>1.717070704850656E-7</v>
      </c>
    </row>
    <row r="245" spans="2:7" x14ac:dyDescent="0.3">
      <c r="B245" t="s">
        <v>50</v>
      </c>
      <c r="C245" t="s">
        <v>55</v>
      </c>
      <c r="D245" t="s">
        <v>651</v>
      </c>
      <c r="E245" s="19" t="s">
        <v>27</v>
      </c>
      <c r="F245" s="34">
        <v>66000</v>
      </c>
      <c r="G245" s="18">
        <v>1.133266665201433E-2</v>
      </c>
    </row>
    <row r="246" spans="2:7" x14ac:dyDescent="0.3">
      <c r="D246" t="s">
        <v>1353</v>
      </c>
      <c r="E246" t="s">
        <v>191</v>
      </c>
      <c r="F246" s="21">
        <v>46729</v>
      </c>
      <c r="G246" s="4">
        <v>8.0236996966966314E-3</v>
      </c>
    </row>
    <row r="247" spans="2:7" x14ac:dyDescent="0.3">
      <c r="D247" t="s">
        <v>683</v>
      </c>
      <c r="E247" t="s">
        <v>9</v>
      </c>
      <c r="F247" s="21">
        <v>40100</v>
      </c>
      <c r="G247" s="4">
        <v>6.8854535264511307E-3</v>
      </c>
    </row>
    <row r="248" spans="2:7" x14ac:dyDescent="0.3">
      <c r="D248" t="s">
        <v>699</v>
      </c>
      <c r="E248" t="s">
        <v>9</v>
      </c>
      <c r="F248" s="21">
        <v>36600</v>
      </c>
      <c r="G248" s="4">
        <v>6.2844787797534012E-3</v>
      </c>
    </row>
    <row r="249" spans="2:7" x14ac:dyDescent="0.3">
      <c r="D249" t="s">
        <v>1097</v>
      </c>
      <c r="E249" t="s">
        <v>191</v>
      </c>
      <c r="F249" s="21">
        <v>35880</v>
      </c>
      <c r="G249" s="4">
        <v>6.1608496890041536E-3</v>
      </c>
    </row>
    <row r="250" spans="2:7" x14ac:dyDescent="0.3">
      <c r="D250" t="s">
        <v>512</v>
      </c>
      <c r="E250" t="s">
        <v>45</v>
      </c>
      <c r="F250" s="21">
        <v>30000</v>
      </c>
      <c r="G250" s="4">
        <v>5.1512121145519682E-3</v>
      </c>
    </row>
    <row r="251" spans="2:7" x14ac:dyDescent="0.3">
      <c r="D251" t="s">
        <v>701</v>
      </c>
      <c r="E251" t="s">
        <v>9</v>
      </c>
      <c r="F251" s="21">
        <v>27840</v>
      </c>
      <c r="G251" s="4">
        <v>4.7803248423042262E-3</v>
      </c>
    </row>
    <row r="252" spans="2:7" x14ac:dyDescent="0.3">
      <c r="D252" t="s">
        <v>983</v>
      </c>
      <c r="E252" t="s">
        <v>9</v>
      </c>
      <c r="F252" s="21">
        <v>24000</v>
      </c>
      <c r="G252" s="4">
        <v>4.1209696916415742E-3</v>
      </c>
    </row>
    <row r="253" spans="2:7" x14ac:dyDescent="0.3">
      <c r="D253" t="s">
        <v>679</v>
      </c>
      <c r="E253" t="s">
        <v>9</v>
      </c>
      <c r="F253" s="21">
        <v>16330</v>
      </c>
      <c r="G253" s="4">
        <v>2.8039764610211211E-3</v>
      </c>
    </row>
    <row r="254" spans="2:7" x14ac:dyDescent="0.3">
      <c r="D254" t="s">
        <v>668</v>
      </c>
      <c r="E254" t="s">
        <v>9</v>
      </c>
      <c r="F254" s="21">
        <v>13440</v>
      </c>
      <c r="G254" s="4">
        <v>2.3077430273192819E-3</v>
      </c>
    </row>
    <row r="255" spans="2:7" x14ac:dyDescent="0.3">
      <c r="D255" t="s">
        <v>685</v>
      </c>
      <c r="E255" t="s">
        <v>9</v>
      </c>
      <c r="F255" s="21">
        <v>12240</v>
      </c>
      <c r="G255" s="4">
        <v>2.1016945427372031E-3</v>
      </c>
    </row>
    <row r="256" spans="2:7" x14ac:dyDescent="0.3">
      <c r="D256" t="s">
        <v>1016</v>
      </c>
      <c r="E256" t="s">
        <v>33</v>
      </c>
      <c r="F256" s="21">
        <v>12000</v>
      </c>
      <c r="G256" s="4">
        <v>2.0604848458207871E-3</v>
      </c>
    </row>
    <row r="257" spans="4:7" x14ac:dyDescent="0.3">
      <c r="D257" t="s">
        <v>681</v>
      </c>
      <c r="E257" t="s">
        <v>9</v>
      </c>
      <c r="F257" s="21">
        <v>10340</v>
      </c>
      <c r="G257" s="4">
        <v>1.7754511088155784E-3</v>
      </c>
    </row>
    <row r="258" spans="4:7" x14ac:dyDescent="0.3">
      <c r="D258" t="s">
        <v>697</v>
      </c>
      <c r="E258" t="s">
        <v>9</v>
      </c>
      <c r="F258" s="21">
        <v>9425</v>
      </c>
      <c r="G258" s="4">
        <v>1.6183391393217433E-3</v>
      </c>
    </row>
    <row r="259" spans="4:7" x14ac:dyDescent="0.3">
      <c r="D259" t="s">
        <v>675</v>
      </c>
      <c r="E259" t="s">
        <v>9</v>
      </c>
      <c r="F259" s="21">
        <v>8240</v>
      </c>
      <c r="G259" s="4">
        <v>1.4148662607969406E-3</v>
      </c>
    </row>
    <row r="260" spans="4:7" x14ac:dyDescent="0.3">
      <c r="D260" t="s">
        <v>664</v>
      </c>
      <c r="E260" t="s">
        <v>9</v>
      </c>
      <c r="F260" s="21">
        <v>8180</v>
      </c>
      <c r="G260" s="4">
        <v>1.4045638365678367E-3</v>
      </c>
    </row>
    <row r="261" spans="4:7" x14ac:dyDescent="0.3">
      <c r="D261" t="s">
        <v>1002</v>
      </c>
      <c r="E261" t="s">
        <v>53</v>
      </c>
      <c r="F261" s="21">
        <v>8000</v>
      </c>
      <c r="G261" s="4">
        <v>1.3736565638805247E-3</v>
      </c>
    </row>
    <row r="262" spans="4:7" x14ac:dyDescent="0.3">
      <c r="D262" t="s">
        <v>677</v>
      </c>
      <c r="E262" t="s">
        <v>9</v>
      </c>
      <c r="F262" s="21">
        <v>7200</v>
      </c>
      <c r="G262" s="4">
        <v>1.2362909074924724E-3</v>
      </c>
    </row>
    <row r="263" spans="4:7" x14ac:dyDescent="0.3">
      <c r="D263" t="s">
        <v>711</v>
      </c>
      <c r="E263" t="s">
        <v>9</v>
      </c>
      <c r="F263" s="21">
        <v>7150</v>
      </c>
      <c r="G263" s="4">
        <v>1.2277055539682191E-3</v>
      </c>
    </row>
    <row r="264" spans="4:7" x14ac:dyDescent="0.3">
      <c r="D264" t="s">
        <v>1158</v>
      </c>
      <c r="E264" t="s">
        <v>9</v>
      </c>
      <c r="F264" s="21">
        <v>7120</v>
      </c>
      <c r="G264" s="4">
        <v>1.2225543418536672E-3</v>
      </c>
    </row>
    <row r="265" spans="4:7" x14ac:dyDescent="0.3">
      <c r="D265" t="s">
        <v>177</v>
      </c>
      <c r="E265" t="s">
        <v>45</v>
      </c>
      <c r="F265" s="21">
        <v>6680</v>
      </c>
      <c r="G265" s="4">
        <v>1.1470032308402382E-3</v>
      </c>
    </row>
    <row r="266" spans="4:7" x14ac:dyDescent="0.3">
      <c r="D266" t="s">
        <v>672</v>
      </c>
      <c r="E266" t="s">
        <v>9</v>
      </c>
      <c r="F266" s="21">
        <v>6450</v>
      </c>
      <c r="G266" s="4">
        <v>1.1075106046286732E-3</v>
      </c>
    </row>
    <row r="267" spans="4:7" x14ac:dyDescent="0.3">
      <c r="D267" t="s">
        <v>1159</v>
      </c>
      <c r="E267" t="s">
        <v>9</v>
      </c>
      <c r="F267" s="21">
        <v>6240</v>
      </c>
      <c r="G267" s="4">
        <v>1.0714521198268094E-3</v>
      </c>
    </row>
    <row r="268" spans="4:7" x14ac:dyDescent="0.3">
      <c r="D268" t="s">
        <v>1156</v>
      </c>
      <c r="E268" t="s">
        <v>9</v>
      </c>
      <c r="F268" s="21">
        <v>6090</v>
      </c>
      <c r="G268" s="4">
        <v>1.0456960592540496E-3</v>
      </c>
    </row>
    <row r="269" spans="4:7" x14ac:dyDescent="0.3">
      <c r="D269" t="s">
        <v>985</v>
      </c>
      <c r="E269" t="s">
        <v>9</v>
      </c>
      <c r="F269" s="21">
        <v>6060</v>
      </c>
      <c r="G269" s="4">
        <v>1.0405448471394977E-3</v>
      </c>
    </row>
    <row r="270" spans="4:7" x14ac:dyDescent="0.3">
      <c r="D270" t="s">
        <v>713</v>
      </c>
      <c r="E270" t="s">
        <v>9</v>
      </c>
      <c r="F270" s="21">
        <v>5200</v>
      </c>
      <c r="G270" s="4">
        <v>8.9287676652234117E-4</v>
      </c>
    </row>
    <row r="271" spans="4:7" x14ac:dyDescent="0.3">
      <c r="D271" t="s">
        <v>987</v>
      </c>
      <c r="E271" t="s">
        <v>9</v>
      </c>
      <c r="F271" s="21">
        <v>5150</v>
      </c>
      <c r="G271" s="4">
        <v>8.8429141299808782E-4</v>
      </c>
    </row>
    <row r="272" spans="4:7" x14ac:dyDescent="0.3">
      <c r="D272" t="s">
        <v>1215</v>
      </c>
      <c r="E272" t="s">
        <v>191</v>
      </c>
      <c r="F272" s="21">
        <v>5000</v>
      </c>
      <c r="G272" s="4">
        <v>8.5853535242532808E-4</v>
      </c>
    </row>
    <row r="273" spans="4:7" x14ac:dyDescent="0.3">
      <c r="D273" t="s">
        <v>428</v>
      </c>
      <c r="E273" t="s">
        <v>53</v>
      </c>
      <c r="F273" s="21">
        <v>5000</v>
      </c>
      <c r="G273" s="4">
        <v>8.5853535242532808E-4</v>
      </c>
    </row>
    <row r="274" spans="4:7" x14ac:dyDescent="0.3">
      <c r="D274" t="s">
        <v>1216</v>
      </c>
      <c r="E274" t="s">
        <v>191</v>
      </c>
      <c r="F274" s="21">
        <v>5000</v>
      </c>
      <c r="G274" s="4">
        <v>8.5853535242532808E-4</v>
      </c>
    </row>
    <row r="275" spans="4:7" x14ac:dyDescent="0.3">
      <c r="D275" t="s">
        <v>673</v>
      </c>
      <c r="E275" t="s">
        <v>9</v>
      </c>
      <c r="F275" s="21">
        <v>4960</v>
      </c>
      <c r="G275" s="4">
        <v>8.5166706960592537E-4</v>
      </c>
    </row>
    <row r="276" spans="4:7" x14ac:dyDescent="0.3">
      <c r="D276" t="s">
        <v>1309</v>
      </c>
      <c r="E276" t="s">
        <v>34</v>
      </c>
      <c r="F276" s="21">
        <v>4760</v>
      </c>
      <c r="G276" s="4">
        <v>8.1732565550891227E-4</v>
      </c>
    </row>
    <row r="277" spans="4:7" x14ac:dyDescent="0.3">
      <c r="D277" t="s">
        <v>197</v>
      </c>
      <c r="E277" t="s">
        <v>14</v>
      </c>
      <c r="F277" s="21">
        <v>4405</v>
      </c>
      <c r="G277" s="4">
        <v>7.56369645486714E-4</v>
      </c>
    </row>
    <row r="278" spans="4:7" x14ac:dyDescent="0.3">
      <c r="D278" t="s">
        <v>695</v>
      </c>
      <c r="E278" t="s">
        <v>9</v>
      </c>
      <c r="F278" s="21">
        <v>4402</v>
      </c>
      <c r="G278" s="4">
        <v>7.5585452427525876E-4</v>
      </c>
    </row>
    <row r="279" spans="4:7" x14ac:dyDescent="0.3">
      <c r="D279" t="s">
        <v>837</v>
      </c>
      <c r="E279" t="s">
        <v>183</v>
      </c>
      <c r="F279" s="21">
        <v>4110</v>
      </c>
      <c r="G279" s="4">
        <v>7.0571605969361963E-4</v>
      </c>
    </row>
    <row r="280" spans="4:7" x14ac:dyDescent="0.3">
      <c r="D280" t="s">
        <v>836</v>
      </c>
      <c r="E280" t="s">
        <v>183</v>
      </c>
      <c r="F280" s="21">
        <v>4080</v>
      </c>
      <c r="G280" s="4">
        <v>7.0056484757906768E-4</v>
      </c>
    </row>
    <row r="281" spans="4:7" x14ac:dyDescent="0.3">
      <c r="D281" t="s">
        <v>760</v>
      </c>
      <c r="E281" t="s">
        <v>221</v>
      </c>
      <c r="F281" s="21">
        <v>4000</v>
      </c>
      <c r="G281" s="4">
        <v>6.8682828194026237E-4</v>
      </c>
    </row>
    <row r="282" spans="4:7" x14ac:dyDescent="0.3">
      <c r="D282" t="s">
        <v>1025</v>
      </c>
      <c r="E282" t="s">
        <v>221</v>
      </c>
      <c r="F282" s="21">
        <v>4000</v>
      </c>
      <c r="G282" s="4">
        <v>6.8682828194026237E-4</v>
      </c>
    </row>
    <row r="283" spans="4:7" x14ac:dyDescent="0.3">
      <c r="D283" t="s">
        <v>758</v>
      </c>
      <c r="E283" t="s">
        <v>221</v>
      </c>
      <c r="F283" s="21">
        <v>4000</v>
      </c>
      <c r="G283" s="4">
        <v>6.8682828194026237E-4</v>
      </c>
    </row>
    <row r="284" spans="4:7" x14ac:dyDescent="0.3">
      <c r="D284" t="s">
        <v>198</v>
      </c>
      <c r="E284" t="s">
        <v>14</v>
      </c>
      <c r="F284" s="21">
        <v>3900</v>
      </c>
      <c r="G284" s="4">
        <v>6.6965757489175588E-4</v>
      </c>
    </row>
    <row r="285" spans="4:7" x14ac:dyDescent="0.3">
      <c r="D285" t="s">
        <v>539</v>
      </c>
      <c r="E285" t="s">
        <v>48</v>
      </c>
      <c r="F285" s="21">
        <v>3520</v>
      </c>
      <c r="G285" s="4">
        <v>6.0440888810743098E-4</v>
      </c>
    </row>
    <row r="286" spans="4:7" x14ac:dyDescent="0.3">
      <c r="D286" t="s">
        <v>1340</v>
      </c>
      <c r="E286" t="s">
        <v>191</v>
      </c>
      <c r="F286" s="21">
        <v>3500</v>
      </c>
      <c r="G286" s="4">
        <v>6.0097474669772958E-4</v>
      </c>
    </row>
    <row r="287" spans="4:7" x14ac:dyDescent="0.3">
      <c r="D287" t="s">
        <v>761</v>
      </c>
      <c r="E287" t="s">
        <v>221</v>
      </c>
      <c r="F287" s="21">
        <v>3200</v>
      </c>
      <c r="G287" s="4">
        <v>5.4946262555220999E-4</v>
      </c>
    </row>
    <row r="288" spans="4:7" x14ac:dyDescent="0.3">
      <c r="D288" t="s">
        <v>661</v>
      </c>
      <c r="E288" t="s">
        <v>9</v>
      </c>
      <c r="F288" s="21">
        <v>3120</v>
      </c>
      <c r="G288" s="4">
        <v>5.3572605991340468E-4</v>
      </c>
    </row>
    <row r="289" spans="4:7" x14ac:dyDescent="0.3">
      <c r="D289" t="s">
        <v>659</v>
      </c>
      <c r="E289" t="s">
        <v>9</v>
      </c>
      <c r="F289" s="21">
        <v>3100</v>
      </c>
      <c r="G289" s="4">
        <v>5.3229191850370338E-4</v>
      </c>
    </row>
    <row r="290" spans="4:7" x14ac:dyDescent="0.3">
      <c r="D290" t="s">
        <v>666</v>
      </c>
      <c r="E290" t="s">
        <v>9</v>
      </c>
      <c r="F290" s="21">
        <v>3100</v>
      </c>
      <c r="G290" s="4">
        <v>5.3229191850370338E-4</v>
      </c>
    </row>
    <row r="291" spans="4:7" x14ac:dyDescent="0.3">
      <c r="D291" t="s">
        <v>665</v>
      </c>
      <c r="E291" t="s">
        <v>9</v>
      </c>
      <c r="F291" s="21">
        <v>3090</v>
      </c>
      <c r="G291" s="4">
        <v>5.3057484779885273E-4</v>
      </c>
    </row>
    <row r="292" spans="4:7" x14ac:dyDescent="0.3">
      <c r="D292" t="s">
        <v>838</v>
      </c>
      <c r="E292" t="s">
        <v>183</v>
      </c>
      <c r="F292" s="21">
        <v>3040</v>
      </c>
      <c r="G292" s="4">
        <v>5.2198949427459949E-4</v>
      </c>
    </row>
    <row r="293" spans="4:7" x14ac:dyDescent="0.3">
      <c r="D293" t="s">
        <v>705</v>
      </c>
      <c r="E293" t="s">
        <v>9</v>
      </c>
      <c r="F293" s="21">
        <v>2640</v>
      </c>
      <c r="G293" s="4">
        <v>4.5330666608057318E-4</v>
      </c>
    </row>
    <row r="294" spans="4:7" x14ac:dyDescent="0.3">
      <c r="D294" t="s">
        <v>820</v>
      </c>
      <c r="E294" t="s">
        <v>46</v>
      </c>
      <c r="F294" s="21">
        <v>2600</v>
      </c>
      <c r="G294" s="4">
        <v>4.4643838326117059E-4</v>
      </c>
    </row>
    <row r="295" spans="4:7" x14ac:dyDescent="0.3">
      <c r="D295" t="s">
        <v>1026</v>
      </c>
      <c r="E295" t="s">
        <v>221</v>
      </c>
      <c r="F295" s="21">
        <v>2500</v>
      </c>
      <c r="G295" s="4">
        <v>4.2926767621266404E-4</v>
      </c>
    </row>
    <row r="296" spans="4:7" x14ac:dyDescent="0.3">
      <c r="D296" t="s">
        <v>759</v>
      </c>
      <c r="E296" t="s">
        <v>221</v>
      </c>
      <c r="F296" s="21">
        <v>2500</v>
      </c>
      <c r="G296" s="4">
        <v>4.2926767621266404E-4</v>
      </c>
    </row>
    <row r="297" spans="4:7" x14ac:dyDescent="0.3">
      <c r="D297" t="s">
        <v>218</v>
      </c>
      <c r="E297" t="s">
        <v>43</v>
      </c>
      <c r="F297" s="21">
        <v>2300</v>
      </c>
      <c r="G297" s="4">
        <v>3.9492626211565089E-4</v>
      </c>
    </row>
    <row r="298" spans="4:7" x14ac:dyDescent="0.3">
      <c r="D298" t="s">
        <v>662</v>
      </c>
      <c r="E298" t="s">
        <v>9</v>
      </c>
      <c r="F298" s="21">
        <v>2220</v>
      </c>
      <c r="G298" s="4">
        <v>3.8118969647684564E-4</v>
      </c>
    </row>
    <row r="299" spans="4:7" x14ac:dyDescent="0.3">
      <c r="D299" t="s">
        <v>703</v>
      </c>
      <c r="E299" t="s">
        <v>9</v>
      </c>
      <c r="F299" s="21">
        <v>2070</v>
      </c>
      <c r="G299" s="4">
        <v>3.5543363590408579E-4</v>
      </c>
    </row>
    <row r="300" spans="4:7" x14ac:dyDescent="0.3">
      <c r="D300" t="s">
        <v>757</v>
      </c>
      <c r="E300" t="s">
        <v>221</v>
      </c>
      <c r="F300" s="21">
        <v>2000</v>
      </c>
      <c r="G300" s="4">
        <v>3.4341414097013119E-4</v>
      </c>
    </row>
    <row r="301" spans="4:7" x14ac:dyDescent="0.3">
      <c r="D301" t="s">
        <v>170</v>
      </c>
      <c r="E301" t="s">
        <v>53</v>
      </c>
      <c r="F301" s="21">
        <v>2000</v>
      </c>
      <c r="G301" s="4">
        <v>3.4341414097013119E-4</v>
      </c>
    </row>
    <row r="302" spans="4:7" x14ac:dyDescent="0.3">
      <c r="D302" t="s">
        <v>523</v>
      </c>
      <c r="E302" t="s">
        <v>60</v>
      </c>
      <c r="F302" s="21">
        <v>2000</v>
      </c>
      <c r="G302" s="4">
        <v>3.4341414097013119E-4</v>
      </c>
    </row>
    <row r="303" spans="4:7" x14ac:dyDescent="0.3">
      <c r="D303" t="s">
        <v>789</v>
      </c>
      <c r="E303" t="s">
        <v>53</v>
      </c>
      <c r="F303" s="21">
        <v>2000</v>
      </c>
      <c r="G303" s="4">
        <v>3.4341414097013119E-4</v>
      </c>
    </row>
    <row r="304" spans="4:7" x14ac:dyDescent="0.3">
      <c r="D304" t="s">
        <v>188</v>
      </c>
      <c r="E304" t="s">
        <v>43</v>
      </c>
      <c r="F304" s="21">
        <v>2000</v>
      </c>
      <c r="G304" s="4">
        <v>3.4341414097013119E-4</v>
      </c>
    </row>
    <row r="305" spans="4:7" x14ac:dyDescent="0.3">
      <c r="D305" t="s">
        <v>1014</v>
      </c>
      <c r="E305" t="s">
        <v>180</v>
      </c>
      <c r="F305" s="21">
        <v>1810</v>
      </c>
      <c r="G305" s="4">
        <v>3.1078979757796874E-4</v>
      </c>
    </row>
    <row r="306" spans="4:7" x14ac:dyDescent="0.3">
      <c r="D306" t="s">
        <v>1338</v>
      </c>
      <c r="E306" t="s">
        <v>191</v>
      </c>
      <c r="F306" s="21">
        <v>1680</v>
      </c>
      <c r="G306" s="4">
        <v>2.8846787841491024E-4</v>
      </c>
    </row>
    <row r="307" spans="4:7" x14ac:dyDescent="0.3">
      <c r="D307" t="s">
        <v>788</v>
      </c>
      <c r="E307" t="s">
        <v>48</v>
      </c>
      <c r="F307" s="21">
        <v>1520</v>
      </c>
      <c r="G307" s="4">
        <v>2.6099474713729974E-4</v>
      </c>
    </row>
    <row r="308" spans="4:7" x14ac:dyDescent="0.3">
      <c r="D308" t="s">
        <v>1202</v>
      </c>
      <c r="E308" t="s">
        <v>221</v>
      </c>
      <c r="F308" s="21">
        <v>1500</v>
      </c>
      <c r="G308" s="4">
        <v>2.5756060572759839E-4</v>
      </c>
    </row>
    <row r="309" spans="4:7" x14ac:dyDescent="0.3">
      <c r="D309" t="s">
        <v>1197</v>
      </c>
      <c r="E309" t="s">
        <v>221</v>
      </c>
      <c r="F309" s="21">
        <v>1500</v>
      </c>
      <c r="G309" s="4">
        <v>2.5756060572759839E-4</v>
      </c>
    </row>
    <row r="310" spans="4:7" x14ac:dyDescent="0.3">
      <c r="D310" t="s">
        <v>970</v>
      </c>
      <c r="E310" t="s">
        <v>456</v>
      </c>
      <c r="F310" s="21">
        <v>1500</v>
      </c>
      <c r="G310" s="4">
        <v>2.5756060572759839E-4</v>
      </c>
    </row>
    <row r="311" spans="4:7" x14ac:dyDescent="0.3">
      <c r="D311" t="s">
        <v>971</v>
      </c>
      <c r="E311" t="s">
        <v>456</v>
      </c>
      <c r="F311" s="21">
        <v>1500</v>
      </c>
      <c r="G311" s="4">
        <v>2.5756060572759839E-4</v>
      </c>
    </row>
    <row r="312" spans="4:7" x14ac:dyDescent="0.3">
      <c r="D312" t="s">
        <v>1265</v>
      </c>
      <c r="E312" t="s">
        <v>53</v>
      </c>
      <c r="F312" s="21">
        <v>1375</v>
      </c>
      <c r="G312" s="4">
        <v>2.3609722191696522E-4</v>
      </c>
    </row>
    <row r="313" spans="4:7" x14ac:dyDescent="0.3">
      <c r="D313" t="s">
        <v>670</v>
      </c>
      <c r="E313" t="s">
        <v>9</v>
      </c>
      <c r="F313" s="21">
        <v>1270</v>
      </c>
      <c r="G313" s="4">
        <v>2.1806797951603332E-4</v>
      </c>
    </row>
    <row r="314" spans="4:7" x14ac:dyDescent="0.3">
      <c r="D314" t="s">
        <v>1339</v>
      </c>
      <c r="E314" t="s">
        <v>191</v>
      </c>
      <c r="F314" s="21">
        <v>1100</v>
      </c>
      <c r="G314" s="4">
        <v>1.8887777753357217E-4</v>
      </c>
    </row>
    <row r="315" spans="4:7" x14ac:dyDescent="0.3">
      <c r="D315" t="s">
        <v>1183</v>
      </c>
      <c r="E315" t="s">
        <v>34</v>
      </c>
      <c r="F315" s="21">
        <v>1020</v>
      </c>
      <c r="G315" s="4">
        <v>1.7514121189476692E-4</v>
      </c>
    </row>
    <row r="316" spans="4:7" x14ac:dyDescent="0.3">
      <c r="D316" t="s">
        <v>1184</v>
      </c>
      <c r="E316" t="s">
        <v>34</v>
      </c>
      <c r="F316" s="21">
        <v>1020</v>
      </c>
      <c r="G316" s="4">
        <v>1.7514121189476692E-4</v>
      </c>
    </row>
    <row r="317" spans="4:7" x14ac:dyDescent="0.3">
      <c r="D317" t="s">
        <v>585</v>
      </c>
      <c r="E317" t="s">
        <v>180</v>
      </c>
      <c r="F317" s="21">
        <v>1008</v>
      </c>
      <c r="G317" s="4">
        <v>1.7308072704894613E-4</v>
      </c>
    </row>
    <row r="318" spans="4:7" x14ac:dyDescent="0.3">
      <c r="D318" t="s">
        <v>640</v>
      </c>
      <c r="E318" t="s">
        <v>180</v>
      </c>
      <c r="F318" s="21">
        <v>1008</v>
      </c>
      <c r="G318" s="4">
        <v>1.7308072704894613E-4</v>
      </c>
    </row>
    <row r="319" spans="4:7" x14ac:dyDescent="0.3">
      <c r="D319" t="s">
        <v>1194</v>
      </c>
      <c r="E319" t="s">
        <v>221</v>
      </c>
      <c r="F319" s="21">
        <v>1000</v>
      </c>
      <c r="G319" s="4">
        <v>1.7170707048506559E-4</v>
      </c>
    </row>
    <row r="320" spans="4:7" x14ac:dyDescent="0.3">
      <c r="D320" t="s">
        <v>1224</v>
      </c>
      <c r="E320" t="s">
        <v>53</v>
      </c>
      <c r="F320" s="21">
        <v>1000</v>
      </c>
      <c r="G320" s="4">
        <v>1.7170707048506559E-4</v>
      </c>
    </row>
    <row r="321" spans="4:7" x14ac:dyDescent="0.3">
      <c r="D321" t="s">
        <v>974</v>
      </c>
      <c r="E321" t="s">
        <v>456</v>
      </c>
      <c r="F321" s="21">
        <v>1000</v>
      </c>
      <c r="G321" s="4">
        <v>1.7170707048506559E-4</v>
      </c>
    </row>
    <row r="322" spans="4:7" x14ac:dyDescent="0.3">
      <c r="D322" t="s">
        <v>1199</v>
      </c>
      <c r="E322" t="s">
        <v>221</v>
      </c>
      <c r="F322" s="21">
        <v>1000</v>
      </c>
      <c r="G322" s="4">
        <v>1.7170707048506559E-4</v>
      </c>
    </row>
    <row r="323" spans="4:7" x14ac:dyDescent="0.3">
      <c r="D323" t="s">
        <v>1004</v>
      </c>
      <c r="E323" t="s">
        <v>53</v>
      </c>
      <c r="F323" s="21">
        <v>1000</v>
      </c>
      <c r="G323" s="4">
        <v>1.7170707048506559E-4</v>
      </c>
    </row>
    <row r="324" spans="4:7" x14ac:dyDescent="0.3">
      <c r="D324" t="s">
        <v>1225</v>
      </c>
      <c r="E324" t="s">
        <v>53</v>
      </c>
      <c r="F324" s="21">
        <v>1000</v>
      </c>
      <c r="G324" s="4">
        <v>1.7170707048506559E-4</v>
      </c>
    </row>
    <row r="325" spans="4:7" x14ac:dyDescent="0.3">
      <c r="D325" t="s">
        <v>1181</v>
      </c>
      <c r="E325" t="s">
        <v>34</v>
      </c>
      <c r="F325" s="21">
        <v>1000</v>
      </c>
      <c r="G325" s="4">
        <v>1.7170707048506559E-4</v>
      </c>
    </row>
    <row r="326" spans="4:7" x14ac:dyDescent="0.3">
      <c r="D326" t="s">
        <v>967</v>
      </c>
      <c r="E326" t="s">
        <v>221</v>
      </c>
      <c r="F326" s="21">
        <v>1000</v>
      </c>
      <c r="G326" s="4">
        <v>1.7170707048506559E-4</v>
      </c>
    </row>
    <row r="327" spans="4:7" x14ac:dyDescent="0.3">
      <c r="D327" t="s">
        <v>1116</v>
      </c>
      <c r="E327" t="s">
        <v>180</v>
      </c>
      <c r="F327" s="21">
        <v>1000</v>
      </c>
      <c r="G327" s="4">
        <v>1.7170707048506559E-4</v>
      </c>
    </row>
    <row r="328" spans="4:7" x14ac:dyDescent="0.3">
      <c r="D328" t="s">
        <v>1193</v>
      </c>
      <c r="E328" t="s">
        <v>221</v>
      </c>
      <c r="F328" s="21">
        <v>1000</v>
      </c>
      <c r="G328" s="4">
        <v>1.7170707048506559E-4</v>
      </c>
    </row>
    <row r="329" spans="4:7" x14ac:dyDescent="0.3">
      <c r="D329" t="s">
        <v>1182</v>
      </c>
      <c r="E329" t="s">
        <v>34</v>
      </c>
      <c r="F329" s="21">
        <v>1000</v>
      </c>
      <c r="G329" s="4">
        <v>1.7170707048506559E-4</v>
      </c>
    </row>
    <row r="330" spans="4:7" x14ac:dyDescent="0.3">
      <c r="D330" t="s">
        <v>1381</v>
      </c>
      <c r="E330" t="s">
        <v>191</v>
      </c>
      <c r="F330" s="21">
        <v>980</v>
      </c>
      <c r="G330" s="4">
        <v>1.6827292907536429E-4</v>
      </c>
    </row>
    <row r="331" spans="4:7" x14ac:dyDescent="0.3">
      <c r="D331" t="s">
        <v>511</v>
      </c>
      <c r="E331" t="s">
        <v>45</v>
      </c>
      <c r="F331" s="21">
        <v>840</v>
      </c>
      <c r="G331" s="4">
        <v>1.4423393920745512E-4</v>
      </c>
    </row>
    <row r="332" spans="4:7" x14ac:dyDescent="0.3">
      <c r="D332" t="s">
        <v>195</v>
      </c>
      <c r="E332" t="s">
        <v>43</v>
      </c>
      <c r="F332" s="21">
        <v>800</v>
      </c>
      <c r="G332" s="4">
        <v>1.373656563880525E-4</v>
      </c>
    </row>
    <row r="333" spans="4:7" x14ac:dyDescent="0.3">
      <c r="D333" t="s">
        <v>495</v>
      </c>
      <c r="E333" t="s">
        <v>13</v>
      </c>
      <c r="F333" s="21">
        <v>696</v>
      </c>
      <c r="G333" s="4">
        <v>1.1950812105760567E-4</v>
      </c>
    </row>
    <row r="334" spans="4:7" x14ac:dyDescent="0.3">
      <c r="D334" t="s">
        <v>486</v>
      </c>
      <c r="E334" t="s">
        <v>180</v>
      </c>
      <c r="F334" s="21">
        <v>600</v>
      </c>
      <c r="G334" s="4">
        <v>1.0302424229103936E-4</v>
      </c>
    </row>
    <row r="335" spans="4:7" x14ac:dyDescent="0.3">
      <c r="D335" t="s">
        <v>1179</v>
      </c>
      <c r="E335" t="s">
        <v>34</v>
      </c>
      <c r="F335" s="21">
        <v>600</v>
      </c>
      <c r="G335" s="4">
        <v>1.0302424229103936E-4</v>
      </c>
    </row>
    <row r="336" spans="4:7" x14ac:dyDescent="0.3">
      <c r="D336" t="s">
        <v>1180</v>
      </c>
      <c r="E336" t="s">
        <v>34</v>
      </c>
      <c r="F336" s="21">
        <v>600</v>
      </c>
      <c r="G336" s="4">
        <v>1.0302424229103936E-4</v>
      </c>
    </row>
    <row r="337" spans="4:7" x14ac:dyDescent="0.3">
      <c r="D337" t="s">
        <v>1201</v>
      </c>
      <c r="E337" t="s">
        <v>221</v>
      </c>
      <c r="F337" s="21">
        <v>500</v>
      </c>
      <c r="G337" s="4">
        <v>8.5853535242532797E-5</v>
      </c>
    </row>
    <row r="338" spans="4:7" x14ac:dyDescent="0.3">
      <c r="D338" t="s">
        <v>1198</v>
      </c>
      <c r="E338" t="s">
        <v>221</v>
      </c>
      <c r="F338" s="21">
        <v>500</v>
      </c>
      <c r="G338" s="4">
        <v>8.5853535242532797E-5</v>
      </c>
    </row>
    <row r="339" spans="4:7" x14ac:dyDescent="0.3">
      <c r="D339" t="s">
        <v>1203</v>
      </c>
      <c r="E339" t="s">
        <v>221</v>
      </c>
      <c r="F339" s="21">
        <v>500</v>
      </c>
      <c r="G339" s="4">
        <v>8.5853535242532797E-5</v>
      </c>
    </row>
    <row r="340" spans="4:7" x14ac:dyDescent="0.3">
      <c r="D340" t="s">
        <v>762</v>
      </c>
      <c r="E340" t="s">
        <v>60</v>
      </c>
      <c r="F340" s="21">
        <v>500</v>
      </c>
      <c r="G340" s="4">
        <v>8.5853535242532797E-5</v>
      </c>
    </row>
    <row r="341" spans="4:7" x14ac:dyDescent="0.3">
      <c r="D341" t="s">
        <v>1200</v>
      </c>
      <c r="E341" t="s">
        <v>221</v>
      </c>
      <c r="F341" s="21">
        <v>500</v>
      </c>
      <c r="G341" s="4">
        <v>8.5853535242532797E-5</v>
      </c>
    </row>
    <row r="342" spans="4:7" x14ac:dyDescent="0.3">
      <c r="D342" t="s">
        <v>1177</v>
      </c>
      <c r="E342" t="s">
        <v>34</v>
      </c>
      <c r="F342" s="21">
        <v>500</v>
      </c>
      <c r="G342" s="4">
        <v>8.5853535242532797E-5</v>
      </c>
    </row>
    <row r="343" spans="4:7" x14ac:dyDescent="0.3">
      <c r="D343" t="s">
        <v>1178</v>
      </c>
      <c r="E343" t="s">
        <v>34</v>
      </c>
      <c r="F343" s="21">
        <v>500</v>
      </c>
      <c r="G343" s="4">
        <v>8.5853535242532797E-5</v>
      </c>
    </row>
    <row r="344" spans="4:7" x14ac:dyDescent="0.3">
      <c r="D344" t="s">
        <v>973</v>
      </c>
      <c r="E344" t="s">
        <v>456</v>
      </c>
      <c r="F344" s="21">
        <v>500</v>
      </c>
      <c r="G344" s="4">
        <v>8.5853535242532797E-5</v>
      </c>
    </row>
    <row r="345" spans="4:7" x14ac:dyDescent="0.3">
      <c r="D345" t="s">
        <v>709</v>
      </c>
      <c r="E345" t="s">
        <v>180</v>
      </c>
      <c r="F345" s="21">
        <v>500</v>
      </c>
      <c r="G345" s="4">
        <v>8.5853535242532797E-5</v>
      </c>
    </row>
    <row r="346" spans="4:7" x14ac:dyDescent="0.3">
      <c r="D346" t="s">
        <v>1195</v>
      </c>
      <c r="E346" t="s">
        <v>221</v>
      </c>
      <c r="F346" s="21">
        <v>500</v>
      </c>
      <c r="G346" s="4">
        <v>8.5853535242532797E-5</v>
      </c>
    </row>
    <row r="347" spans="4:7" x14ac:dyDescent="0.3">
      <c r="D347" t="s">
        <v>972</v>
      </c>
      <c r="E347" t="s">
        <v>456</v>
      </c>
      <c r="F347" s="21">
        <v>500</v>
      </c>
      <c r="G347" s="4">
        <v>8.5853535242532797E-5</v>
      </c>
    </row>
    <row r="348" spans="4:7" x14ac:dyDescent="0.3">
      <c r="D348" t="s">
        <v>1196</v>
      </c>
      <c r="E348" t="s">
        <v>221</v>
      </c>
      <c r="F348" s="21">
        <v>500</v>
      </c>
      <c r="G348" s="4">
        <v>8.5853535242532797E-5</v>
      </c>
    </row>
    <row r="349" spans="4:7" x14ac:dyDescent="0.3">
      <c r="D349" t="s">
        <v>217</v>
      </c>
      <c r="E349" t="s">
        <v>43</v>
      </c>
      <c r="F349" s="21">
        <v>400</v>
      </c>
      <c r="G349" s="4">
        <v>6.8682828194026248E-5</v>
      </c>
    </row>
    <row r="350" spans="4:7" x14ac:dyDescent="0.3">
      <c r="D350" t="s">
        <v>655</v>
      </c>
      <c r="E350" t="s">
        <v>180</v>
      </c>
      <c r="F350" s="21">
        <v>342</v>
      </c>
      <c r="G350" s="4">
        <v>5.8723818105892438E-5</v>
      </c>
    </row>
    <row r="351" spans="4:7" x14ac:dyDescent="0.3">
      <c r="D351" t="s">
        <v>469</v>
      </c>
      <c r="E351" t="s">
        <v>456</v>
      </c>
      <c r="F351" s="21">
        <v>334</v>
      </c>
      <c r="G351" s="4">
        <v>5.7350161542011909E-5</v>
      </c>
    </row>
    <row r="352" spans="4:7" x14ac:dyDescent="0.3">
      <c r="D352" t="s">
        <v>639</v>
      </c>
      <c r="E352" t="s">
        <v>180</v>
      </c>
      <c r="F352" s="21">
        <v>300</v>
      </c>
      <c r="G352" s="4">
        <v>5.1512121145519679E-5</v>
      </c>
    </row>
    <row r="353" spans="4:7" x14ac:dyDescent="0.3">
      <c r="D353" t="s">
        <v>189</v>
      </c>
      <c r="E353" t="s">
        <v>43</v>
      </c>
      <c r="F353" s="21">
        <v>300</v>
      </c>
      <c r="G353" s="4">
        <v>5.1512121145519679E-5</v>
      </c>
    </row>
    <row r="354" spans="4:7" x14ac:dyDescent="0.3">
      <c r="D354" t="s">
        <v>805</v>
      </c>
      <c r="E354" t="s">
        <v>456</v>
      </c>
      <c r="F354" s="21">
        <v>200</v>
      </c>
      <c r="G354" s="4">
        <v>3.4341414097013124E-5</v>
      </c>
    </row>
    <row r="355" spans="4:7" x14ac:dyDescent="0.3">
      <c r="D355" t="s">
        <v>467</v>
      </c>
      <c r="E355" t="s">
        <v>456</v>
      </c>
      <c r="F355" s="21">
        <v>162</v>
      </c>
      <c r="G355" s="4">
        <v>2.7816545418580626E-5</v>
      </c>
    </row>
    <row r="356" spans="4:7" x14ac:dyDescent="0.3">
      <c r="D356" t="s">
        <v>775</v>
      </c>
      <c r="E356" t="s">
        <v>456</v>
      </c>
      <c r="F356" s="21">
        <v>161</v>
      </c>
      <c r="G356" s="4">
        <v>2.7644838348095563E-5</v>
      </c>
    </row>
    <row r="357" spans="4:7" x14ac:dyDescent="0.3">
      <c r="D357" t="s">
        <v>804</v>
      </c>
      <c r="E357" t="s">
        <v>456</v>
      </c>
      <c r="F357" s="21">
        <v>150</v>
      </c>
      <c r="G357" s="4">
        <v>2.575606057275984E-5</v>
      </c>
    </row>
    <row r="358" spans="4:7" x14ac:dyDescent="0.3">
      <c r="D358" t="s">
        <v>468</v>
      </c>
      <c r="E358" t="s">
        <v>456</v>
      </c>
      <c r="F358" s="21">
        <v>118</v>
      </c>
      <c r="G358" s="4">
        <v>2.0261434317237741E-5</v>
      </c>
    </row>
    <row r="359" spans="4:7" x14ac:dyDescent="0.3">
      <c r="D359" t="s">
        <v>803</v>
      </c>
      <c r="E359" t="s">
        <v>456</v>
      </c>
      <c r="F359" s="21">
        <v>100</v>
      </c>
      <c r="G359" s="4">
        <v>1.7170707048506562E-5</v>
      </c>
    </row>
    <row r="360" spans="4:7" x14ac:dyDescent="0.3">
      <c r="D360" t="s">
        <v>882</v>
      </c>
      <c r="E360" t="s">
        <v>43</v>
      </c>
      <c r="F360" s="21">
        <v>100</v>
      </c>
      <c r="G360" s="4">
        <v>1.7170707048506562E-5</v>
      </c>
    </row>
    <row r="361" spans="4:7" x14ac:dyDescent="0.3">
      <c r="D361" t="s">
        <v>802</v>
      </c>
      <c r="E361" t="s">
        <v>456</v>
      </c>
      <c r="F361" s="21">
        <v>100</v>
      </c>
      <c r="G361" s="4">
        <v>1.7170707048506562E-5</v>
      </c>
    </row>
    <row r="362" spans="4:7" x14ac:dyDescent="0.3">
      <c r="D362" t="s">
        <v>781</v>
      </c>
      <c r="E362" t="s">
        <v>13</v>
      </c>
      <c r="F362" s="21">
        <v>96</v>
      </c>
      <c r="G362" s="4">
        <v>1.6483878766566298E-5</v>
      </c>
    </row>
    <row r="363" spans="4:7" x14ac:dyDescent="0.3">
      <c r="D363" t="s">
        <v>800</v>
      </c>
      <c r="E363" t="s">
        <v>456</v>
      </c>
      <c r="F363" s="21">
        <v>75</v>
      </c>
      <c r="G363" s="4">
        <v>1.287803028637992E-5</v>
      </c>
    </row>
    <row r="364" spans="4:7" x14ac:dyDescent="0.3">
      <c r="D364" t="s">
        <v>869</v>
      </c>
      <c r="E364" t="s">
        <v>456</v>
      </c>
      <c r="F364" s="21">
        <v>63</v>
      </c>
      <c r="G364" s="4">
        <v>1.0817545440559133E-5</v>
      </c>
    </row>
    <row r="365" spans="4:7" x14ac:dyDescent="0.3">
      <c r="D365" t="s">
        <v>205</v>
      </c>
      <c r="E365" t="s">
        <v>14</v>
      </c>
      <c r="F365" s="21">
        <v>60</v>
      </c>
      <c r="G365" s="4">
        <v>1.0302424229103936E-5</v>
      </c>
    </row>
    <row r="366" spans="4:7" x14ac:dyDescent="0.3">
      <c r="D366" t="s">
        <v>707</v>
      </c>
      <c r="E366" t="s">
        <v>180</v>
      </c>
      <c r="F366" s="21">
        <v>60</v>
      </c>
      <c r="G366" s="4">
        <v>1.0302424229103936E-5</v>
      </c>
    </row>
    <row r="367" spans="4:7" x14ac:dyDescent="0.3">
      <c r="D367" t="s">
        <v>801</v>
      </c>
      <c r="E367" t="s">
        <v>456</v>
      </c>
      <c r="F367" s="21">
        <v>50</v>
      </c>
      <c r="G367" s="4">
        <v>8.585353524253281E-6</v>
      </c>
    </row>
    <row r="368" spans="4:7" x14ac:dyDescent="0.3">
      <c r="D368" t="s">
        <v>466</v>
      </c>
      <c r="E368" t="s">
        <v>456</v>
      </c>
      <c r="F368" s="21">
        <v>44</v>
      </c>
      <c r="G368" s="4">
        <v>7.5551111013428868E-6</v>
      </c>
    </row>
    <row r="369" spans="3:7" x14ac:dyDescent="0.3">
      <c r="D369" t="s">
        <v>465</v>
      </c>
      <c r="E369" t="s">
        <v>456</v>
      </c>
      <c r="F369" s="21">
        <v>35</v>
      </c>
      <c r="G369" s="4">
        <v>6.0097474669772959E-6</v>
      </c>
    </row>
    <row r="370" spans="3:7" x14ac:dyDescent="0.3">
      <c r="D370" t="s">
        <v>715</v>
      </c>
      <c r="E370" t="s">
        <v>45</v>
      </c>
      <c r="F370" s="21">
        <v>32</v>
      </c>
      <c r="G370" s="4">
        <v>5.4946262555220992E-6</v>
      </c>
    </row>
    <row r="371" spans="3:7" x14ac:dyDescent="0.3">
      <c r="D371" t="s">
        <v>968</v>
      </c>
      <c r="E371" t="s">
        <v>456</v>
      </c>
      <c r="F371" s="21">
        <v>24</v>
      </c>
      <c r="G371" s="4">
        <v>4.1209696916415744E-6</v>
      </c>
    </row>
    <row r="372" spans="3:7" x14ac:dyDescent="0.3">
      <c r="D372" t="s">
        <v>818</v>
      </c>
      <c r="E372" t="s">
        <v>456</v>
      </c>
      <c r="F372" s="21">
        <v>21</v>
      </c>
      <c r="G372" s="4">
        <v>3.6058484801863777E-6</v>
      </c>
    </row>
    <row r="373" spans="3:7" x14ac:dyDescent="0.3">
      <c r="D373" t="s">
        <v>868</v>
      </c>
      <c r="E373" t="s">
        <v>456</v>
      </c>
      <c r="F373" s="21">
        <v>12</v>
      </c>
      <c r="G373" s="4">
        <v>2.0604848458207872E-6</v>
      </c>
    </row>
    <row r="374" spans="3:7" x14ac:dyDescent="0.3">
      <c r="D374" t="s">
        <v>494</v>
      </c>
      <c r="E374" t="s">
        <v>13</v>
      </c>
      <c r="F374" s="21">
        <v>11</v>
      </c>
      <c r="G374" s="4">
        <v>1.8887777753357217E-6</v>
      </c>
    </row>
    <row r="375" spans="3:7" x14ac:dyDescent="0.3">
      <c r="D375" t="s">
        <v>1345</v>
      </c>
      <c r="E375" t="s">
        <v>456</v>
      </c>
      <c r="F375" s="21">
        <v>10</v>
      </c>
      <c r="G375" s="4">
        <v>1.717070704850656E-6</v>
      </c>
    </row>
    <row r="376" spans="3:7" x14ac:dyDescent="0.3">
      <c r="D376" t="s">
        <v>199</v>
      </c>
      <c r="E376" t="s">
        <v>14</v>
      </c>
      <c r="F376" s="21">
        <v>10</v>
      </c>
      <c r="G376" s="4">
        <v>1.717070704850656E-6</v>
      </c>
    </row>
    <row r="377" spans="3:7" x14ac:dyDescent="0.3">
      <c r="D377" t="s">
        <v>593</v>
      </c>
      <c r="E377" t="s">
        <v>32</v>
      </c>
      <c r="F377" s="21">
        <v>4</v>
      </c>
      <c r="G377" s="4">
        <v>6.868282819402624E-7</v>
      </c>
    </row>
    <row r="378" spans="3:7" x14ac:dyDescent="0.3">
      <c r="D378" t="s">
        <v>1003</v>
      </c>
      <c r="E378" t="s">
        <v>456</v>
      </c>
      <c r="F378" s="21">
        <v>4</v>
      </c>
      <c r="G378" s="4">
        <v>6.868282819402624E-7</v>
      </c>
    </row>
    <row r="379" spans="3:7" x14ac:dyDescent="0.3">
      <c r="D379" t="s">
        <v>1214</v>
      </c>
      <c r="E379" t="s">
        <v>456</v>
      </c>
      <c r="F379" s="21">
        <v>3</v>
      </c>
      <c r="G379" s="4">
        <v>5.151212114551968E-7</v>
      </c>
    </row>
    <row r="380" spans="3:7" x14ac:dyDescent="0.3">
      <c r="D380" t="s">
        <v>880</v>
      </c>
      <c r="E380" t="s">
        <v>14</v>
      </c>
      <c r="F380" s="21">
        <v>2</v>
      </c>
      <c r="G380" s="4">
        <v>3.434141409701312E-7</v>
      </c>
    </row>
    <row r="381" spans="3:7" x14ac:dyDescent="0.3">
      <c r="D381" t="s">
        <v>464</v>
      </c>
      <c r="E381" t="s">
        <v>456</v>
      </c>
      <c r="F381" s="21">
        <v>1</v>
      </c>
      <c r="G381" s="4">
        <v>1.717070704850656E-7</v>
      </c>
    </row>
    <row r="382" spans="3:7" x14ac:dyDescent="0.3">
      <c r="D382" t="s">
        <v>1370</v>
      </c>
      <c r="E382" t="s">
        <v>456</v>
      </c>
      <c r="F382" s="21">
        <v>1</v>
      </c>
      <c r="G382" s="4">
        <v>1.717070704850656E-7</v>
      </c>
    </row>
    <row r="383" spans="3:7" x14ac:dyDescent="0.3">
      <c r="C383" t="s">
        <v>50</v>
      </c>
      <c r="D383" t="s">
        <v>1315</v>
      </c>
      <c r="E383" t="s">
        <v>14</v>
      </c>
      <c r="F383" s="21">
        <v>120130</v>
      </c>
      <c r="G383" s="4">
        <v>2.062717037737093E-2</v>
      </c>
    </row>
    <row r="384" spans="3:7" x14ac:dyDescent="0.3">
      <c r="D384" t="s">
        <v>1312</v>
      </c>
      <c r="E384" t="s">
        <v>52</v>
      </c>
      <c r="F384" s="21">
        <v>55784</v>
      </c>
      <c r="G384" s="4">
        <v>9.5785072199389004E-3</v>
      </c>
    </row>
    <row r="385" spans="3:7" x14ac:dyDescent="0.3">
      <c r="D385" t="s">
        <v>1327</v>
      </c>
      <c r="E385" t="s">
        <v>14</v>
      </c>
      <c r="F385" s="21">
        <v>26898</v>
      </c>
      <c r="G385" s="4">
        <v>4.6185767819072951E-3</v>
      </c>
    </row>
    <row r="386" spans="3:7" x14ac:dyDescent="0.3">
      <c r="D386" t="s">
        <v>1300</v>
      </c>
      <c r="E386" t="s">
        <v>14</v>
      </c>
      <c r="F386" s="21">
        <v>16961</v>
      </c>
      <c r="G386" s="4">
        <v>2.9123236224971975E-3</v>
      </c>
    </row>
    <row r="387" spans="3:7" x14ac:dyDescent="0.3">
      <c r="D387" t="s">
        <v>1304</v>
      </c>
      <c r="E387" t="s">
        <v>43</v>
      </c>
      <c r="F387" s="21">
        <v>8877</v>
      </c>
      <c r="G387" s="4">
        <v>1.5242436646959274E-3</v>
      </c>
    </row>
    <row r="388" spans="3:7" x14ac:dyDescent="0.3">
      <c r="D388" t="s">
        <v>1323</v>
      </c>
      <c r="E388" t="s">
        <v>180</v>
      </c>
      <c r="F388" s="21">
        <v>4309</v>
      </c>
      <c r="G388" s="4">
        <v>7.3988576672014768E-4</v>
      </c>
    </row>
    <row r="389" spans="3:7" x14ac:dyDescent="0.3">
      <c r="D389" t="s">
        <v>874</v>
      </c>
      <c r="E389" t="s">
        <v>46</v>
      </c>
      <c r="F389" s="21">
        <v>2052</v>
      </c>
      <c r="G389" s="4">
        <v>3.5234290863535463E-4</v>
      </c>
    </row>
    <row r="390" spans="3:7" x14ac:dyDescent="0.3">
      <c r="D390" t="s">
        <v>265</v>
      </c>
      <c r="E390" t="s">
        <v>14</v>
      </c>
      <c r="F390" s="21">
        <v>1560</v>
      </c>
      <c r="G390" s="4">
        <v>2.6786302995670234E-4</v>
      </c>
    </row>
    <row r="391" spans="3:7" x14ac:dyDescent="0.3">
      <c r="D391" t="s">
        <v>1322</v>
      </c>
      <c r="E391" t="s">
        <v>43</v>
      </c>
      <c r="F391" s="21">
        <v>1560</v>
      </c>
      <c r="G391" s="4">
        <v>2.6786302995670234E-4</v>
      </c>
    </row>
    <row r="392" spans="3:7" x14ac:dyDescent="0.3">
      <c r="D392" t="s">
        <v>1306</v>
      </c>
      <c r="E392" t="s">
        <v>18</v>
      </c>
      <c r="F392" s="21">
        <v>1474</v>
      </c>
      <c r="G392" s="4">
        <v>2.5309622189498672E-4</v>
      </c>
    </row>
    <row r="393" spans="3:7" x14ac:dyDescent="0.3">
      <c r="D393" t="s">
        <v>819</v>
      </c>
      <c r="E393" t="s">
        <v>46</v>
      </c>
      <c r="F393" s="21">
        <v>1395</v>
      </c>
      <c r="G393" s="4">
        <v>2.3953136332666652E-4</v>
      </c>
    </row>
    <row r="394" spans="3:7" x14ac:dyDescent="0.3">
      <c r="D394" t="s">
        <v>430</v>
      </c>
      <c r="E394" t="s">
        <v>46</v>
      </c>
      <c r="F394" s="21">
        <v>750</v>
      </c>
      <c r="G394" s="4">
        <v>1.287803028637992E-4</v>
      </c>
    </row>
    <row r="395" spans="3:7" x14ac:dyDescent="0.3">
      <c r="D395" t="s">
        <v>264</v>
      </c>
      <c r="E395" t="s">
        <v>14</v>
      </c>
      <c r="F395" s="21">
        <v>580</v>
      </c>
      <c r="G395" s="4">
        <v>9.9590100881338046E-5</v>
      </c>
    </row>
    <row r="396" spans="3:7" x14ac:dyDescent="0.3">
      <c r="D396" t="s">
        <v>708</v>
      </c>
      <c r="E396" t="s">
        <v>180</v>
      </c>
      <c r="F396" s="21">
        <v>500</v>
      </c>
      <c r="G396" s="4">
        <v>8.5853535242532797E-5</v>
      </c>
    </row>
    <row r="397" spans="3:7" x14ac:dyDescent="0.3">
      <c r="C397" t="s">
        <v>84</v>
      </c>
      <c r="D397" t="s">
        <v>1271</v>
      </c>
      <c r="E397" t="s">
        <v>18</v>
      </c>
      <c r="F397" s="21">
        <v>20465</v>
      </c>
      <c r="G397" s="4">
        <v>3.5139851974768676E-3</v>
      </c>
    </row>
    <row r="398" spans="3:7" x14ac:dyDescent="0.3">
      <c r="D398" t="s">
        <v>124</v>
      </c>
      <c r="E398" t="s">
        <v>28</v>
      </c>
      <c r="F398" s="21">
        <v>10598</v>
      </c>
      <c r="G398" s="4">
        <v>1.8197515330007252E-3</v>
      </c>
    </row>
    <row r="399" spans="3:7" x14ac:dyDescent="0.3">
      <c r="E399" t="s">
        <v>14</v>
      </c>
      <c r="F399" s="21">
        <v>3762</v>
      </c>
      <c r="G399" s="4">
        <v>6.4596199916481677E-4</v>
      </c>
    </row>
    <row r="400" spans="3:7" x14ac:dyDescent="0.3">
      <c r="E400" t="s">
        <v>13</v>
      </c>
      <c r="F400" s="21">
        <v>2877</v>
      </c>
      <c r="G400" s="4">
        <v>4.9400124178553375E-4</v>
      </c>
    </row>
    <row r="401" spans="2:7" x14ac:dyDescent="0.3">
      <c r="C401" t="s">
        <v>51</v>
      </c>
      <c r="D401" t="s">
        <v>1079</v>
      </c>
      <c r="E401" t="s">
        <v>13</v>
      </c>
      <c r="F401" s="21">
        <v>20</v>
      </c>
      <c r="G401" s="4">
        <v>3.434141409701312E-6</v>
      </c>
    </row>
    <row r="402" spans="2:7" x14ac:dyDescent="0.3">
      <c r="D402" t="s">
        <v>193</v>
      </c>
      <c r="E402" t="s">
        <v>13</v>
      </c>
      <c r="F402" s="21">
        <v>2</v>
      </c>
      <c r="G402" s="4">
        <v>3.434141409701312E-7</v>
      </c>
    </row>
    <row r="403" spans="2:7" x14ac:dyDescent="0.3">
      <c r="B403" t="s">
        <v>10</v>
      </c>
      <c r="C403" t="s">
        <v>29</v>
      </c>
      <c r="D403" t="s">
        <v>555</v>
      </c>
      <c r="E403" t="s">
        <v>131</v>
      </c>
      <c r="F403" s="21">
        <v>31320</v>
      </c>
      <c r="G403" s="4">
        <v>5.3778654475922548E-3</v>
      </c>
    </row>
    <row r="404" spans="2:7" x14ac:dyDescent="0.3">
      <c r="D404" t="s">
        <v>904</v>
      </c>
      <c r="E404" t="s">
        <v>131</v>
      </c>
      <c r="F404" s="21">
        <v>10800</v>
      </c>
      <c r="G404" s="4">
        <v>1.8544363612387085E-3</v>
      </c>
    </row>
    <row r="405" spans="2:7" x14ac:dyDescent="0.3">
      <c r="D405" t="s">
        <v>139</v>
      </c>
      <c r="E405" t="s">
        <v>28</v>
      </c>
      <c r="F405" s="21">
        <v>9000</v>
      </c>
      <c r="G405" s="4">
        <v>1.5453636343655906E-3</v>
      </c>
    </row>
    <row r="406" spans="2:7" x14ac:dyDescent="0.3">
      <c r="D406" t="s">
        <v>1209</v>
      </c>
      <c r="E406" t="s">
        <v>131</v>
      </c>
      <c r="F406" s="21">
        <v>8120</v>
      </c>
      <c r="G406" s="4">
        <v>1.3942614123387328E-3</v>
      </c>
    </row>
    <row r="407" spans="2:7" x14ac:dyDescent="0.3">
      <c r="D407" t="s">
        <v>1456</v>
      </c>
      <c r="E407" t="s">
        <v>399</v>
      </c>
      <c r="F407" s="21">
        <v>8000</v>
      </c>
      <c r="G407" s="4">
        <v>1.3736565638805247E-3</v>
      </c>
    </row>
    <row r="408" spans="2:7" x14ac:dyDescent="0.3">
      <c r="D408" t="s">
        <v>1190</v>
      </c>
      <c r="E408" t="s">
        <v>14</v>
      </c>
      <c r="F408" s="21">
        <v>6576</v>
      </c>
      <c r="G408" s="4">
        <v>1.1291456955097915E-3</v>
      </c>
    </row>
    <row r="409" spans="2:7" x14ac:dyDescent="0.3">
      <c r="D409" t="s">
        <v>1452</v>
      </c>
      <c r="E409" t="s">
        <v>399</v>
      </c>
      <c r="F409" s="21">
        <v>6200</v>
      </c>
      <c r="G409" s="4">
        <v>1.0645838370074068E-3</v>
      </c>
    </row>
    <row r="410" spans="2:7" x14ac:dyDescent="0.3">
      <c r="D410" t="s">
        <v>1457</v>
      </c>
      <c r="E410" t="s">
        <v>399</v>
      </c>
      <c r="F410" s="21">
        <v>6000</v>
      </c>
      <c r="G410" s="4">
        <v>1.0302424229103936E-3</v>
      </c>
    </row>
    <row r="411" spans="2:7" x14ac:dyDescent="0.3">
      <c r="D411" t="s">
        <v>1191</v>
      </c>
      <c r="E411" t="s">
        <v>14</v>
      </c>
      <c r="F411" s="21">
        <v>5064</v>
      </c>
      <c r="G411" s="4">
        <v>8.6952460493637225E-4</v>
      </c>
    </row>
    <row r="412" spans="2:7" x14ac:dyDescent="0.3">
      <c r="D412" t="s">
        <v>769</v>
      </c>
      <c r="E412" t="s">
        <v>131</v>
      </c>
      <c r="F412" s="21">
        <v>5000</v>
      </c>
      <c r="G412" s="4">
        <v>8.5853535242532808E-4</v>
      </c>
    </row>
    <row r="413" spans="2:7" x14ac:dyDescent="0.3">
      <c r="D413" t="s">
        <v>1448</v>
      </c>
      <c r="E413" t="s">
        <v>399</v>
      </c>
      <c r="F413" s="21">
        <v>5000</v>
      </c>
      <c r="G413" s="4">
        <v>8.5853535242532808E-4</v>
      </c>
    </row>
    <row r="414" spans="2:7" x14ac:dyDescent="0.3">
      <c r="D414" t="s">
        <v>768</v>
      </c>
      <c r="E414" t="s">
        <v>131</v>
      </c>
      <c r="F414" s="21">
        <v>5000</v>
      </c>
      <c r="G414" s="4">
        <v>8.5853535242532808E-4</v>
      </c>
    </row>
    <row r="415" spans="2:7" x14ac:dyDescent="0.3">
      <c r="D415" t="s">
        <v>1189</v>
      </c>
      <c r="E415" t="s">
        <v>14</v>
      </c>
      <c r="F415" s="21">
        <v>4872</v>
      </c>
      <c r="G415" s="4">
        <v>8.3655684740323961E-4</v>
      </c>
    </row>
    <row r="416" spans="2:7" x14ac:dyDescent="0.3">
      <c r="D416" t="s">
        <v>1187</v>
      </c>
      <c r="E416" t="s">
        <v>14</v>
      </c>
      <c r="F416" s="21">
        <v>4776</v>
      </c>
      <c r="G416" s="4">
        <v>8.2007296863667329E-4</v>
      </c>
    </row>
    <row r="417" spans="4:7" x14ac:dyDescent="0.3">
      <c r="D417" t="s">
        <v>1188</v>
      </c>
      <c r="E417" t="s">
        <v>14</v>
      </c>
      <c r="F417" s="21">
        <v>4584</v>
      </c>
      <c r="G417" s="4">
        <v>7.8710521110354076E-4</v>
      </c>
    </row>
    <row r="418" spans="4:7" x14ac:dyDescent="0.3">
      <c r="D418" t="s">
        <v>138</v>
      </c>
      <c r="E418" t="s">
        <v>28</v>
      </c>
      <c r="F418" s="21">
        <v>4100</v>
      </c>
      <c r="G418" s="4">
        <v>7.0399898898876898E-4</v>
      </c>
    </row>
    <row r="419" spans="4:7" x14ac:dyDescent="0.3">
      <c r="D419" t="s">
        <v>1454</v>
      </c>
      <c r="E419" t="s">
        <v>399</v>
      </c>
      <c r="F419" s="21">
        <v>4000</v>
      </c>
      <c r="G419" s="4">
        <v>6.8682828194026237E-4</v>
      </c>
    </row>
    <row r="420" spans="4:7" x14ac:dyDescent="0.3">
      <c r="D420" t="s">
        <v>1174</v>
      </c>
      <c r="E420" t="s">
        <v>33</v>
      </c>
      <c r="F420" s="21">
        <v>4000</v>
      </c>
      <c r="G420" s="4">
        <v>6.8682828194026237E-4</v>
      </c>
    </row>
    <row r="421" spans="4:7" x14ac:dyDescent="0.3">
      <c r="D421" t="s">
        <v>1418</v>
      </c>
      <c r="E421" t="s">
        <v>14</v>
      </c>
      <c r="F421" s="21">
        <v>3864</v>
      </c>
      <c r="G421" s="4">
        <v>6.6347612035429345E-4</v>
      </c>
    </row>
    <row r="422" spans="4:7" x14ac:dyDescent="0.3">
      <c r="D422" t="s">
        <v>1453</v>
      </c>
      <c r="E422" t="s">
        <v>399</v>
      </c>
      <c r="F422" s="21">
        <v>3600</v>
      </c>
      <c r="G422" s="4">
        <v>6.1814545374623618E-4</v>
      </c>
    </row>
    <row r="423" spans="4:7" x14ac:dyDescent="0.3">
      <c r="D423" t="s">
        <v>1450</v>
      </c>
      <c r="E423" t="s">
        <v>399</v>
      </c>
      <c r="F423" s="21">
        <v>3200</v>
      </c>
      <c r="G423" s="4">
        <v>5.4946262555220999E-4</v>
      </c>
    </row>
    <row r="424" spans="4:7" x14ac:dyDescent="0.3">
      <c r="D424" t="s">
        <v>1192</v>
      </c>
      <c r="E424" t="s">
        <v>14</v>
      </c>
      <c r="F424" s="21">
        <v>3072</v>
      </c>
      <c r="G424" s="4">
        <v>5.2748412053012152E-4</v>
      </c>
    </row>
    <row r="425" spans="4:7" x14ac:dyDescent="0.3">
      <c r="D425" t="s">
        <v>654</v>
      </c>
      <c r="E425" s="19" t="s">
        <v>27</v>
      </c>
      <c r="F425" s="34">
        <v>3000</v>
      </c>
      <c r="G425" s="18">
        <v>5.1512121145519678E-4</v>
      </c>
    </row>
    <row r="426" spans="4:7" x14ac:dyDescent="0.3">
      <c r="D426" t="s">
        <v>140</v>
      </c>
      <c r="E426" t="s">
        <v>28</v>
      </c>
      <c r="F426" s="21">
        <v>3000</v>
      </c>
      <c r="G426" s="4">
        <v>5.1512121145519678E-4</v>
      </c>
    </row>
    <row r="427" spans="4:7" x14ac:dyDescent="0.3">
      <c r="D427" t="s">
        <v>396</v>
      </c>
      <c r="E427" t="s">
        <v>14</v>
      </c>
      <c r="F427" s="21">
        <v>2424</v>
      </c>
      <c r="G427" s="4">
        <v>4.1621793885579902E-4</v>
      </c>
    </row>
    <row r="428" spans="4:7" x14ac:dyDescent="0.3">
      <c r="D428" t="s">
        <v>865</v>
      </c>
      <c r="E428" t="s">
        <v>28</v>
      </c>
      <c r="F428" s="21">
        <v>2100</v>
      </c>
      <c r="G428" s="4">
        <v>3.6058484801863779E-4</v>
      </c>
    </row>
    <row r="429" spans="4:7" x14ac:dyDescent="0.3">
      <c r="D429" t="s">
        <v>1186</v>
      </c>
      <c r="E429" t="s">
        <v>14</v>
      </c>
      <c r="F429" s="21">
        <v>2040</v>
      </c>
      <c r="G429" s="4">
        <v>3.5028242378953384E-4</v>
      </c>
    </row>
    <row r="430" spans="4:7" x14ac:dyDescent="0.3">
      <c r="D430" t="s">
        <v>1449</v>
      </c>
      <c r="E430" t="s">
        <v>399</v>
      </c>
      <c r="F430" s="21">
        <v>1800</v>
      </c>
      <c r="G430" s="4">
        <v>3.0907272687311809E-4</v>
      </c>
    </row>
    <row r="431" spans="4:7" x14ac:dyDescent="0.3">
      <c r="D431" t="s">
        <v>642</v>
      </c>
      <c r="E431" t="s">
        <v>180</v>
      </c>
      <c r="F431" s="21">
        <v>1800</v>
      </c>
      <c r="G431" s="4">
        <v>3.0907272687311809E-4</v>
      </c>
    </row>
    <row r="432" spans="4:7" x14ac:dyDescent="0.3">
      <c r="D432" t="s">
        <v>648</v>
      </c>
      <c r="E432" t="s">
        <v>180</v>
      </c>
      <c r="F432" s="21">
        <v>1800</v>
      </c>
      <c r="G432" s="4">
        <v>3.0907272687311809E-4</v>
      </c>
    </row>
    <row r="433" spans="4:7" x14ac:dyDescent="0.3">
      <c r="D433" t="s">
        <v>185</v>
      </c>
      <c r="E433" t="s">
        <v>48</v>
      </c>
      <c r="F433" s="21">
        <v>1600</v>
      </c>
      <c r="G433" s="4">
        <v>2.7473131277610499E-4</v>
      </c>
    </row>
    <row r="434" spans="4:7" x14ac:dyDescent="0.3">
      <c r="D434" t="s">
        <v>1176</v>
      </c>
      <c r="E434" t="s">
        <v>128</v>
      </c>
      <c r="F434" s="21">
        <v>1568</v>
      </c>
      <c r="G434" s="4">
        <v>2.6923668652058285E-4</v>
      </c>
    </row>
    <row r="435" spans="4:7" x14ac:dyDescent="0.3">
      <c r="D435" t="s">
        <v>1175</v>
      </c>
      <c r="E435" t="s">
        <v>128</v>
      </c>
      <c r="F435" s="21">
        <v>1536</v>
      </c>
      <c r="G435" s="4">
        <v>2.6374206026506076E-4</v>
      </c>
    </row>
    <row r="436" spans="4:7" x14ac:dyDescent="0.3">
      <c r="D436" t="s">
        <v>898</v>
      </c>
      <c r="E436" t="s">
        <v>60</v>
      </c>
      <c r="F436" s="21">
        <v>1520</v>
      </c>
      <c r="G436" s="4">
        <v>2.6099474713729974E-4</v>
      </c>
    </row>
    <row r="437" spans="4:7" x14ac:dyDescent="0.3">
      <c r="D437" t="s">
        <v>1185</v>
      </c>
      <c r="E437" t="s">
        <v>60</v>
      </c>
      <c r="F437" s="21">
        <v>1520</v>
      </c>
      <c r="G437" s="4">
        <v>2.6099474713729974E-4</v>
      </c>
    </row>
    <row r="438" spans="4:7" x14ac:dyDescent="0.3">
      <c r="D438" t="s">
        <v>649</v>
      </c>
      <c r="E438" t="s">
        <v>180</v>
      </c>
      <c r="F438" s="21">
        <v>1520</v>
      </c>
      <c r="G438" s="4">
        <v>2.6099474713729974E-4</v>
      </c>
    </row>
    <row r="439" spans="4:7" x14ac:dyDescent="0.3">
      <c r="D439" t="s">
        <v>1451</v>
      </c>
      <c r="E439" t="s">
        <v>399</v>
      </c>
      <c r="F439" s="21">
        <v>1400</v>
      </c>
      <c r="G439" s="4">
        <v>2.4038989867909184E-4</v>
      </c>
    </row>
    <row r="440" spans="4:7" x14ac:dyDescent="0.3">
      <c r="D440" t="s">
        <v>650</v>
      </c>
      <c r="E440" t="s">
        <v>180</v>
      </c>
      <c r="F440" s="21">
        <v>1320</v>
      </c>
      <c r="G440" s="4">
        <v>2.2665333304028659E-4</v>
      </c>
    </row>
    <row r="441" spans="4:7" x14ac:dyDescent="0.3">
      <c r="D441" t="s">
        <v>397</v>
      </c>
      <c r="E441" t="s">
        <v>14</v>
      </c>
      <c r="F441" s="21">
        <v>1224</v>
      </c>
      <c r="G441" s="4">
        <v>2.101694542737203E-4</v>
      </c>
    </row>
    <row r="442" spans="4:7" x14ac:dyDescent="0.3">
      <c r="D442" t="s">
        <v>1455</v>
      </c>
      <c r="E442" t="s">
        <v>399</v>
      </c>
      <c r="F442" s="21">
        <v>1200</v>
      </c>
      <c r="G442" s="4">
        <v>2.0604848458207872E-4</v>
      </c>
    </row>
    <row r="443" spans="4:7" x14ac:dyDescent="0.3">
      <c r="D443" t="s">
        <v>848</v>
      </c>
      <c r="E443" t="s">
        <v>14</v>
      </c>
      <c r="F443" s="21">
        <v>1008</v>
      </c>
      <c r="G443" s="4">
        <v>1.7308072704894613E-4</v>
      </c>
    </row>
    <row r="444" spans="4:7" x14ac:dyDescent="0.3">
      <c r="D444" t="s">
        <v>1411</v>
      </c>
      <c r="E444" t="s">
        <v>36</v>
      </c>
      <c r="F444" s="21">
        <v>1000</v>
      </c>
      <c r="G444" s="4">
        <v>1.7170707048506559E-4</v>
      </c>
    </row>
    <row r="445" spans="4:7" x14ac:dyDescent="0.3">
      <c r="D445" t="s">
        <v>1403</v>
      </c>
      <c r="E445" t="s">
        <v>36</v>
      </c>
      <c r="F445" s="21">
        <v>1000</v>
      </c>
      <c r="G445" s="4">
        <v>1.7170707048506559E-4</v>
      </c>
    </row>
    <row r="446" spans="4:7" x14ac:dyDescent="0.3">
      <c r="D446" t="s">
        <v>525</v>
      </c>
      <c r="E446" t="s">
        <v>60</v>
      </c>
      <c r="F446" s="21">
        <v>1000</v>
      </c>
      <c r="G446" s="4">
        <v>1.7170707048506559E-4</v>
      </c>
    </row>
    <row r="447" spans="4:7" x14ac:dyDescent="0.3">
      <c r="D447" t="s">
        <v>1406</v>
      </c>
      <c r="E447" t="s">
        <v>36</v>
      </c>
      <c r="F447" s="21">
        <v>1000</v>
      </c>
      <c r="G447" s="4">
        <v>1.7170707048506559E-4</v>
      </c>
    </row>
    <row r="448" spans="4:7" x14ac:dyDescent="0.3">
      <c r="D448" t="s">
        <v>739</v>
      </c>
      <c r="E448" t="s">
        <v>46</v>
      </c>
      <c r="F448" s="21">
        <v>840</v>
      </c>
      <c r="G448" s="4">
        <v>1.4423393920745512E-4</v>
      </c>
    </row>
    <row r="449" spans="4:7" x14ac:dyDescent="0.3">
      <c r="D449" t="s">
        <v>1410</v>
      </c>
      <c r="E449" t="s">
        <v>36</v>
      </c>
      <c r="F449" s="21">
        <v>550</v>
      </c>
      <c r="G449" s="4">
        <v>9.4438888766786085E-5</v>
      </c>
    </row>
    <row r="450" spans="4:7" x14ac:dyDescent="0.3">
      <c r="D450" t="s">
        <v>522</v>
      </c>
      <c r="E450" t="s">
        <v>60</v>
      </c>
      <c r="F450" s="21">
        <v>520</v>
      </c>
      <c r="G450" s="4">
        <v>8.9287676652234109E-5</v>
      </c>
    </row>
    <row r="451" spans="4:7" x14ac:dyDescent="0.3">
      <c r="D451" t="s">
        <v>527</v>
      </c>
      <c r="E451" t="s">
        <v>60</v>
      </c>
      <c r="F451" s="21">
        <v>520</v>
      </c>
      <c r="G451" s="4">
        <v>8.9287676652234109E-5</v>
      </c>
    </row>
    <row r="452" spans="4:7" x14ac:dyDescent="0.3">
      <c r="D452" t="s">
        <v>900</v>
      </c>
      <c r="E452" t="s">
        <v>60</v>
      </c>
      <c r="F452" s="21">
        <v>510</v>
      </c>
      <c r="G452" s="4">
        <v>8.757060594738346E-5</v>
      </c>
    </row>
    <row r="453" spans="4:7" x14ac:dyDescent="0.3">
      <c r="D453" t="s">
        <v>1409</v>
      </c>
      <c r="E453" t="s">
        <v>36</v>
      </c>
      <c r="F453" s="21">
        <v>500</v>
      </c>
      <c r="G453" s="4">
        <v>8.5853535242532797E-5</v>
      </c>
    </row>
    <row r="454" spans="4:7" x14ac:dyDescent="0.3">
      <c r="D454" t="s">
        <v>1402</v>
      </c>
      <c r="E454" t="s">
        <v>36</v>
      </c>
      <c r="F454" s="21">
        <v>500</v>
      </c>
      <c r="G454" s="4">
        <v>8.5853535242532797E-5</v>
      </c>
    </row>
    <row r="455" spans="4:7" x14ac:dyDescent="0.3">
      <c r="D455" t="s">
        <v>1404</v>
      </c>
      <c r="E455" t="s">
        <v>36</v>
      </c>
      <c r="F455" s="21">
        <v>500</v>
      </c>
      <c r="G455" s="4">
        <v>8.5853535242532797E-5</v>
      </c>
    </row>
    <row r="456" spans="4:7" x14ac:dyDescent="0.3">
      <c r="D456" t="s">
        <v>1408</v>
      </c>
      <c r="E456" t="s">
        <v>36</v>
      </c>
      <c r="F456" s="21">
        <v>500</v>
      </c>
      <c r="G456" s="4">
        <v>8.5853535242532797E-5</v>
      </c>
    </row>
    <row r="457" spans="4:7" x14ac:dyDescent="0.3">
      <c r="D457" t="s">
        <v>1405</v>
      </c>
      <c r="E457" t="s">
        <v>36</v>
      </c>
      <c r="F457" s="21">
        <v>500</v>
      </c>
      <c r="G457" s="4">
        <v>8.5853535242532797E-5</v>
      </c>
    </row>
    <row r="458" spans="4:7" x14ac:dyDescent="0.3">
      <c r="D458" t="s">
        <v>1407</v>
      </c>
      <c r="E458" t="s">
        <v>36</v>
      </c>
      <c r="F458" s="21">
        <v>500</v>
      </c>
      <c r="G458" s="4">
        <v>8.5853535242532797E-5</v>
      </c>
    </row>
    <row r="459" spans="4:7" x14ac:dyDescent="0.3">
      <c r="D459" t="s">
        <v>568</v>
      </c>
      <c r="E459" t="s">
        <v>48</v>
      </c>
      <c r="F459" s="21">
        <v>400</v>
      </c>
      <c r="G459" s="4">
        <v>6.8682828194026248E-5</v>
      </c>
    </row>
    <row r="460" spans="4:7" x14ac:dyDescent="0.3">
      <c r="D460" t="s">
        <v>744</v>
      </c>
      <c r="E460" t="s">
        <v>46</v>
      </c>
      <c r="F460" s="21">
        <v>400</v>
      </c>
      <c r="G460" s="4">
        <v>6.8682828194026248E-5</v>
      </c>
    </row>
    <row r="461" spans="4:7" x14ac:dyDescent="0.3">
      <c r="D461" t="s">
        <v>743</v>
      </c>
      <c r="E461" t="s">
        <v>46</v>
      </c>
      <c r="F461" s="21">
        <v>400</v>
      </c>
      <c r="G461" s="4">
        <v>6.8682828194026248E-5</v>
      </c>
    </row>
    <row r="462" spans="4:7" x14ac:dyDescent="0.3">
      <c r="D462" t="s">
        <v>740</v>
      </c>
      <c r="E462" t="s">
        <v>46</v>
      </c>
      <c r="F462" s="21">
        <v>400</v>
      </c>
      <c r="G462" s="4">
        <v>6.8682828194026248E-5</v>
      </c>
    </row>
    <row r="463" spans="4:7" x14ac:dyDescent="0.3">
      <c r="D463" t="s">
        <v>741</v>
      </c>
      <c r="E463" t="s">
        <v>46</v>
      </c>
      <c r="F463" s="21">
        <v>200</v>
      </c>
      <c r="G463" s="4">
        <v>3.4341414097013124E-5</v>
      </c>
    </row>
    <row r="464" spans="4:7" x14ac:dyDescent="0.3">
      <c r="D464" t="s">
        <v>742</v>
      </c>
      <c r="E464" t="s">
        <v>46</v>
      </c>
      <c r="F464" s="21">
        <v>200</v>
      </c>
      <c r="G464" s="4">
        <v>3.4341414097013124E-5</v>
      </c>
    </row>
    <row r="465" spans="3:7" x14ac:dyDescent="0.3">
      <c r="D465" t="s">
        <v>445</v>
      </c>
      <c r="E465" t="s">
        <v>13</v>
      </c>
      <c r="F465" s="21">
        <v>6</v>
      </c>
      <c r="G465" s="4">
        <v>1.0302424229103936E-6</v>
      </c>
    </row>
    <row r="466" spans="3:7" x14ac:dyDescent="0.3">
      <c r="C466" t="s">
        <v>372</v>
      </c>
      <c r="D466" t="s">
        <v>434</v>
      </c>
      <c r="E466" t="s">
        <v>221</v>
      </c>
      <c r="F466" s="21">
        <v>59010</v>
      </c>
      <c r="G466" s="4">
        <v>1.0132434229323721E-2</v>
      </c>
    </row>
    <row r="467" spans="3:7" x14ac:dyDescent="0.3">
      <c r="D467" t="s">
        <v>244</v>
      </c>
      <c r="E467" t="s">
        <v>52</v>
      </c>
      <c r="F467" s="21">
        <v>25000</v>
      </c>
      <c r="G467" s="4">
        <v>4.2926767621266401E-3</v>
      </c>
    </row>
    <row r="468" spans="3:7" x14ac:dyDescent="0.3">
      <c r="D468" t="s">
        <v>1109</v>
      </c>
      <c r="E468" t="s">
        <v>54</v>
      </c>
      <c r="F468" s="21">
        <v>16000</v>
      </c>
      <c r="G468" s="4">
        <v>2.7473131277610495E-3</v>
      </c>
    </row>
    <row r="469" spans="3:7" x14ac:dyDescent="0.3">
      <c r="D469" t="s">
        <v>907</v>
      </c>
      <c r="E469" t="s">
        <v>45</v>
      </c>
      <c r="F469" s="21">
        <v>14000</v>
      </c>
      <c r="G469" s="4">
        <v>2.4038989867909183E-3</v>
      </c>
    </row>
    <row r="470" spans="3:7" x14ac:dyDescent="0.3">
      <c r="D470" t="s">
        <v>245</v>
      </c>
      <c r="E470" t="s">
        <v>52</v>
      </c>
      <c r="F470" s="21">
        <v>10000</v>
      </c>
      <c r="G470" s="4">
        <v>1.7170707048506562E-3</v>
      </c>
    </row>
    <row r="471" spans="3:7" x14ac:dyDescent="0.3">
      <c r="D471" t="s">
        <v>1227</v>
      </c>
      <c r="E471" t="s">
        <v>192</v>
      </c>
      <c r="F471" s="21">
        <v>9000</v>
      </c>
      <c r="G471" s="4">
        <v>1.5453636343655906E-3</v>
      </c>
    </row>
    <row r="472" spans="3:7" x14ac:dyDescent="0.3">
      <c r="D472" t="s">
        <v>1127</v>
      </c>
      <c r="E472" t="s">
        <v>45</v>
      </c>
      <c r="F472" s="21">
        <v>8000</v>
      </c>
      <c r="G472" s="4">
        <v>1.3736565638805247E-3</v>
      </c>
    </row>
    <row r="473" spans="3:7" x14ac:dyDescent="0.3">
      <c r="D473" t="s">
        <v>1028</v>
      </c>
      <c r="E473" t="s">
        <v>180</v>
      </c>
      <c r="F473" s="21">
        <v>7000</v>
      </c>
      <c r="G473" s="4">
        <v>1.2019494933954592E-3</v>
      </c>
    </row>
    <row r="474" spans="3:7" x14ac:dyDescent="0.3">
      <c r="D474" t="s">
        <v>223</v>
      </c>
      <c r="E474" t="s">
        <v>34</v>
      </c>
      <c r="F474" s="21">
        <v>6000</v>
      </c>
      <c r="G474" s="4">
        <v>1.0302424229103936E-3</v>
      </c>
    </row>
    <row r="475" spans="3:7" x14ac:dyDescent="0.3">
      <c r="D475" t="s">
        <v>906</v>
      </c>
      <c r="E475" t="s">
        <v>45</v>
      </c>
      <c r="F475" s="21">
        <v>6000</v>
      </c>
      <c r="G475" s="4">
        <v>1.0302424229103936E-3</v>
      </c>
    </row>
    <row r="476" spans="3:7" x14ac:dyDescent="0.3">
      <c r="D476" t="s">
        <v>1128</v>
      </c>
      <c r="E476" t="s">
        <v>45</v>
      </c>
      <c r="F476" s="21">
        <v>5000</v>
      </c>
      <c r="G476" s="4">
        <v>8.5853535242532808E-4</v>
      </c>
    </row>
    <row r="477" spans="3:7" x14ac:dyDescent="0.3">
      <c r="D477" t="s">
        <v>628</v>
      </c>
      <c r="E477" s="19" t="s">
        <v>27</v>
      </c>
      <c r="F477" s="34">
        <v>3700</v>
      </c>
      <c r="G477" s="18">
        <v>6.3531616079474278E-4</v>
      </c>
    </row>
    <row r="478" spans="3:7" x14ac:dyDescent="0.3">
      <c r="D478" t="s">
        <v>510</v>
      </c>
      <c r="E478" t="s">
        <v>186</v>
      </c>
      <c r="F478" s="21">
        <v>2500</v>
      </c>
      <c r="G478" s="4">
        <v>4.2926767621266404E-4</v>
      </c>
    </row>
    <row r="479" spans="3:7" x14ac:dyDescent="0.3">
      <c r="D479" t="s">
        <v>611</v>
      </c>
      <c r="E479" t="s">
        <v>186</v>
      </c>
      <c r="F479" s="21">
        <v>2000</v>
      </c>
      <c r="G479" s="4">
        <v>3.4341414097013119E-4</v>
      </c>
    </row>
    <row r="480" spans="3:7" x14ac:dyDescent="0.3">
      <c r="D480" t="s">
        <v>222</v>
      </c>
      <c r="E480" t="s">
        <v>34</v>
      </c>
      <c r="F480" s="21">
        <v>2000</v>
      </c>
      <c r="G480" s="4">
        <v>3.4341414097013119E-4</v>
      </c>
    </row>
    <row r="481" spans="3:7" x14ac:dyDescent="0.3">
      <c r="D481" t="s">
        <v>951</v>
      </c>
      <c r="E481" t="s">
        <v>14</v>
      </c>
      <c r="F481" s="21">
        <v>1880</v>
      </c>
      <c r="G481" s="4">
        <v>3.2280929251192334E-4</v>
      </c>
    </row>
    <row r="482" spans="3:7" x14ac:dyDescent="0.3">
      <c r="D482" t="s">
        <v>936</v>
      </c>
      <c r="E482" t="s">
        <v>14</v>
      </c>
      <c r="F482" s="21">
        <v>1740</v>
      </c>
      <c r="G482" s="4">
        <v>2.9877030264401414E-4</v>
      </c>
    </row>
    <row r="483" spans="3:7" x14ac:dyDescent="0.3">
      <c r="D483" t="s">
        <v>729</v>
      </c>
      <c r="E483" t="s">
        <v>186</v>
      </c>
      <c r="F483" s="21">
        <v>1000</v>
      </c>
      <c r="G483" s="4">
        <v>1.7170707048506559E-4</v>
      </c>
    </row>
    <row r="484" spans="3:7" x14ac:dyDescent="0.3">
      <c r="D484" t="s">
        <v>1394</v>
      </c>
      <c r="E484" t="s">
        <v>180</v>
      </c>
      <c r="F484" s="21">
        <v>900</v>
      </c>
      <c r="G484" s="4">
        <v>1.5453636343655904E-4</v>
      </c>
    </row>
    <row r="485" spans="3:7" x14ac:dyDescent="0.3">
      <c r="D485" t="s">
        <v>726</v>
      </c>
      <c r="E485" t="s">
        <v>186</v>
      </c>
      <c r="F485" s="21">
        <v>500</v>
      </c>
      <c r="G485" s="4">
        <v>8.5853535242532797E-5</v>
      </c>
    </row>
    <row r="486" spans="3:7" x14ac:dyDescent="0.3">
      <c r="D486" t="s">
        <v>824</v>
      </c>
      <c r="E486" t="s">
        <v>46</v>
      </c>
      <c r="F486" s="21">
        <v>500</v>
      </c>
      <c r="G486" s="4">
        <v>8.5853535242532797E-5</v>
      </c>
    </row>
    <row r="487" spans="3:7" x14ac:dyDescent="0.3">
      <c r="C487" t="s">
        <v>11</v>
      </c>
      <c r="D487" t="s">
        <v>961</v>
      </c>
      <c r="E487" t="s">
        <v>14</v>
      </c>
      <c r="F487" s="21">
        <v>50000</v>
      </c>
      <c r="G487" s="4">
        <v>8.5853535242532801E-3</v>
      </c>
    </row>
    <row r="488" spans="3:7" x14ac:dyDescent="0.3">
      <c r="D488" t="s">
        <v>1301</v>
      </c>
      <c r="E488" t="s">
        <v>46</v>
      </c>
      <c r="F488" s="21">
        <v>26965</v>
      </c>
      <c r="G488" s="4">
        <v>4.6300811556297941E-3</v>
      </c>
    </row>
    <row r="489" spans="3:7" x14ac:dyDescent="0.3">
      <c r="D489" t="s">
        <v>152</v>
      </c>
      <c r="E489" t="s">
        <v>14</v>
      </c>
      <c r="F489" s="21">
        <v>15010</v>
      </c>
      <c r="G489" s="4">
        <v>2.5773231279808346E-3</v>
      </c>
    </row>
    <row r="490" spans="3:7" x14ac:dyDescent="0.3">
      <c r="D490" t="s">
        <v>149</v>
      </c>
      <c r="E490" t="s">
        <v>14</v>
      </c>
      <c r="F490" s="21">
        <v>12050</v>
      </c>
      <c r="G490" s="4">
        <v>2.0690701993450406E-3</v>
      </c>
    </row>
    <row r="491" spans="3:7" x14ac:dyDescent="0.3">
      <c r="D491" t="s">
        <v>267</v>
      </c>
      <c r="E491" t="s">
        <v>14</v>
      </c>
      <c r="F491" s="21">
        <v>8544</v>
      </c>
      <c r="G491" s="4">
        <v>1.4670652102244006E-3</v>
      </c>
    </row>
    <row r="492" spans="3:7" x14ac:dyDescent="0.3">
      <c r="D492" t="s">
        <v>954</v>
      </c>
      <c r="E492" t="s">
        <v>14</v>
      </c>
      <c r="F492" s="21">
        <v>4880</v>
      </c>
      <c r="G492" s="4">
        <v>8.3793050396712017E-4</v>
      </c>
    </row>
    <row r="493" spans="3:7" x14ac:dyDescent="0.3">
      <c r="D493" t="s">
        <v>881</v>
      </c>
      <c r="E493" t="s">
        <v>33</v>
      </c>
      <c r="F493" s="21">
        <v>4000</v>
      </c>
      <c r="G493" s="4">
        <v>6.8682828194026237E-4</v>
      </c>
    </row>
    <row r="494" spans="3:7" x14ac:dyDescent="0.3">
      <c r="D494" t="s">
        <v>632</v>
      </c>
      <c r="E494" t="s">
        <v>180</v>
      </c>
      <c r="F494" s="21">
        <v>2520</v>
      </c>
      <c r="G494" s="4">
        <v>4.3270181762236534E-4</v>
      </c>
    </row>
    <row r="495" spans="3:7" x14ac:dyDescent="0.3">
      <c r="D495" t="s">
        <v>1319</v>
      </c>
      <c r="E495" t="s">
        <v>53</v>
      </c>
      <c r="F495" s="21">
        <v>2367</v>
      </c>
      <c r="G495" s="4">
        <v>4.064306358381503E-4</v>
      </c>
    </row>
    <row r="496" spans="3:7" x14ac:dyDescent="0.3">
      <c r="D496" t="s">
        <v>448</v>
      </c>
      <c r="E496" t="s">
        <v>180</v>
      </c>
      <c r="F496" s="21">
        <v>2300</v>
      </c>
      <c r="G496" s="4">
        <v>3.9492626211565089E-4</v>
      </c>
    </row>
    <row r="497" spans="4:7" x14ac:dyDescent="0.3">
      <c r="D497" t="s">
        <v>175</v>
      </c>
      <c r="E497" t="s">
        <v>48</v>
      </c>
      <c r="F497" s="21">
        <v>2000</v>
      </c>
      <c r="G497" s="4">
        <v>3.4341414097013119E-4</v>
      </c>
    </row>
    <row r="498" spans="4:7" x14ac:dyDescent="0.3">
      <c r="D498" t="s">
        <v>626</v>
      </c>
      <c r="E498" t="s">
        <v>180</v>
      </c>
      <c r="F498" s="21">
        <v>1940</v>
      </c>
      <c r="G498" s="4">
        <v>3.3311171674102729E-4</v>
      </c>
    </row>
    <row r="499" spans="4:7" x14ac:dyDescent="0.3">
      <c r="D499" t="s">
        <v>154</v>
      </c>
      <c r="E499" t="s">
        <v>14</v>
      </c>
      <c r="F499" s="21">
        <v>1600</v>
      </c>
      <c r="G499" s="4">
        <v>2.7473131277610499E-4</v>
      </c>
    </row>
    <row r="500" spans="4:7" x14ac:dyDescent="0.3">
      <c r="D500" t="s">
        <v>451</v>
      </c>
      <c r="E500" t="s">
        <v>180</v>
      </c>
      <c r="F500" s="21">
        <v>1380</v>
      </c>
      <c r="G500" s="4">
        <v>2.3695575726939054E-4</v>
      </c>
    </row>
    <row r="501" spans="4:7" x14ac:dyDescent="0.3">
      <c r="D501" t="s">
        <v>643</v>
      </c>
      <c r="E501" t="s">
        <v>180</v>
      </c>
      <c r="F501" s="21">
        <v>1340</v>
      </c>
      <c r="G501" s="4">
        <v>2.3008747444998792E-4</v>
      </c>
    </row>
    <row r="502" spans="4:7" x14ac:dyDescent="0.3">
      <c r="D502" t="s">
        <v>779</v>
      </c>
      <c r="E502" t="s">
        <v>180</v>
      </c>
      <c r="F502" s="21">
        <v>1280</v>
      </c>
      <c r="G502" s="4">
        <v>2.1978505022088397E-4</v>
      </c>
    </row>
    <row r="503" spans="4:7" x14ac:dyDescent="0.3">
      <c r="D503" t="s">
        <v>1343</v>
      </c>
      <c r="E503" t="s">
        <v>36</v>
      </c>
      <c r="F503" s="21">
        <v>1000</v>
      </c>
      <c r="G503" s="4">
        <v>1.7170707048506559E-4</v>
      </c>
    </row>
    <row r="504" spans="4:7" x14ac:dyDescent="0.3">
      <c r="D504" t="s">
        <v>1341</v>
      </c>
      <c r="E504" t="s">
        <v>36</v>
      </c>
      <c r="F504" s="21">
        <v>1000</v>
      </c>
      <c r="G504" s="4">
        <v>1.7170707048506559E-4</v>
      </c>
    </row>
    <row r="505" spans="4:7" x14ac:dyDescent="0.3">
      <c r="D505" t="s">
        <v>834</v>
      </c>
      <c r="E505" t="s">
        <v>180</v>
      </c>
      <c r="F505" s="21">
        <v>1000</v>
      </c>
      <c r="G505" s="4">
        <v>1.7170707048506559E-4</v>
      </c>
    </row>
    <row r="506" spans="4:7" x14ac:dyDescent="0.3">
      <c r="D506" t="s">
        <v>1417</v>
      </c>
      <c r="E506" t="s">
        <v>36</v>
      </c>
      <c r="F506" s="21">
        <v>1000</v>
      </c>
      <c r="G506" s="4">
        <v>1.7170707048506559E-4</v>
      </c>
    </row>
    <row r="507" spans="4:7" x14ac:dyDescent="0.3">
      <c r="D507" t="s">
        <v>1342</v>
      </c>
      <c r="E507" t="s">
        <v>36</v>
      </c>
      <c r="F507" s="21">
        <v>1000</v>
      </c>
      <c r="G507" s="4">
        <v>1.7170707048506559E-4</v>
      </c>
    </row>
    <row r="508" spans="4:7" x14ac:dyDescent="0.3">
      <c r="D508" t="s">
        <v>886</v>
      </c>
      <c r="E508" t="s">
        <v>48</v>
      </c>
      <c r="F508" s="21">
        <v>1000</v>
      </c>
      <c r="G508" s="4">
        <v>1.7170707048506559E-4</v>
      </c>
    </row>
    <row r="509" spans="4:7" x14ac:dyDescent="0.3">
      <c r="D509" t="s">
        <v>1376</v>
      </c>
      <c r="E509" t="s">
        <v>36</v>
      </c>
      <c r="F509" s="21">
        <v>1000</v>
      </c>
      <c r="G509" s="4">
        <v>1.7170707048506559E-4</v>
      </c>
    </row>
    <row r="510" spans="4:7" x14ac:dyDescent="0.3">
      <c r="D510" t="s">
        <v>450</v>
      </c>
      <c r="E510" t="s">
        <v>180</v>
      </c>
      <c r="F510" s="21">
        <v>1000</v>
      </c>
      <c r="G510" s="4">
        <v>1.7170707048506559E-4</v>
      </c>
    </row>
    <row r="511" spans="4:7" x14ac:dyDescent="0.3">
      <c r="D511" t="s">
        <v>449</v>
      </c>
      <c r="E511" t="s">
        <v>180</v>
      </c>
      <c r="F511" s="21">
        <v>1000</v>
      </c>
      <c r="G511" s="4">
        <v>1.7170707048506559E-4</v>
      </c>
    </row>
    <row r="512" spans="4:7" x14ac:dyDescent="0.3">
      <c r="D512" t="s">
        <v>901</v>
      </c>
      <c r="E512" t="s">
        <v>14</v>
      </c>
      <c r="F512" s="21">
        <v>960</v>
      </c>
      <c r="G512" s="4">
        <v>1.6483878766566297E-4</v>
      </c>
    </row>
    <row r="513" spans="3:7" x14ac:dyDescent="0.3">
      <c r="D513" t="s">
        <v>960</v>
      </c>
      <c r="E513" t="s">
        <v>34</v>
      </c>
      <c r="F513" s="21">
        <v>720</v>
      </c>
      <c r="G513" s="4">
        <v>1.2362909074924725E-4</v>
      </c>
    </row>
    <row r="514" spans="3:7" x14ac:dyDescent="0.3">
      <c r="D514" t="s">
        <v>963</v>
      </c>
      <c r="E514" t="s">
        <v>34</v>
      </c>
      <c r="F514" s="21">
        <v>600</v>
      </c>
      <c r="G514" s="4">
        <v>1.0302424229103936E-4</v>
      </c>
    </row>
    <row r="515" spans="3:7" x14ac:dyDescent="0.3">
      <c r="D515" t="s">
        <v>782</v>
      </c>
      <c r="E515" t="s">
        <v>457</v>
      </c>
      <c r="F515" s="21">
        <v>420</v>
      </c>
      <c r="G515" s="4">
        <v>7.2116969603727561E-5</v>
      </c>
    </row>
    <row r="516" spans="3:7" x14ac:dyDescent="0.3">
      <c r="D516" t="s">
        <v>783</v>
      </c>
      <c r="E516" t="s">
        <v>457</v>
      </c>
      <c r="F516" s="21">
        <v>400</v>
      </c>
      <c r="G516" s="4">
        <v>6.8682828194026248E-5</v>
      </c>
    </row>
    <row r="517" spans="3:7" x14ac:dyDescent="0.3">
      <c r="D517" t="s">
        <v>531</v>
      </c>
      <c r="E517" t="s">
        <v>14</v>
      </c>
      <c r="F517" s="21">
        <v>240</v>
      </c>
      <c r="G517" s="4">
        <v>4.1209696916415742E-5</v>
      </c>
    </row>
    <row r="518" spans="3:7" x14ac:dyDescent="0.3">
      <c r="D518" t="s">
        <v>530</v>
      </c>
      <c r="E518" t="s">
        <v>14</v>
      </c>
      <c r="F518" s="21">
        <v>200</v>
      </c>
      <c r="G518" s="4">
        <v>3.4341414097013124E-5</v>
      </c>
    </row>
    <row r="519" spans="3:7" x14ac:dyDescent="0.3">
      <c r="D519" t="s">
        <v>1045</v>
      </c>
      <c r="E519" t="s">
        <v>456</v>
      </c>
      <c r="F519" s="21">
        <v>60</v>
      </c>
      <c r="G519" s="4">
        <v>1.0302424229103936E-5</v>
      </c>
    </row>
    <row r="520" spans="3:7" x14ac:dyDescent="0.3">
      <c r="D520" t="s">
        <v>627</v>
      </c>
      <c r="E520" t="s">
        <v>32</v>
      </c>
      <c r="F520" s="21">
        <v>4</v>
      </c>
      <c r="G520" s="4">
        <v>6.868282819402624E-7</v>
      </c>
    </row>
    <row r="521" spans="3:7" x14ac:dyDescent="0.3">
      <c r="D521" t="s">
        <v>798</v>
      </c>
      <c r="E521" t="s">
        <v>456</v>
      </c>
      <c r="F521" s="21">
        <v>1</v>
      </c>
      <c r="G521" s="4">
        <v>1.717070704850656E-7</v>
      </c>
    </row>
    <row r="522" spans="3:7" x14ac:dyDescent="0.3">
      <c r="C522" t="s">
        <v>38</v>
      </c>
      <c r="D522" t="s">
        <v>1416</v>
      </c>
      <c r="E522" t="s">
        <v>48</v>
      </c>
      <c r="F522" s="21">
        <v>134757</v>
      </c>
      <c r="G522" s="4">
        <v>2.3138729697355986E-2</v>
      </c>
    </row>
    <row r="523" spans="3:7" x14ac:dyDescent="0.3">
      <c r="D523" t="s">
        <v>148</v>
      </c>
      <c r="E523" t="s">
        <v>48</v>
      </c>
      <c r="F523" s="21">
        <v>4050</v>
      </c>
      <c r="G523" s="4">
        <v>6.9541363546451573E-4</v>
      </c>
    </row>
    <row r="524" spans="3:7" x14ac:dyDescent="0.3">
      <c r="D524" t="s">
        <v>92</v>
      </c>
      <c r="E524" t="s">
        <v>48</v>
      </c>
      <c r="F524" s="21">
        <v>2880</v>
      </c>
      <c r="G524" s="4">
        <v>4.9451636299698899E-4</v>
      </c>
    </row>
    <row r="525" spans="3:7" x14ac:dyDescent="0.3">
      <c r="D525" t="s">
        <v>174</v>
      </c>
      <c r="E525" t="s">
        <v>48</v>
      </c>
      <c r="F525" s="21">
        <v>1548</v>
      </c>
      <c r="G525" s="4">
        <v>2.6580254511088155E-4</v>
      </c>
    </row>
    <row r="526" spans="3:7" x14ac:dyDescent="0.3">
      <c r="D526" t="s">
        <v>187</v>
      </c>
      <c r="E526" t="s">
        <v>48</v>
      </c>
      <c r="F526" s="21">
        <v>936</v>
      </c>
      <c r="G526" s="4">
        <v>1.6071781797402142E-4</v>
      </c>
    </row>
    <row r="527" spans="3:7" x14ac:dyDescent="0.3">
      <c r="D527" t="s">
        <v>436</v>
      </c>
      <c r="E527" t="s">
        <v>48</v>
      </c>
      <c r="F527" s="21">
        <v>828</v>
      </c>
      <c r="G527" s="4">
        <v>1.4217345436163433E-4</v>
      </c>
    </row>
    <row r="528" spans="3:7" x14ac:dyDescent="0.3">
      <c r="D528" t="s">
        <v>176</v>
      </c>
      <c r="E528" t="s">
        <v>48</v>
      </c>
      <c r="F528" s="21">
        <v>558</v>
      </c>
      <c r="G528" s="4">
        <v>9.5812545330666607E-5</v>
      </c>
    </row>
    <row r="529" spans="3:7" x14ac:dyDescent="0.3">
      <c r="D529" t="s">
        <v>438</v>
      </c>
      <c r="E529" t="s">
        <v>48</v>
      </c>
      <c r="F529" s="21">
        <v>486</v>
      </c>
      <c r="G529" s="4">
        <v>8.3449636255741879E-5</v>
      </c>
    </row>
    <row r="530" spans="3:7" x14ac:dyDescent="0.3">
      <c r="D530" t="s">
        <v>579</v>
      </c>
      <c r="E530" t="s">
        <v>48</v>
      </c>
      <c r="F530" s="21">
        <v>432</v>
      </c>
      <c r="G530" s="4">
        <v>7.4177454449548337E-5</v>
      </c>
    </row>
    <row r="531" spans="3:7" x14ac:dyDescent="0.3">
      <c r="D531" t="s">
        <v>147</v>
      </c>
      <c r="E531" t="s">
        <v>48</v>
      </c>
      <c r="F531" s="21">
        <v>414</v>
      </c>
      <c r="G531" s="4">
        <v>7.1086727180817166E-5</v>
      </c>
    </row>
    <row r="532" spans="3:7" x14ac:dyDescent="0.3">
      <c r="D532" t="s">
        <v>756</v>
      </c>
      <c r="E532" t="s">
        <v>48</v>
      </c>
      <c r="F532" s="21">
        <v>408</v>
      </c>
      <c r="G532" s="4">
        <v>7.005648475790677E-5</v>
      </c>
    </row>
    <row r="533" spans="3:7" x14ac:dyDescent="0.3">
      <c r="D533" t="s">
        <v>1012</v>
      </c>
      <c r="E533" t="s">
        <v>48</v>
      </c>
      <c r="F533" s="21">
        <v>408</v>
      </c>
      <c r="G533" s="4">
        <v>7.005648475790677E-5</v>
      </c>
    </row>
    <row r="534" spans="3:7" x14ac:dyDescent="0.3">
      <c r="C534" t="s">
        <v>374</v>
      </c>
      <c r="D534" t="s">
        <v>535</v>
      </c>
      <c r="E534" t="s">
        <v>45</v>
      </c>
      <c r="F534" s="21">
        <v>15000</v>
      </c>
      <c r="G534" s="4">
        <v>2.5756060572759841E-3</v>
      </c>
    </row>
    <row r="535" spans="3:7" x14ac:dyDescent="0.3">
      <c r="D535" t="s">
        <v>1412</v>
      </c>
      <c r="E535" t="s">
        <v>180</v>
      </c>
      <c r="F535" s="21">
        <v>7600</v>
      </c>
      <c r="G535" s="4">
        <v>1.3049737356864986E-3</v>
      </c>
    </row>
    <row r="536" spans="3:7" x14ac:dyDescent="0.3">
      <c r="D536" t="s">
        <v>542</v>
      </c>
      <c r="E536" t="s">
        <v>180</v>
      </c>
      <c r="F536" s="21">
        <v>7500</v>
      </c>
      <c r="G536" s="4">
        <v>1.2878030286379921E-3</v>
      </c>
    </row>
    <row r="537" spans="3:7" x14ac:dyDescent="0.3">
      <c r="D537" t="s">
        <v>1324</v>
      </c>
      <c r="E537" t="s">
        <v>34</v>
      </c>
      <c r="F537" s="21">
        <v>4524</v>
      </c>
      <c r="G537" s="4">
        <v>7.7680278687443675E-4</v>
      </c>
    </row>
    <row r="538" spans="3:7" x14ac:dyDescent="0.3">
      <c r="D538" t="s">
        <v>747</v>
      </c>
      <c r="E538" t="s">
        <v>45</v>
      </c>
      <c r="F538" s="21">
        <v>4000</v>
      </c>
      <c r="G538" s="4">
        <v>6.8682828194026237E-4</v>
      </c>
    </row>
    <row r="539" spans="3:7" x14ac:dyDescent="0.3">
      <c r="D539" t="s">
        <v>915</v>
      </c>
      <c r="E539" t="s">
        <v>180</v>
      </c>
      <c r="F539" s="21">
        <v>2000</v>
      </c>
      <c r="G539" s="4">
        <v>3.4341414097013119E-4</v>
      </c>
    </row>
    <row r="540" spans="3:7" x14ac:dyDescent="0.3">
      <c r="D540" t="s">
        <v>891</v>
      </c>
      <c r="E540" t="s">
        <v>186</v>
      </c>
      <c r="F540" s="21">
        <v>1000</v>
      </c>
      <c r="G540" s="4">
        <v>1.7170707048506559E-4</v>
      </c>
    </row>
    <row r="541" spans="3:7" x14ac:dyDescent="0.3">
      <c r="D541" t="s">
        <v>594</v>
      </c>
      <c r="E541" t="s">
        <v>186</v>
      </c>
      <c r="F541" s="21">
        <v>1000</v>
      </c>
      <c r="G541" s="4">
        <v>1.7170707048506559E-4</v>
      </c>
    </row>
    <row r="542" spans="3:7" x14ac:dyDescent="0.3">
      <c r="D542" t="s">
        <v>871</v>
      </c>
      <c r="E542" t="s">
        <v>18</v>
      </c>
      <c r="F542" s="21">
        <v>504</v>
      </c>
      <c r="G542" s="4">
        <v>8.6540363524473065E-5</v>
      </c>
    </row>
    <row r="543" spans="3:7" x14ac:dyDescent="0.3">
      <c r="D543" t="s">
        <v>216</v>
      </c>
      <c r="E543" t="s">
        <v>14</v>
      </c>
      <c r="F543" s="21">
        <v>24</v>
      </c>
      <c r="G543" s="4">
        <v>4.1209696916415744E-6</v>
      </c>
    </row>
    <row r="544" spans="3:7" x14ac:dyDescent="0.3">
      <c r="C544" t="s">
        <v>84</v>
      </c>
      <c r="D544" t="s">
        <v>1332</v>
      </c>
      <c r="E544" t="s">
        <v>48</v>
      </c>
      <c r="F544" s="21">
        <v>1113</v>
      </c>
      <c r="G544" s="4">
        <v>1.9110996944987803E-4</v>
      </c>
    </row>
    <row r="545" spans="2:7" x14ac:dyDescent="0.3">
      <c r="B545" t="s">
        <v>20</v>
      </c>
      <c r="C545" t="s">
        <v>21</v>
      </c>
      <c r="D545" t="s">
        <v>735</v>
      </c>
      <c r="E545" t="s">
        <v>456</v>
      </c>
      <c r="F545" s="21">
        <v>24000</v>
      </c>
      <c r="G545" s="4">
        <v>4.1209696916415742E-3</v>
      </c>
    </row>
    <row r="546" spans="2:7" x14ac:dyDescent="0.3">
      <c r="D546" t="s">
        <v>484</v>
      </c>
      <c r="E546" t="s">
        <v>28</v>
      </c>
      <c r="F546" s="21">
        <v>14010</v>
      </c>
      <c r="G546" s="4">
        <v>2.4056160574957692E-3</v>
      </c>
    </row>
    <row r="547" spans="2:7" x14ac:dyDescent="0.3">
      <c r="D547" t="s">
        <v>736</v>
      </c>
      <c r="E547" t="s">
        <v>456</v>
      </c>
      <c r="F547" s="21">
        <v>12000</v>
      </c>
      <c r="G547" s="4">
        <v>2.0604848458207871E-3</v>
      </c>
    </row>
    <row r="548" spans="2:7" x14ac:dyDescent="0.3">
      <c r="D548" t="s">
        <v>734</v>
      </c>
      <c r="E548" t="s">
        <v>456</v>
      </c>
      <c r="F548" s="21">
        <v>12000</v>
      </c>
      <c r="G548" s="4">
        <v>2.0604848458207871E-3</v>
      </c>
    </row>
    <row r="549" spans="2:7" x14ac:dyDescent="0.3">
      <c r="D549" t="s">
        <v>733</v>
      </c>
      <c r="E549" t="s">
        <v>456</v>
      </c>
      <c r="F549" s="21">
        <v>11040</v>
      </c>
      <c r="G549" s="4">
        <v>1.8956460581551243E-3</v>
      </c>
    </row>
    <row r="550" spans="2:7" x14ac:dyDescent="0.3">
      <c r="D550" t="s">
        <v>534</v>
      </c>
      <c r="E550" t="s">
        <v>45</v>
      </c>
      <c r="F550" s="21">
        <v>9860</v>
      </c>
      <c r="G550" s="4">
        <v>1.6930317149827468E-3</v>
      </c>
    </row>
    <row r="551" spans="2:7" x14ac:dyDescent="0.3">
      <c r="D551" t="s">
        <v>996</v>
      </c>
      <c r="E551" t="s">
        <v>45</v>
      </c>
      <c r="F551" s="21">
        <v>8000</v>
      </c>
      <c r="G551" s="4">
        <v>1.3736565638805247E-3</v>
      </c>
    </row>
    <row r="552" spans="2:7" x14ac:dyDescent="0.3">
      <c r="D552" t="s">
        <v>746</v>
      </c>
      <c r="E552" t="s">
        <v>45</v>
      </c>
      <c r="F552" s="21">
        <v>8000</v>
      </c>
      <c r="G552" s="4">
        <v>1.3736565638805247E-3</v>
      </c>
    </row>
    <row r="553" spans="2:7" x14ac:dyDescent="0.3">
      <c r="D553" t="s">
        <v>1388</v>
      </c>
      <c r="E553" t="s">
        <v>399</v>
      </c>
      <c r="F553" s="21">
        <v>6960</v>
      </c>
      <c r="G553" s="4">
        <v>1.1950812105760566E-3</v>
      </c>
    </row>
    <row r="554" spans="2:7" x14ac:dyDescent="0.3">
      <c r="D554" t="s">
        <v>969</v>
      </c>
      <c r="E554" t="s">
        <v>123</v>
      </c>
      <c r="F554" s="21">
        <v>5004</v>
      </c>
      <c r="G554" s="4">
        <v>8.5922218070726825E-4</v>
      </c>
    </row>
    <row r="555" spans="2:7" x14ac:dyDescent="0.3">
      <c r="D555" t="s">
        <v>944</v>
      </c>
      <c r="E555" t="s">
        <v>123</v>
      </c>
      <c r="F555" s="21">
        <v>5004</v>
      </c>
      <c r="G555" s="4">
        <v>8.5922218070726825E-4</v>
      </c>
    </row>
    <row r="556" spans="2:7" x14ac:dyDescent="0.3">
      <c r="D556" t="s">
        <v>1387</v>
      </c>
      <c r="E556" t="s">
        <v>399</v>
      </c>
      <c r="F556" s="21">
        <v>2760</v>
      </c>
      <c r="G556" s="4">
        <v>4.7391151453878109E-4</v>
      </c>
    </row>
    <row r="557" spans="2:7" x14ac:dyDescent="0.3">
      <c r="D557" t="s">
        <v>483</v>
      </c>
      <c r="E557" t="s">
        <v>28</v>
      </c>
      <c r="F557" s="21">
        <v>2010</v>
      </c>
      <c r="G557" s="4">
        <v>3.4513121167498189E-4</v>
      </c>
    </row>
    <row r="558" spans="2:7" x14ac:dyDescent="0.3">
      <c r="D558" t="s">
        <v>1320</v>
      </c>
      <c r="E558" s="19" t="s">
        <v>27</v>
      </c>
      <c r="F558" s="34">
        <v>1905</v>
      </c>
      <c r="G558" s="18">
        <v>3.2710196927404996E-4</v>
      </c>
    </row>
    <row r="559" spans="2:7" x14ac:dyDescent="0.3">
      <c r="D559" t="s">
        <v>1061</v>
      </c>
      <c r="E559" t="s">
        <v>13</v>
      </c>
      <c r="F559" s="21">
        <v>1797</v>
      </c>
      <c r="G559" s="4">
        <v>3.0855760566166291E-4</v>
      </c>
    </row>
    <row r="560" spans="2:7" x14ac:dyDescent="0.3">
      <c r="D560" t="s">
        <v>1389</v>
      </c>
      <c r="E560" t="s">
        <v>399</v>
      </c>
      <c r="F560" s="21">
        <v>1320</v>
      </c>
      <c r="G560" s="4">
        <v>2.2665333304028659E-4</v>
      </c>
    </row>
    <row r="561" spans="3:7" x14ac:dyDescent="0.3">
      <c r="D561" t="s">
        <v>1390</v>
      </c>
      <c r="E561" t="s">
        <v>399</v>
      </c>
      <c r="F561" s="21">
        <v>1080</v>
      </c>
      <c r="G561" s="4">
        <v>1.8544363612387084E-4</v>
      </c>
    </row>
    <row r="562" spans="3:7" x14ac:dyDescent="0.3">
      <c r="D562" t="s">
        <v>1336</v>
      </c>
      <c r="E562" t="s">
        <v>130</v>
      </c>
      <c r="F562" s="21">
        <v>608</v>
      </c>
      <c r="G562" s="4">
        <v>1.0439789885491989E-4</v>
      </c>
    </row>
    <row r="563" spans="3:7" x14ac:dyDescent="0.3">
      <c r="D563" t="s">
        <v>584</v>
      </c>
      <c r="E563" t="s">
        <v>18</v>
      </c>
      <c r="F563" s="21">
        <v>504</v>
      </c>
      <c r="G563" s="4">
        <v>8.6540363524473065E-5</v>
      </c>
    </row>
    <row r="564" spans="3:7" x14ac:dyDescent="0.3">
      <c r="D564" t="s">
        <v>546</v>
      </c>
      <c r="E564" t="s">
        <v>13</v>
      </c>
      <c r="F564" s="21">
        <v>95</v>
      </c>
      <c r="G564" s="4">
        <v>1.6312171696081234E-5</v>
      </c>
    </row>
    <row r="565" spans="3:7" x14ac:dyDescent="0.3">
      <c r="D565" t="s">
        <v>608</v>
      </c>
      <c r="E565" t="s">
        <v>13</v>
      </c>
      <c r="F565" s="21">
        <v>82</v>
      </c>
      <c r="G565" s="4">
        <v>1.407997977977538E-5</v>
      </c>
    </row>
    <row r="566" spans="3:7" x14ac:dyDescent="0.3">
      <c r="D566" t="s">
        <v>956</v>
      </c>
      <c r="E566" t="s">
        <v>14</v>
      </c>
      <c r="F566" s="21">
        <v>72</v>
      </c>
      <c r="G566" s="4">
        <v>1.2362909074924724E-5</v>
      </c>
    </row>
    <row r="567" spans="3:7" x14ac:dyDescent="0.3">
      <c r="D567" t="s">
        <v>194</v>
      </c>
      <c r="E567" t="s">
        <v>13</v>
      </c>
      <c r="F567" s="21">
        <v>23</v>
      </c>
      <c r="G567" s="4">
        <v>3.9492626211565091E-6</v>
      </c>
    </row>
    <row r="568" spans="3:7" x14ac:dyDescent="0.3">
      <c r="D568" t="s">
        <v>1218</v>
      </c>
      <c r="E568" t="s">
        <v>456</v>
      </c>
      <c r="F568" s="21">
        <v>22</v>
      </c>
      <c r="G568" s="4">
        <v>3.7775555506714434E-6</v>
      </c>
    </row>
    <row r="569" spans="3:7" x14ac:dyDescent="0.3">
      <c r="D569" t="s">
        <v>1267</v>
      </c>
      <c r="E569" t="s">
        <v>14</v>
      </c>
      <c r="F569" s="21">
        <v>21</v>
      </c>
      <c r="G569" s="4">
        <v>3.6058484801863777E-6</v>
      </c>
    </row>
    <row r="570" spans="3:7" x14ac:dyDescent="0.3">
      <c r="D570" t="s">
        <v>473</v>
      </c>
      <c r="E570" t="s">
        <v>13</v>
      </c>
      <c r="F570" s="21">
        <v>15</v>
      </c>
      <c r="G570" s="4">
        <v>2.5756060572759839E-6</v>
      </c>
    </row>
    <row r="571" spans="3:7" x14ac:dyDescent="0.3">
      <c r="D571" t="s">
        <v>1144</v>
      </c>
      <c r="E571" t="s">
        <v>13</v>
      </c>
      <c r="F571" s="21">
        <v>14</v>
      </c>
      <c r="G571" s="4">
        <v>2.4038989867909186E-6</v>
      </c>
    </row>
    <row r="572" spans="3:7" x14ac:dyDescent="0.3">
      <c r="C572" t="s">
        <v>318</v>
      </c>
      <c r="D572" t="s">
        <v>750</v>
      </c>
      <c r="E572" t="s">
        <v>9</v>
      </c>
      <c r="F572" s="21">
        <v>23520</v>
      </c>
      <c r="G572" s="4">
        <v>4.0385502978087431E-3</v>
      </c>
    </row>
    <row r="573" spans="3:7" x14ac:dyDescent="0.3">
      <c r="D573" t="s">
        <v>1277</v>
      </c>
      <c r="E573" t="s">
        <v>180</v>
      </c>
      <c r="F573" s="21">
        <v>21658</v>
      </c>
      <c r="G573" s="4">
        <v>3.7188317325655509E-3</v>
      </c>
    </row>
    <row r="574" spans="3:7" x14ac:dyDescent="0.3">
      <c r="D574" t="s">
        <v>1268</v>
      </c>
      <c r="E574" t="s">
        <v>46</v>
      </c>
      <c r="F574" s="21">
        <v>17454</v>
      </c>
      <c r="G574" s="4">
        <v>2.9969752082463349E-3</v>
      </c>
    </row>
    <row r="575" spans="3:7" x14ac:dyDescent="0.3">
      <c r="D575" t="s">
        <v>1366</v>
      </c>
      <c r="E575" t="s">
        <v>130</v>
      </c>
      <c r="F575" s="21">
        <v>5989</v>
      </c>
      <c r="G575" s="4">
        <v>1.0283536451350579E-3</v>
      </c>
    </row>
    <row r="576" spans="3:7" x14ac:dyDescent="0.3">
      <c r="D576" t="s">
        <v>1317</v>
      </c>
      <c r="E576" t="s">
        <v>48</v>
      </c>
      <c r="F576" s="21">
        <v>1890</v>
      </c>
      <c r="G576" s="4">
        <v>3.2452636321677399E-4</v>
      </c>
    </row>
    <row r="577" spans="3:7" x14ac:dyDescent="0.3">
      <c r="D577" t="s">
        <v>1089</v>
      </c>
      <c r="E577" t="s">
        <v>123</v>
      </c>
      <c r="F577" s="21">
        <v>1608</v>
      </c>
      <c r="G577" s="4">
        <v>2.761049693399855E-4</v>
      </c>
    </row>
    <row r="578" spans="3:7" x14ac:dyDescent="0.3">
      <c r="D578" t="s">
        <v>19</v>
      </c>
      <c r="E578" t="s">
        <v>18</v>
      </c>
      <c r="F578" s="21">
        <v>1000</v>
      </c>
      <c r="G578" s="4">
        <v>1.7170707048506559E-4</v>
      </c>
    </row>
    <row r="579" spans="3:7" x14ac:dyDescent="0.3">
      <c r="D579" t="s">
        <v>943</v>
      </c>
      <c r="E579" t="s">
        <v>123</v>
      </c>
      <c r="F579" s="21">
        <v>540</v>
      </c>
      <c r="G579" s="4">
        <v>9.2721818061935422E-5</v>
      </c>
    </row>
    <row r="580" spans="3:7" x14ac:dyDescent="0.3">
      <c r="D580" t="s">
        <v>1137</v>
      </c>
      <c r="E580" t="s">
        <v>18</v>
      </c>
      <c r="F580" s="21">
        <v>504</v>
      </c>
      <c r="G580" s="4">
        <v>8.6540363524473065E-5</v>
      </c>
    </row>
    <row r="581" spans="3:7" x14ac:dyDescent="0.3">
      <c r="D581" t="s">
        <v>487</v>
      </c>
      <c r="E581" t="s">
        <v>456</v>
      </c>
      <c r="F581" s="21">
        <v>212</v>
      </c>
      <c r="G581" s="4">
        <v>3.6401898942833907E-5</v>
      </c>
    </row>
    <row r="582" spans="3:7" x14ac:dyDescent="0.3">
      <c r="D582" t="s">
        <v>799</v>
      </c>
      <c r="E582" t="s">
        <v>456</v>
      </c>
      <c r="F582" s="21">
        <v>53</v>
      </c>
      <c r="G582" s="4">
        <v>9.1004747357084769E-6</v>
      </c>
    </row>
    <row r="583" spans="3:7" x14ac:dyDescent="0.3">
      <c r="D583" t="s">
        <v>489</v>
      </c>
      <c r="E583" t="s">
        <v>456</v>
      </c>
      <c r="F583" s="21">
        <v>34</v>
      </c>
      <c r="G583" s="4">
        <v>5.8380403964922306E-6</v>
      </c>
    </row>
    <row r="584" spans="3:7" x14ac:dyDescent="0.3">
      <c r="D584" t="s">
        <v>567</v>
      </c>
      <c r="E584" t="s">
        <v>456</v>
      </c>
      <c r="F584" s="21">
        <v>19</v>
      </c>
      <c r="G584" s="4">
        <v>3.2624343392162467E-6</v>
      </c>
    </row>
    <row r="585" spans="3:7" x14ac:dyDescent="0.3">
      <c r="D585" t="s">
        <v>410</v>
      </c>
      <c r="E585" t="s">
        <v>14</v>
      </c>
      <c r="F585" s="21">
        <v>12</v>
      </c>
      <c r="G585" s="4">
        <v>2.0604848458207872E-6</v>
      </c>
    </row>
    <row r="586" spans="3:7" x14ac:dyDescent="0.3">
      <c r="D586" t="s">
        <v>840</v>
      </c>
      <c r="E586" t="s">
        <v>456</v>
      </c>
      <c r="F586" s="21">
        <v>3</v>
      </c>
      <c r="G586" s="4">
        <v>5.151212114551968E-7</v>
      </c>
    </row>
    <row r="587" spans="3:7" x14ac:dyDescent="0.3">
      <c r="C587" t="s">
        <v>49</v>
      </c>
      <c r="D587" t="s">
        <v>1221</v>
      </c>
      <c r="E587" t="s">
        <v>45</v>
      </c>
      <c r="F587" s="21">
        <v>3000</v>
      </c>
      <c r="G587" s="4">
        <v>5.1512121145519678E-4</v>
      </c>
    </row>
    <row r="588" spans="3:7" x14ac:dyDescent="0.3">
      <c r="D588" t="s">
        <v>1328</v>
      </c>
      <c r="E588" t="s">
        <v>52</v>
      </c>
      <c r="F588" s="21">
        <v>2274</v>
      </c>
      <c r="G588" s="4">
        <v>3.9046187828303917E-4</v>
      </c>
    </row>
    <row r="589" spans="3:7" x14ac:dyDescent="0.3">
      <c r="D589" t="s">
        <v>1220</v>
      </c>
      <c r="E589" t="s">
        <v>45</v>
      </c>
      <c r="F589" s="21">
        <v>2000</v>
      </c>
      <c r="G589" s="4">
        <v>3.4341414097013119E-4</v>
      </c>
    </row>
    <row r="590" spans="3:7" x14ac:dyDescent="0.3">
      <c r="D590" t="s">
        <v>1165</v>
      </c>
      <c r="E590" t="s">
        <v>37</v>
      </c>
      <c r="F590" s="21">
        <v>1513</v>
      </c>
      <c r="G590" s="4">
        <v>2.5979279764390428E-4</v>
      </c>
    </row>
    <row r="591" spans="3:7" x14ac:dyDescent="0.3">
      <c r="D591" t="s">
        <v>1219</v>
      </c>
      <c r="E591" t="s">
        <v>45</v>
      </c>
      <c r="F591" s="21">
        <v>1000</v>
      </c>
      <c r="G591" s="4">
        <v>1.7170707048506559E-4</v>
      </c>
    </row>
    <row r="592" spans="3:7" x14ac:dyDescent="0.3">
      <c r="D592" t="s">
        <v>1285</v>
      </c>
      <c r="E592" t="s">
        <v>48</v>
      </c>
      <c r="F592" s="21">
        <v>969</v>
      </c>
      <c r="G592" s="4">
        <v>1.6638415130002857E-4</v>
      </c>
    </row>
    <row r="593" spans="4:7" x14ac:dyDescent="0.3">
      <c r="D593" t="s">
        <v>1360</v>
      </c>
      <c r="E593" t="s">
        <v>180</v>
      </c>
      <c r="F593" s="21">
        <v>692</v>
      </c>
      <c r="G593" s="4">
        <v>1.188212927756654E-4</v>
      </c>
    </row>
    <row r="594" spans="4:7" x14ac:dyDescent="0.3">
      <c r="D594" t="s">
        <v>1357</v>
      </c>
      <c r="E594" t="s">
        <v>180</v>
      </c>
      <c r="F594" s="21">
        <v>652</v>
      </c>
      <c r="G594" s="4">
        <v>1.1195300995626277E-4</v>
      </c>
    </row>
    <row r="595" spans="4:7" x14ac:dyDescent="0.3">
      <c r="D595" t="s">
        <v>1041</v>
      </c>
      <c r="E595" t="s">
        <v>13</v>
      </c>
      <c r="F595" s="21">
        <v>300</v>
      </c>
      <c r="G595" s="4">
        <v>5.1512121145519679E-5</v>
      </c>
    </row>
    <row r="596" spans="4:7" x14ac:dyDescent="0.3">
      <c r="D596" t="s">
        <v>1359</v>
      </c>
      <c r="E596" t="s">
        <v>180</v>
      </c>
      <c r="F596" s="21">
        <v>252</v>
      </c>
      <c r="G596" s="4">
        <v>4.3270181762236532E-5</v>
      </c>
    </row>
    <row r="597" spans="4:7" x14ac:dyDescent="0.3">
      <c r="D597" t="s">
        <v>1241</v>
      </c>
      <c r="E597" t="s">
        <v>23</v>
      </c>
      <c r="F597" s="21">
        <v>165</v>
      </c>
      <c r="G597" s="4">
        <v>2.8331666630035824E-5</v>
      </c>
    </row>
    <row r="598" spans="4:7" x14ac:dyDescent="0.3">
      <c r="D598" t="s">
        <v>21</v>
      </c>
      <c r="E598" t="s">
        <v>14</v>
      </c>
      <c r="F598" s="21">
        <v>140</v>
      </c>
      <c r="G598" s="4">
        <v>2.4038989867909183E-5</v>
      </c>
    </row>
    <row r="599" spans="4:7" x14ac:dyDescent="0.3">
      <c r="D599" t="s">
        <v>873</v>
      </c>
      <c r="E599" t="s">
        <v>46</v>
      </c>
      <c r="F599" s="21">
        <v>112</v>
      </c>
      <c r="G599" s="4">
        <v>1.9231191894327349E-5</v>
      </c>
    </row>
    <row r="600" spans="4:7" x14ac:dyDescent="0.3">
      <c r="D600" t="s">
        <v>1243</v>
      </c>
      <c r="E600" t="s">
        <v>23</v>
      </c>
      <c r="F600" s="21">
        <v>74</v>
      </c>
      <c r="G600" s="4">
        <v>1.2706323215894855E-5</v>
      </c>
    </row>
    <row r="601" spans="4:7" x14ac:dyDescent="0.3">
      <c r="D601" t="s">
        <v>476</v>
      </c>
      <c r="E601" t="s">
        <v>456</v>
      </c>
      <c r="F601" s="21">
        <v>60</v>
      </c>
      <c r="G601" s="4">
        <v>1.0302424229103936E-5</v>
      </c>
    </row>
    <row r="602" spans="4:7" x14ac:dyDescent="0.3">
      <c r="D602" t="s">
        <v>1244</v>
      </c>
      <c r="E602" t="s">
        <v>23</v>
      </c>
      <c r="F602" s="21">
        <v>30</v>
      </c>
      <c r="G602" s="4">
        <v>5.1512121145519678E-6</v>
      </c>
    </row>
    <row r="603" spans="4:7" x14ac:dyDescent="0.3">
      <c r="D603" t="s">
        <v>828</v>
      </c>
      <c r="E603" t="s">
        <v>39</v>
      </c>
      <c r="F603" s="21">
        <v>25</v>
      </c>
      <c r="G603" s="4">
        <v>4.2926767621266405E-6</v>
      </c>
    </row>
    <row r="604" spans="4:7" x14ac:dyDescent="0.3">
      <c r="D604" t="s">
        <v>425</v>
      </c>
      <c r="E604" t="s">
        <v>39</v>
      </c>
      <c r="F604" s="21">
        <v>25</v>
      </c>
      <c r="G604" s="4">
        <v>4.2926767621266405E-6</v>
      </c>
    </row>
    <row r="605" spans="4:7" x14ac:dyDescent="0.3">
      <c r="D605" t="s">
        <v>908</v>
      </c>
      <c r="E605" t="s">
        <v>456</v>
      </c>
      <c r="F605" s="21">
        <v>18</v>
      </c>
      <c r="G605" s="4">
        <v>3.090727268731181E-6</v>
      </c>
    </row>
    <row r="606" spans="4:7" x14ac:dyDescent="0.3">
      <c r="D606" t="s">
        <v>885</v>
      </c>
      <c r="E606" t="s">
        <v>456</v>
      </c>
      <c r="F606" s="21">
        <v>11</v>
      </c>
      <c r="G606" s="4">
        <v>1.8887777753357217E-6</v>
      </c>
    </row>
    <row r="607" spans="4:7" x14ac:dyDescent="0.3">
      <c r="D607" t="s">
        <v>1213</v>
      </c>
      <c r="E607" t="s">
        <v>39</v>
      </c>
      <c r="F607" s="21">
        <v>4</v>
      </c>
      <c r="G607" s="4">
        <v>6.868282819402624E-7</v>
      </c>
    </row>
    <row r="608" spans="4:7" x14ac:dyDescent="0.3">
      <c r="D608" t="s">
        <v>582</v>
      </c>
      <c r="E608" t="s">
        <v>39</v>
      </c>
      <c r="F608" s="21">
        <v>1</v>
      </c>
      <c r="G608" s="4">
        <v>1.717070704850656E-7</v>
      </c>
    </row>
    <row r="609" spans="3:7" x14ac:dyDescent="0.3">
      <c r="C609" t="s">
        <v>47</v>
      </c>
      <c r="D609" t="s">
        <v>1368</v>
      </c>
      <c r="E609" t="s">
        <v>130</v>
      </c>
      <c r="F609" s="21">
        <v>1936</v>
      </c>
      <c r="G609" s="4">
        <v>3.3242488845908701E-4</v>
      </c>
    </row>
    <row r="610" spans="3:7" x14ac:dyDescent="0.3">
      <c r="D610" t="s">
        <v>1369</v>
      </c>
      <c r="E610" t="s">
        <v>130</v>
      </c>
      <c r="F610" s="21">
        <v>1264</v>
      </c>
      <c r="G610" s="4">
        <v>2.1703773709312292E-4</v>
      </c>
    </row>
    <row r="611" spans="3:7" x14ac:dyDescent="0.3">
      <c r="D611" t="s">
        <v>1373</v>
      </c>
      <c r="E611" t="s">
        <v>130</v>
      </c>
      <c r="F611" s="21">
        <v>630</v>
      </c>
      <c r="G611" s="4">
        <v>1.0817545440559133E-4</v>
      </c>
    </row>
    <row r="612" spans="3:7" x14ac:dyDescent="0.3">
      <c r="D612" t="s">
        <v>1367</v>
      </c>
      <c r="E612" t="s">
        <v>130</v>
      </c>
      <c r="F612" s="21">
        <v>536</v>
      </c>
      <c r="G612" s="4">
        <v>9.2034989779995167E-5</v>
      </c>
    </row>
    <row r="613" spans="3:7" x14ac:dyDescent="0.3">
      <c r="D613" t="s">
        <v>1231</v>
      </c>
      <c r="E613" t="s">
        <v>14</v>
      </c>
      <c r="F613" s="21">
        <v>489</v>
      </c>
      <c r="G613" s="4">
        <v>8.3964757467197077E-5</v>
      </c>
    </row>
    <row r="614" spans="3:7" x14ac:dyDescent="0.3">
      <c r="C614" t="s">
        <v>158</v>
      </c>
      <c r="D614" t="s">
        <v>1005</v>
      </c>
      <c r="E614" t="s">
        <v>456</v>
      </c>
      <c r="F614" s="21">
        <v>198</v>
      </c>
      <c r="G614" s="4">
        <v>3.399799995604299E-5</v>
      </c>
    </row>
    <row r="615" spans="3:7" x14ac:dyDescent="0.3">
      <c r="D615" t="s">
        <v>902</v>
      </c>
      <c r="E615" t="s">
        <v>13</v>
      </c>
      <c r="F615" s="21">
        <v>119</v>
      </c>
      <c r="G615" s="4">
        <v>2.0433141387722807E-5</v>
      </c>
    </row>
    <row r="616" spans="3:7" x14ac:dyDescent="0.3">
      <c r="D616" t="s">
        <v>1043</v>
      </c>
      <c r="E616" t="s">
        <v>456</v>
      </c>
      <c r="F616" s="21">
        <v>96</v>
      </c>
      <c r="G616" s="4">
        <v>1.6483878766566298E-5</v>
      </c>
    </row>
    <row r="617" spans="3:7" x14ac:dyDescent="0.3">
      <c r="D617" t="s">
        <v>1236</v>
      </c>
      <c r="E617" t="s">
        <v>456</v>
      </c>
      <c r="F617" s="21">
        <v>55</v>
      </c>
      <c r="G617" s="4">
        <v>9.4438888766786091E-6</v>
      </c>
    </row>
    <row r="618" spans="3:7" x14ac:dyDescent="0.3">
      <c r="D618" t="s">
        <v>1010</v>
      </c>
      <c r="E618" t="s">
        <v>13</v>
      </c>
      <c r="F618" s="21">
        <v>31</v>
      </c>
      <c r="G618" s="4">
        <v>5.3229191850370339E-6</v>
      </c>
    </row>
    <row r="619" spans="3:7" x14ac:dyDescent="0.3">
      <c r="D619" t="s">
        <v>844</v>
      </c>
      <c r="E619" t="s">
        <v>13</v>
      </c>
      <c r="F619" s="21">
        <v>20</v>
      </c>
      <c r="G619" s="4">
        <v>3.434141409701312E-6</v>
      </c>
    </row>
    <row r="620" spans="3:7" x14ac:dyDescent="0.3">
      <c r="D620" t="s">
        <v>845</v>
      </c>
      <c r="E620" t="s">
        <v>13</v>
      </c>
      <c r="F620" s="21">
        <v>1</v>
      </c>
      <c r="G620" s="4">
        <v>1.717070704850656E-7</v>
      </c>
    </row>
    <row r="621" spans="3:7" x14ac:dyDescent="0.3">
      <c r="D621" t="s">
        <v>892</v>
      </c>
      <c r="E621" t="s">
        <v>13</v>
      </c>
      <c r="F621" s="21">
        <v>1</v>
      </c>
      <c r="G621" s="4">
        <v>1.717070704850656E-7</v>
      </c>
    </row>
    <row r="622" spans="3:7" x14ac:dyDescent="0.3">
      <c r="C622" t="s">
        <v>80</v>
      </c>
      <c r="D622" t="s">
        <v>792</v>
      </c>
      <c r="E622" t="s">
        <v>39</v>
      </c>
      <c r="F622" s="21">
        <v>134</v>
      </c>
      <c r="G622" s="4">
        <v>2.3008747444998792E-5</v>
      </c>
    </row>
    <row r="623" spans="3:7" x14ac:dyDescent="0.3">
      <c r="D623" t="s">
        <v>211</v>
      </c>
      <c r="E623" t="s">
        <v>39</v>
      </c>
      <c r="F623" s="21">
        <v>100</v>
      </c>
      <c r="G623" s="4">
        <v>1.7170707048506562E-5</v>
      </c>
    </row>
    <row r="624" spans="3:7" x14ac:dyDescent="0.3">
      <c r="D624" t="s">
        <v>210</v>
      </c>
      <c r="E624" t="s">
        <v>39</v>
      </c>
      <c r="F624" s="21">
        <v>60</v>
      </c>
      <c r="G624" s="4">
        <v>1.0302424229103936E-5</v>
      </c>
    </row>
    <row r="625" spans="2:7" x14ac:dyDescent="0.3">
      <c r="D625" t="s">
        <v>224</v>
      </c>
      <c r="E625" t="s">
        <v>39</v>
      </c>
      <c r="F625" s="21">
        <v>40</v>
      </c>
      <c r="G625" s="4">
        <v>6.868282819402624E-6</v>
      </c>
    </row>
    <row r="626" spans="2:7" x14ac:dyDescent="0.3">
      <c r="D626" t="s">
        <v>912</v>
      </c>
      <c r="E626" t="s">
        <v>39</v>
      </c>
      <c r="F626" s="21">
        <v>20</v>
      </c>
      <c r="G626" s="4">
        <v>3.434141409701312E-6</v>
      </c>
    </row>
    <row r="627" spans="2:7" x14ac:dyDescent="0.3">
      <c r="D627" t="s">
        <v>225</v>
      </c>
      <c r="E627" t="s">
        <v>39</v>
      </c>
      <c r="F627" s="21">
        <v>5</v>
      </c>
      <c r="G627" s="4">
        <v>8.58535352425328E-7</v>
      </c>
    </row>
    <row r="628" spans="2:7" x14ac:dyDescent="0.3">
      <c r="D628" t="s">
        <v>876</v>
      </c>
      <c r="E628" t="s">
        <v>39</v>
      </c>
      <c r="F628" s="21">
        <v>5</v>
      </c>
      <c r="G628" s="4">
        <v>8.58535352425328E-7</v>
      </c>
    </row>
    <row r="629" spans="2:7" x14ac:dyDescent="0.3">
      <c r="C629" t="s">
        <v>82</v>
      </c>
      <c r="D629" t="s">
        <v>212</v>
      </c>
      <c r="E629" t="s">
        <v>39</v>
      </c>
      <c r="F629" s="21">
        <v>15</v>
      </c>
      <c r="G629" s="4">
        <v>2.5756060572759839E-6</v>
      </c>
    </row>
    <row r="630" spans="2:7" x14ac:dyDescent="0.3">
      <c r="B630" t="s">
        <v>84</v>
      </c>
      <c r="C630" t="s">
        <v>84</v>
      </c>
      <c r="D630" t="s">
        <v>124</v>
      </c>
      <c r="E630" t="s">
        <v>14</v>
      </c>
      <c r="F630" s="21">
        <v>57351</v>
      </c>
      <c r="G630" s="4">
        <v>9.8475721993889972E-3</v>
      </c>
    </row>
    <row r="631" spans="2:7" x14ac:dyDescent="0.3">
      <c r="E631" t="s">
        <v>12</v>
      </c>
      <c r="F631" s="21">
        <v>18545</v>
      </c>
      <c r="G631" s="4">
        <v>3.1843076221455416E-3</v>
      </c>
    </row>
    <row r="632" spans="2:7" x14ac:dyDescent="0.3">
      <c r="E632" t="s">
        <v>45</v>
      </c>
      <c r="F632" s="21">
        <v>13991</v>
      </c>
      <c r="G632" s="4">
        <v>2.4023536231565527E-3</v>
      </c>
    </row>
    <row r="633" spans="2:7" x14ac:dyDescent="0.3">
      <c r="E633" t="s">
        <v>186</v>
      </c>
      <c r="F633" s="21">
        <v>10720</v>
      </c>
      <c r="G633" s="4">
        <v>1.8406997955999033E-3</v>
      </c>
    </row>
    <row r="634" spans="2:7" x14ac:dyDescent="0.3">
      <c r="E634" t="s">
        <v>46</v>
      </c>
      <c r="F634" s="21">
        <v>9240</v>
      </c>
      <c r="G634" s="4">
        <v>1.5865733312820061E-3</v>
      </c>
    </row>
    <row r="635" spans="2:7" x14ac:dyDescent="0.3">
      <c r="E635" t="s">
        <v>13</v>
      </c>
      <c r="F635" s="21">
        <v>8233</v>
      </c>
      <c r="G635" s="4">
        <v>1.413664311303545E-3</v>
      </c>
    </row>
    <row r="636" spans="2:7" x14ac:dyDescent="0.3">
      <c r="E636" t="s">
        <v>36</v>
      </c>
      <c r="F636" s="21">
        <v>6402</v>
      </c>
      <c r="G636" s="4">
        <v>1.0992686652453901E-3</v>
      </c>
    </row>
    <row r="637" spans="2:7" x14ac:dyDescent="0.3">
      <c r="E637" t="s">
        <v>37</v>
      </c>
      <c r="F637" s="21">
        <v>141</v>
      </c>
      <c r="G637" s="4">
        <v>2.421069693839425E-5</v>
      </c>
    </row>
    <row r="638" spans="2:7" x14ac:dyDescent="0.3">
      <c r="E638" t="s">
        <v>23</v>
      </c>
      <c r="F638" s="21">
        <v>133</v>
      </c>
      <c r="G638" s="4">
        <v>2.2837040374513725E-5</v>
      </c>
    </row>
    <row r="639" spans="2:7" x14ac:dyDescent="0.3">
      <c r="B639" t="s">
        <v>66</v>
      </c>
      <c r="C639" t="s">
        <v>67</v>
      </c>
      <c r="D639" t="s">
        <v>1293</v>
      </c>
      <c r="E639" t="s">
        <v>14</v>
      </c>
      <c r="F639" s="21">
        <v>18527</v>
      </c>
      <c r="G639" s="4">
        <v>3.1812168948768104E-3</v>
      </c>
    </row>
    <row r="640" spans="2:7" x14ac:dyDescent="0.3">
      <c r="D640" t="s">
        <v>1305</v>
      </c>
      <c r="E640" t="s">
        <v>52</v>
      </c>
      <c r="F640" s="21">
        <v>11396</v>
      </c>
      <c r="G640" s="4">
        <v>1.9567737752478075E-3</v>
      </c>
    </row>
    <row r="641" spans="4:7" x14ac:dyDescent="0.3">
      <c r="D641" t="s">
        <v>1242</v>
      </c>
      <c r="E641" t="s">
        <v>45</v>
      </c>
      <c r="F641" s="21">
        <v>10000</v>
      </c>
      <c r="G641" s="4">
        <v>1.7170707048506562E-3</v>
      </c>
    </row>
    <row r="642" spans="4:7" x14ac:dyDescent="0.3">
      <c r="D642" t="s">
        <v>1019</v>
      </c>
      <c r="E642" t="s">
        <v>9</v>
      </c>
      <c r="F642" s="21">
        <v>8150</v>
      </c>
      <c r="G642" s="4">
        <v>1.3994126244532847E-3</v>
      </c>
    </row>
    <row r="643" spans="4:7" x14ac:dyDescent="0.3">
      <c r="D643" t="s">
        <v>721</v>
      </c>
      <c r="E643" t="s">
        <v>9</v>
      </c>
      <c r="F643" s="21">
        <v>8140</v>
      </c>
      <c r="G643" s="4">
        <v>1.3976955537484341E-3</v>
      </c>
    </row>
    <row r="644" spans="4:7" x14ac:dyDescent="0.3">
      <c r="D644" t="s">
        <v>723</v>
      </c>
      <c r="E644" t="s">
        <v>9</v>
      </c>
      <c r="F644" s="21">
        <v>7890</v>
      </c>
      <c r="G644" s="4">
        <v>1.3547687861271676E-3</v>
      </c>
    </row>
    <row r="645" spans="4:7" x14ac:dyDescent="0.3">
      <c r="D645" t="s">
        <v>587</v>
      </c>
      <c r="E645" t="s">
        <v>45</v>
      </c>
      <c r="F645" s="21">
        <v>4922</v>
      </c>
      <c r="G645" s="4">
        <v>8.4514220092749286E-4</v>
      </c>
    </row>
    <row r="646" spans="4:7" x14ac:dyDescent="0.3">
      <c r="D646" t="s">
        <v>1131</v>
      </c>
      <c r="E646" t="s">
        <v>123</v>
      </c>
      <c r="F646" s="21">
        <v>4600</v>
      </c>
      <c r="G646" s="4">
        <v>7.8985252423130177E-4</v>
      </c>
    </row>
    <row r="647" spans="4:7" x14ac:dyDescent="0.3">
      <c r="D647" t="s">
        <v>977</v>
      </c>
      <c r="E647" t="s">
        <v>9</v>
      </c>
      <c r="F647" s="21">
        <v>4440</v>
      </c>
      <c r="G647" s="4">
        <v>7.6237939295369127E-4</v>
      </c>
    </row>
    <row r="648" spans="4:7" x14ac:dyDescent="0.3">
      <c r="D648" t="s">
        <v>999</v>
      </c>
      <c r="E648" t="s">
        <v>54</v>
      </c>
      <c r="F648" s="21">
        <v>2917</v>
      </c>
      <c r="G648" s="4">
        <v>5.0086952460493635E-4</v>
      </c>
    </row>
    <row r="649" spans="4:7" x14ac:dyDescent="0.3">
      <c r="D649" t="s">
        <v>1021</v>
      </c>
      <c r="E649" t="s">
        <v>9</v>
      </c>
      <c r="F649" s="21">
        <v>2520</v>
      </c>
      <c r="G649" s="4">
        <v>4.3270181762236534E-4</v>
      </c>
    </row>
    <row r="650" spans="4:7" x14ac:dyDescent="0.3">
      <c r="D650" t="s">
        <v>975</v>
      </c>
      <c r="E650" t="s">
        <v>9</v>
      </c>
      <c r="F650" s="21">
        <v>2240</v>
      </c>
      <c r="G650" s="4">
        <v>3.8462383788654694E-4</v>
      </c>
    </row>
    <row r="651" spans="4:7" x14ac:dyDescent="0.3">
      <c r="D651" t="s">
        <v>1263</v>
      </c>
      <c r="E651" t="s">
        <v>48</v>
      </c>
      <c r="F651" s="21">
        <v>2100</v>
      </c>
      <c r="G651" s="4">
        <v>3.6058484801863779E-4</v>
      </c>
    </row>
    <row r="652" spans="4:7" x14ac:dyDescent="0.3">
      <c r="D652" t="s">
        <v>1000</v>
      </c>
      <c r="E652" t="s">
        <v>54</v>
      </c>
      <c r="F652" s="21">
        <v>1743</v>
      </c>
      <c r="G652" s="4">
        <v>2.9928542385546938E-4</v>
      </c>
    </row>
    <row r="653" spans="4:7" x14ac:dyDescent="0.3">
      <c r="D653" t="s">
        <v>656</v>
      </c>
      <c r="E653" t="s">
        <v>180</v>
      </c>
      <c r="F653" s="21">
        <v>1580</v>
      </c>
      <c r="G653" s="4">
        <v>2.7129717136640364E-4</v>
      </c>
    </row>
    <row r="654" spans="4:7" x14ac:dyDescent="0.3">
      <c r="D654" t="s">
        <v>1307</v>
      </c>
      <c r="E654" t="s">
        <v>180</v>
      </c>
      <c r="F654" s="21">
        <v>1572</v>
      </c>
      <c r="G654" s="4">
        <v>2.6992351480252313E-4</v>
      </c>
    </row>
    <row r="655" spans="4:7" x14ac:dyDescent="0.3">
      <c r="D655" t="s">
        <v>718</v>
      </c>
      <c r="E655" t="s">
        <v>180</v>
      </c>
      <c r="F655" s="21">
        <v>1455</v>
      </c>
      <c r="G655" s="4">
        <v>2.4983378755577047E-4</v>
      </c>
    </row>
    <row r="656" spans="4:7" x14ac:dyDescent="0.3">
      <c r="D656" t="s">
        <v>586</v>
      </c>
      <c r="E656" t="s">
        <v>45</v>
      </c>
      <c r="F656" s="21">
        <v>1344</v>
      </c>
      <c r="G656" s="4">
        <v>2.3077430273192817E-4</v>
      </c>
    </row>
    <row r="657" spans="4:7" x14ac:dyDescent="0.3">
      <c r="D657" t="s">
        <v>557</v>
      </c>
      <c r="E657" t="s">
        <v>9</v>
      </c>
      <c r="F657" s="21">
        <v>1100</v>
      </c>
      <c r="G657" s="4">
        <v>1.8887777753357217E-4</v>
      </c>
    </row>
    <row r="658" spans="4:7" x14ac:dyDescent="0.3">
      <c r="D658" t="s">
        <v>556</v>
      </c>
      <c r="E658" t="s">
        <v>9</v>
      </c>
      <c r="F658" s="21">
        <v>1070</v>
      </c>
      <c r="G658" s="4">
        <v>1.8372656541902019E-4</v>
      </c>
    </row>
    <row r="659" spans="4:7" x14ac:dyDescent="0.3">
      <c r="D659" t="s">
        <v>435</v>
      </c>
      <c r="E659" t="s">
        <v>28</v>
      </c>
      <c r="F659" s="21">
        <v>1000</v>
      </c>
      <c r="G659" s="4">
        <v>1.7170707048506559E-4</v>
      </c>
    </row>
    <row r="660" spans="4:7" x14ac:dyDescent="0.3">
      <c r="D660" t="s">
        <v>657</v>
      </c>
      <c r="E660" t="s">
        <v>180</v>
      </c>
      <c r="F660" s="21">
        <v>810</v>
      </c>
      <c r="G660" s="4">
        <v>1.3908272709290315E-4</v>
      </c>
    </row>
    <row r="661" spans="4:7" x14ac:dyDescent="0.3">
      <c r="D661" t="s">
        <v>1363</v>
      </c>
      <c r="E661" t="s">
        <v>180</v>
      </c>
      <c r="F661" s="21">
        <v>810</v>
      </c>
      <c r="G661" s="4">
        <v>1.3908272709290315E-4</v>
      </c>
    </row>
    <row r="662" spans="4:7" x14ac:dyDescent="0.3">
      <c r="D662" t="s">
        <v>1275</v>
      </c>
      <c r="E662" t="s">
        <v>180</v>
      </c>
      <c r="F662" s="21">
        <v>554</v>
      </c>
      <c r="G662" s="4">
        <v>9.5125717048726339E-5</v>
      </c>
    </row>
    <row r="663" spans="4:7" x14ac:dyDescent="0.3">
      <c r="D663" t="s">
        <v>1414</v>
      </c>
      <c r="E663" t="s">
        <v>180</v>
      </c>
      <c r="F663" s="21">
        <v>510</v>
      </c>
      <c r="G663" s="4">
        <v>8.757060594738346E-5</v>
      </c>
    </row>
    <row r="664" spans="4:7" x14ac:dyDescent="0.3">
      <c r="D664" t="s">
        <v>1413</v>
      </c>
      <c r="E664" t="s">
        <v>180</v>
      </c>
      <c r="F664" s="21">
        <v>501</v>
      </c>
      <c r="G664" s="4">
        <v>8.6025242313017867E-5</v>
      </c>
    </row>
    <row r="665" spans="4:7" x14ac:dyDescent="0.3">
      <c r="D665" t="s">
        <v>950</v>
      </c>
      <c r="E665" t="s">
        <v>456</v>
      </c>
      <c r="F665" s="21">
        <v>500</v>
      </c>
      <c r="G665" s="4">
        <v>8.5853535242532797E-5</v>
      </c>
    </row>
    <row r="666" spans="4:7" x14ac:dyDescent="0.3">
      <c r="D666" t="s">
        <v>878</v>
      </c>
      <c r="E666" t="s">
        <v>180</v>
      </c>
      <c r="F666" s="21">
        <v>500</v>
      </c>
      <c r="G666" s="4">
        <v>8.5853535242532797E-5</v>
      </c>
    </row>
    <row r="667" spans="4:7" x14ac:dyDescent="0.3">
      <c r="D667" t="s">
        <v>490</v>
      </c>
      <c r="E667" t="s">
        <v>14</v>
      </c>
      <c r="F667" s="21">
        <v>402</v>
      </c>
      <c r="G667" s="4">
        <v>6.9026242334996375E-5</v>
      </c>
    </row>
    <row r="668" spans="4:7" x14ac:dyDescent="0.3">
      <c r="D668" t="s">
        <v>1356</v>
      </c>
      <c r="E668" t="s">
        <v>180</v>
      </c>
      <c r="F668" s="21">
        <v>300</v>
      </c>
      <c r="G668" s="4">
        <v>5.1512121145519679E-5</v>
      </c>
    </row>
    <row r="669" spans="4:7" x14ac:dyDescent="0.3">
      <c r="D669" t="s">
        <v>1291</v>
      </c>
      <c r="E669" t="s">
        <v>14</v>
      </c>
      <c r="F669" s="21">
        <v>287</v>
      </c>
      <c r="G669" s="4">
        <v>4.9279929229213826E-5</v>
      </c>
    </row>
    <row r="670" spans="4:7" x14ac:dyDescent="0.3">
      <c r="D670" t="s">
        <v>1355</v>
      </c>
      <c r="E670" t="s">
        <v>180</v>
      </c>
      <c r="F670" s="21">
        <v>200</v>
      </c>
      <c r="G670" s="4">
        <v>3.4341414097013124E-5</v>
      </c>
    </row>
    <row r="671" spans="4:7" x14ac:dyDescent="0.3">
      <c r="D671" t="s">
        <v>1445</v>
      </c>
      <c r="E671" t="s">
        <v>46</v>
      </c>
      <c r="F671" s="21">
        <v>134</v>
      </c>
      <c r="G671" s="4">
        <v>2.3008747444998792E-5</v>
      </c>
    </row>
    <row r="672" spans="4:7" x14ac:dyDescent="0.3">
      <c r="D672" t="s">
        <v>1446</v>
      </c>
      <c r="E672" t="s">
        <v>46</v>
      </c>
      <c r="F672" s="21">
        <v>124</v>
      </c>
      <c r="G672" s="4">
        <v>2.1291676740148136E-5</v>
      </c>
    </row>
    <row r="673" spans="2:7" x14ac:dyDescent="0.3">
      <c r="D673" t="s">
        <v>1447</v>
      </c>
      <c r="E673" t="s">
        <v>46</v>
      </c>
      <c r="F673" s="21">
        <v>110</v>
      </c>
      <c r="G673" s="4">
        <v>1.8887777753357218E-5</v>
      </c>
    </row>
    <row r="674" spans="2:7" x14ac:dyDescent="0.3">
      <c r="D674" t="s">
        <v>565</v>
      </c>
      <c r="E674" t="s">
        <v>28</v>
      </c>
      <c r="F674" s="21">
        <v>100</v>
      </c>
      <c r="G674" s="4">
        <v>1.7170707048506562E-5</v>
      </c>
    </row>
    <row r="675" spans="2:7" x14ac:dyDescent="0.3">
      <c r="D675" t="s">
        <v>219</v>
      </c>
      <c r="E675" t="s">
        <v>127</v>
      </c>
      <c r="F675" s="21">
        <v>43</v>
      </c>
      <c r="G675" s="4">
        <v>7.3834040308578207E-6</v>
      </c>
    </row>
    <row r="676" spans="2:7" x14ac:dyDescent="0.3">
      <c r="D676" t="s">
        <v>1115</v>
      </c>
      <c r="E676" t="s">
        <v>127</v>
      </c>
      <c r="F676" s="21">
        <v>14</v>
      </c>
      <c r="G676" s="4">
        <v>2.4038989867909186E-6</v>
      </c>
    </row>
    <row r="677" spans="2:7" x14ac:dyDescent="0.3">
      <c r="D677" t="s">
        <v>817</v>
      </c>
      <c r="E677" t="s">
        <v>127</v>
      </c>
      <c r="F677" s="21">
        <v>13</v>
      </c>
      <c r="G677" s="4">
        <v>2.2321919163058529E-6</v>
      </c>
    </row>
    <row r="678" spans="2:7" x14ac:dyDescent="0.3">
      <c r="D678" t="s">
        <v>794</v>
      </c>
      <c r="E678" t="s">
        <v>13</v>
      </c>
      <c r="F678" s="21">
        <v>13</v>
      </c>
      <c r="G678" s="4">
        <v>2.2321919163058529E-6</v>
      </c>
    </row>
    <row r="679" spans="2:7" x14ac:dyDescent="0.3">
      <c r="D679" t="s">
        <v>816</v>
      </c>
      <c r="E679" t="s">
        <v>127</v>
      </c>
      <c r="F679" s="21">
        <v>10</v>
      </c>
      <c r="G679" s="4">
        <v>1.717070704850656E-6</v>
      </c>
    </row>
    <row r="680" spans="2:7" x14ac:dyDescent="0.3">
      <c r="D680" t="s">
        <v>850</v>
      </c>
      <c r="E680" t="s">
        <v>127</v>
      </c>
      <c r="F680" s="21">
        <v>9</v>
      </c>
      <c r="G680" s="4">
        <v>1.5453636343655905E-6</v>
      </c>
    </row>
    <row r="681" spans="2:7" x14ac:dyDescent="0.3">
      <c r="D681" t="s">
        <v>1124</v>
      </c>
      <c r="E681" t="s">
        <v>13</v>
      </c>
      <c r="F681" s="21">
        <v>6</v>
      </c>
      <c r="G681" s="4">
        <v>1.0302424229103936E-6</v>
      </c>
    </row>
    <row r="682" spans="2:7" x14ac:dyDescent="0.3">
      <c r="D682" t="s">
        <v>1146</v>
      </c>
      <c r="E682" t="s">
        <v>13</v>
      </c>
      <c r="F682" s="21">
        <v>5</v>
      </c>
      <c r="G682" s="4">
        <v>8.58535352425328E-7</v>
      </c>
    </row>
    <row r="683" spans="2:7" x14ac:dyDescent="0.3">
      <c r="D683" t="s">
        <v>1132</v>
      </c>
      <c r="E683" t="s">
        <v>23</v>
      </c>
      <c r="F683" s="21">
        <v>1</v>
      </c>
      <c r="G683" s="4">
        <v>1.717070704850656E-7</v>
      </c>
    </row>
    <row r="684" spans="2:7" x14ac:dyDescent="0.3">
      <c r="D684" t="s">
        <v>1133</v>
      </c>
      <c r="E684" t="s">
        <v>23</v>
      </c>
      <c r="F684" s="21">
        <v>1</v>
      </c>
      <c r="G684" s="4">
        <v>1.717070704850656E-7</v>
      </c>
    </row>
    <row r="685" spans="2:7" x14ac:dyDescent="0.3">
      <c r="C685" t="s">
        <v>84</v>
      </c>
      <c r="D685" t="s">
        <v>124</v>
      </c>
      <c r="E685" t="s">
        <v>186</v>
      </c>
      <c r="F685" s="21">
        <v>775</v>
      </c>
      <c r="G685" s="4">
        <v>1.3307297962592585E-4</v>
      </c>
    </row>
    <row r="686" spans="2:7" x14ac:dyDescent="0.3">
      <c r="B686" t="s">
        <v>15</v>
      </c>
      <c r="C686" t="s">
        <v>16</v>
      </c>
      <c r="D686" t="s">
        <v>1288</v>
      </c>
      <c r="E686" t="s">
        <v>14</v>
      </c>
      <c r="F686" s="21">
        <v>21467</v>
      </c>
      <c r="G686" s="4">
        <v>3.6860356821029035E-3</v>
      </c>
    </row>
    <row r="687" spans="2:7" x14ac:dyDescent="0.3">
      <c r="D687" t="s">
        <v>1030</v>
      </c>
      <c r="E687" t="s">
        <v>180</v>
      </c>
      <c r="F687" s="21">
        <v>6000</v>
      </c>
      <c r="G687" s="4">
        <v>1.0302424229103936E-3</v>
      </c>
    </row>
    <row r="688" spans="2:7" x14ac:dyDescent="0.3">
      <c r="D688" t="s">
        <v>230</v>
      </c>
      <c r="E688" t="s">
        <v>14</v>
      </c>
      <c r="F688" s="21">
        <v>4350</v>
      </c>
      <c r="G688" s="4">
        <v>7.4692575661003543E-4</v>
      </c>
    </row>
    <row r="689" spans="4:7" x14ac:dyDescent="0.3">
      <c r="D689" t="s">
        <v>1081</v>
      </c>
      <c r="E689" t="s">
        <v>52</v>
      </c>
      <c r="F689" s="21">
        <v>4200</v>
      </c>
      <c r="G689" s="4">
        <v>7.2116969603727558E-4</v>
      </c>
    </row>
    <row r="690" spans="4:7" x14ac:dyDescent="0.3">
      <c r="D690" t="s">
        <v>839</v>
      </c>
      <c r="E690" t="s">
        <v>28</v>
      </c>
      <c r="F690" s="21">
        <v>4000</v>
      </c>
      <c r="G690" s="4">
        <v>6.8682828194026237E-4</v>
      </c>
    </row>
    <row r="691" spans="4:7" x14ac:dyDescent="0.3">
      <c r="D691" t="s">
        <v>832</v>
      </c>
      <c r="E691" t="s">
        <v>14</v>
      </c>
      <c r="F691" s="21">
        <v>2970</v>
      </c>
      <c r="G691" s="4">
        <v>5.0996999934064483E-4</v>
      </c>
    </row>
    <row r="692" spans="4:7" x14ac:dyDescent="0.3">
      <c r="D692" t="s">
        <v>1331</v>
      </c>
      <c r="E692" t="s">
        <v>14</v>
      </c>
      <c r="F692" s="21">
        <v>2896</v>
      </c>
      <c r="G692" s="4">
        <v>4.9726367612475E-4</v>
      </c>
    </row>
    <row r="693" spans="4:7" x14ac:dyDescent="0.3">
      <c r="D693" t="s">
        <v>249</v>
      </c>
      <c r="E693" t="s">
        <v>14</v>
      </c>
      <c r="F693" s="21">
        <v>2860</v>
      </c>
      <c r="G693" s="4">
        <v>4.9108222158728758E-4</v>
      </c>
    </row>
    <row r="694" spans="4:7" x14ac:dyDescent="0.3">
      <c r="D694" t="s">
        <v>228</v>
      </c>
      <c r="E694" t="s">
        <v>14</v>
      </c>
      <c r="F694" s="21">
        <v>2610</v>
      </c>
      <c r="G694" s="4">
        <v>4.4815545396602124E-4</v>
      </c>
    </row>
    <row r="695" spans="4:7" x14ac:dyDescent="0.3">
      <c r="D695" t="s">
        <v>1223</v>
      </c>
      <c r="E695" t="s">
        <v>52</v>
      </c>
      <c r="F695" s="21">
        <v>2100</v>
      </c>
      <c r="G695" s="4">
        <v>3.6058484801863779E-4</v>
      </c>
    </row>
    <row r="696" spans="4:7" x14ac:dyDescent="0.3">
      <c r="D696" t="s">
        <v>809</v>
      </c>
      <c r="E696" t="s">
        <v>180</v>
      </c>
      <c r="F696" s="21">
        <v>2040</v>
      </c>
      <c r="G696" s="4">
        <v>3.5028242378953384E-4</v>
      </c>
    </row>
    <row r="697" spans="4:7" x14ac:dyDescent="0.3">
      <c r="D697" t="s">
        <v>855</v>
      </c>
      <c r="E697" t="s">
        <v>180</v>
      </c>
      <c r="F697" s="21">
        <v>1999</v>
      </c>
      <c r="G697" s="4">
        <v>3.4324243389964614E-4</v>
      </c>
    </row>
    <row r="698" spans="4:7" x14ac:dyDescent="0.3">
      <c r="D698" t="s">
        <v>831</v>
      </c>
      <c r="E698" t="s">
        <v>14</v>
      </c>
      <c r="F698" s="21">
        <v>1800</v>
      </c>
      <c r="G698" s="4">
        <v>3.0907272687311809E-4</v>
      </c>
    </row>
    <row r="699" spans="4:7" x14ac:dyDescent="0.3">
      <c r="D699" t="s">
        <v>231</v>
      </c>
      <c r="E699" t="s">
        <v>14</v>
      </c>
      <c r="F699" s="21">
        <v>1550</v>
      </c>
      <c r="G699" s="4">
        <v>2.6614595925185169E-4</v>
      </c>
    </row>
    <row r="700" spans="4:7" x14ac:dyDescent="0.3">
      <c r="D700" t="s">
        <v>808</v>
      </c>
      <c r="E700" t="s">
        <v>180</v>
      </c>
      <c r="F700" s="21">
        <v>1200</v>
      </c>
      <c r="G700" s="4">
        <v>2.0604848458207872E-4</v>
      </c>
    </row>
    <row r="701" spans="4:7" x14ac:dyDescent="0.3">
      <c r="D701" t="s">
        <v>776</v>
      </c>
      <c r="E701" t="s">
        <v>180</v>
      </c>
      <c r="F701" s="21">
        <v>1005</v>
      </c>
      <c r="G701" s="4">
        <v>1.7256560583749095E-4</v>
      </c>
    </row>
    <row r="702" spans="4:7" x14ac:dyDescent="0.3">
      <c r="D702" t="s">
        <v>807</v>
      </c>
      <c r="E702" t="s">
        <v>180</v>
      </c>
      <c r="F702" s="21">
        <v>1000</v>
      </c>
      <c r="G702" s="4">
        <v>1.7170707048506559E-4</v>
      </c>
    </row>
    <row r="703" spans="4:7" x14ac:dyDescent="0.3">
      <c r="D703" t="s">
        <v>1029</v>
      </c>
      <c r="E703" t="s">
        <v>180</v>
      </c>
      <c r="F703" s="21">
        <v>900</v>
      </c>
      <c r="G703" s="4">
        <v>1.5453636343655904E-4</v>
      </c>
    </row>
    <row r="704" spans="4:7" x14ac:dyDescent="0.3">
      <c r="D704" t="s">
        <v>141</v>
      </c>
      <c r="E704" t="s">
        <v>23</v>
      </c>
      <c r="F704" s="21">
        <v>686</v>
      </c>
      <c r="G704" s="4">
        <v>1.17791050352755E-4</v>
      </c>
    </row>
    <row r="705" spans="3:7" x14ac:dyDescent="0.3">
      <c r="D705" t="s">
        <v>229</v>
      </c>
      <c r="E705" t="s">
        <v>14</v>
      </c>
      <c r="F705" s="21">
        <v>400</v>
      </c>
      <c r="G705" s="4">
        <v>6.8682828194026248E-5</v>
      </c>
    </row>
    <row r="706" spans="3:7" x14ac:dyDescent="0.3">
      <c r="D706" t="s">
        <v>965</v>
      </c>
      <c r="E706" t="s">
        <v>14</v>
      </c>
      <c r="F706" s="21">
        <v>230</v>
      </c>
      <c r="G706" s="4">
        <v>3.9492626211565093E-5</v>
      </c>
    </row>
    <row r="707" spans="3:7" x14ac:dyDescent="0.3">
      <c r="D707" t="s">
        <v>964</v>
      </c>
      <c r="E707" t="s">
        <v>14</v>
      </c>
      <c r="F707" s="21">
        <v>150</v>
      </c>
      <c r="G707" s="4">
        <v>2.575606057275984E-5</v>
      </c>
    </row>
    <row r="708" spans="3:7" x14ac:dyDescent="0.3">
      <c r="D708" t="s">
        <v>134</v>
      </c>
      <c r="E708" t="s">
        <v>23</v>
      </c>
      <c r="F708" s="21">
        <v>143</v>
      </c>
      <c r="G708" s="4">
        <v>2.4554111079364381E-5</v>
      </c>
    </row>
    <row r="709" spans="3:7" x14ac:dyDescent="0.3">
      <c r="D709" t="s">
        <v>137</v>
      </c>
      <c r="E709" t="s">
        <v>23</v>
      </c>
      <c r="F709" s="21">
        <v>100</v>
      </c>
      <c r="G709" s="4">
        <v>1.7170707048506562E-5</v>
      </c>
    </row>
    <row r="710" spans="3:7" x14ac:dyDescent="0.3">
      <c r="D710" t="s">
        <v>151</v>
      </c>
      <c r="E710" t="s">
        <v>23</v>
      </c>
      <c r="F710" s="21">
        <v>50</v>
      </c>
      <c r="G710" s="4">
        <v>8.585353524253281E-6</v>
      </c>
    </row>
    <row r="711" spans="3:7" x14ac:dyDescent="0.3">
      <c r="D711" t="s">
        <v>400</v>
      </c>
      <c r="E711" t="s">
        <v>14</v>
      </c>
      <c r="F711" s="21">
        <v>12</v>
      </c>
      <c r="G711" s="4">
        <v>2.0604848458207872E-6</v>
      </c>
    </row>
    <row r="712" spans="3:7" x14ac:dyDescent="0.3">
      <c r="C712" t="s">
        <v>24</v>
      </c>
      <c r="D712" t="s">
        <v>238</v>
      </c>
      <c r="E712" t="s">
        <v>14</v>
      </c>
      <c r="F712" s="21">
        <v>12840</v>
      </c>
      <c r="G712" s="4">
        <v>2.2047187850282425E-3</v>
      </c>
    </row>
    <row r="713" spans="3:7" x14ac:dyDescent="0.3">
      <c r="D713" t="s">
        <v>1311</v>
      </c>
      <c r="E713" t="s">
        <v>48</v>
      </c>
      <c r="F713" s="21">
        <v>4959</v>
      </c>
      <c r="G713" s="4">
        <v>8.5149536253544033E-4</v>
      </c>
    </row>
    <row r="714" spans="3:7" x14ac:dyDescent="0.3">
      <c r="D714" t="s">
        <v>232</v>
      </c>
      <c r="E714" t="s">
        <v>14</v>
      </c>
      <c r="F714" s="21">
        <v>2200</v>
      </c>
      <c r="G714" s="4">
        <v>3.7775555506714434E-4</v>
      </c>
    </row>
    <row r="715" spans="3:7" x14ac:dyDescent="0.3">
      <c r="D715" t="s">
        <v>1329</v>
      </c>
      <c r="E715" t="s">
        <v>48</v>
      </c>
      <c r="F715" s="21">
        <v>2184</v>
      </c>
      <c r="G715" s="4">
        <v>3.7500824193938327E-4</v>
      </c>
    </row>
    <row r="716" spans="3:7" x14ac:dyDescent="0.3">
      <c r="D716" t="s">
        <v>239</v>
      </c>
      <c r="E716" t="s">
        <v>14</v>
      </c>
      <c r="F716" s="21">
        <v>1800</v>
      </c>
      <c r="G716" s="4">
        <v>3.0907272687311809E-4</v>
      </c>
    </row>
    <row r="717" spans="3:7" x14ac:dyDescent="0.3">
      <c r="D717" t="s">
        <v>1017</v>
      </c>
      <c r="E717" t="s">
        <v>14</v>
      </c>
      <c r="F717" s="21">
        <v>1690</v>
      </c>
      <c r="G717" s="4">
        <v>2.9018494911976089E-4</v>
      </c>
    </row>
    <row r="718" spans="3:7" x14ac:dyDescent="0.3">
      <c r="D718" t="s">
        <v>256</v>
      </c>
      <c r="E718" t="s">
        <v>14</v>
      </c>
      <c r="F718" s="21">
        <v>1440</v>
      </c>
      <c r="G718" s="4">
        <v>2.4725818149849449E-4</v>
      </c>
    </row>
    <row r="719" spans="3:7" x14ac:dyDescent="0.3">
      <c r="D719" t="s">
        <v>1007</v>
      </c>
      <c r="E719" t="s">
        <v>14</v>
      </c>
      <c r="F719" s="21">
        <v>1260</v>
      </c>
      <c r="G719" s="4">
        <v>2.1635090881118267E-4</v>
      </c>
    </row>
    <row r="720" spans="3:7" x14ac:dyDescent="0.3">
      <c r="D720" t="s">
        <v>255</v>
      </c>
      <c r="E720" t="s">
        <v>14</v>
      </c>
      <c r="F720" s="21">
        <v>720</v>
      </c>
      <c r="G720" s="4">
        <v>1.2362909074924725E-4</v>
      </c>
    </row>
    <row r="721" spans="4:7" x14ac:dyDescent="0.3">
      <c r="D721" t="s">
        <v>252</v>
      </c>
      <c r="E721" t="s">
        <v>23</v>
      </c>
      <c r="F721" s="21">
        <v>500</v>
      </c>
      <c r="G721" s="4">
        <v>8.5853535242532797E-5</v>
      </c>
    </row>
    <row r="722" spans="4:7" x14ac:dyDescent="0.3">
      <c r="D722" t="s">
        <v>477</v>
      </c>
      <c r="E722" t="s">
        <v>23</v>
      </c>
      <c r="F722" s="21">
        <v>450</v>
      </c>
      <c r="G722" s="4">
        <v>7.7268181718279522E-5</v>
      </c>
    </row>
    <row r="723" spans="4:7" x14ac:dyDescent="0.3">
      <c r="D723" t="s">
        <v>561</v>
      </c>
      <c r="E723" t="s">
        <v>23</v>
      </c>
      <c r="F723" s="21">
        <v>300</v>
      </c>
      <c r="G723" s="4">
        <v>5.1512121145519679E-5</v>
      </c>
    </row>
    <row r="724" spans="4:7" x14ac:dyDescent="0.3">
      <c r="D724" t="s">
        <v>406</v>
      </c>
      <c r="E724" t="s">
        <v>23</v>
      </c>
      <c r="F724" s="21">
        <v>250</v>
      </c>
      <c r="G724" s="4">
        <v>4.2926767621266398E-5</v>
      </c>
    </row>
    <row r="725" spans="4:7" x14ac:dyDescent="0.3">
      <c r="D725" t="s">
        <v>413</v>
      </c>
      <c r="E725" t="s">
        <v>23</v>
      </c>
      <c r="F725" s="21">
        <v>250</v>
      </c>
      <c r="G725" s="4">
        <v>4.2926767621266398E-5</v>
      </c>
    </row>
    <row r="726" spans="4:7" x14ac:dyDescent="0.3">
      <c r="D726" t="s">
        <v>408</v>
      </c>
      <c r="E726" t="s">
        <v>23</v>
      </c>
      <c r="F726" s="21">
        <v>150</v>
      </c>
      <c r="G726" s="4">
        <v>2.575606057275984E-5</v>
      </c>
    </row>
    <row r="727" spans="4:7" x14ac:dyDescent="0.3">
      <c r="D727" t="s">
        <v>136</v>
      </c>
      <c r="E727" t="s">
        <v>23</v>
      </c>
      <c r="F727" s="21">
        <v>50</v>
      </c>
      <c r="G727" s="4">
        <v>8.585353524253281E-6</v>
      </c>
    </row>
    <row r="728" spans="4:7" x14ac:dyDescent="0.3">
      <c r="D728" t="s">
        <v>398</v>
      </c>
      <c r="E728" t="s">
        <v>23</v>
      </c>
      <c r="F728" s="21">
        <v>50</v>
      </c>
      <c r="G728" s="4">
        <v>8.585353524253281E-6</v>
      </c>
    </row>
    <row r="729" spans="4:7" x14ac:dyDescent="0.3">
      <c r="D729" t="s">
        <v>515</v>
      </c>
      <c r="E729" t="s">
        <v>23</v>
      </c>
      <c r="F729" s="21">
        <v>50</v>
      </c>
      <c r="G729" s="4">
        <v>8.585353524253281E-6</v>
      </c>
    </row>
    <row r="730" spans="4:7" x14ac:dyDescent="0.3">
      <c r="D730" t="s">
        <v>431</v>
      </c>
      <c r="E730" t="s">
        <v>23</v>
      </c>
      <c r="F730" s="21">
        <v>50</v>
      </c>
      <c r="G730" s="4">
        <v>8.585353524253281E-6</v>
      </c>
    </row>
    <row r="731" spans="4:7" x14ac:dyDescent="0.3">
      <c r="D731" t="s">
        <v>405</v>
      </c>
      <c r="E731" t="s">
        <v>23</v>
      </c>
      <c r="F731" s="21">
        <v>50</v>
      </c>
      <c r="G731" s="4">
        <v>8.585353524253281E-6</v>
      </c>
    </row>
    <row r="732" spans="4:7" x14ac:dyDescent="0.3">
      <c r="D732" t="s">
        <v>822</v>
      </c>
      <c r="E732" t="s">
        <v>23</v>
      </c>
      <c r="F732" s="21">
        <v>50</v>
      </c>
      <c r="G732" s="4">
        <v>8.585353524253281E-6</v>
      </c>
    </row>
    <row r="733" spans="4:7" x14ac:dyDescent="0.3">
      <c r="D733" t="s">
        <v>258</v>
      </c>
      <c r="E733" t="s">
        <v>23</v>
      </c>
      <c r="F733" s="21">
        <v>50</v>
      </c>
      <c r="G733" s="4">
        <v>8.585353524253281E-6</v>
      </c>
    </row>
    <row r="734" spans="4:7" x14ac:dyDescent="0.3">
      <c r="D734" t="s">
        <v>560</v>
      </c>
      <c r="E734" t="s">
        <v>23</v>
      </c>
      <c r="F734" s="21">
        <v>50</v>
      </c>
      <c r="G734" s="4">
        <v>8.585353524253281E-6</v>
      </c>
    </row>
    <row r="735" spans="4:7" x14ac:dyDescent="0.3">
      <c r="D735" t="s">
        <v>135</v>
      </c>
      <c r="E735" t="s">
        <v>23</v>
      </c>
      <c r="F735" s="21">
        <v>50</v>
      </c>
      <c r="G735" s="4">
        <v>8.585353524253281E-6</v>
      </c>
    </row>
    <row r="736" spans="4:7" x14ac:dyDescent="0.3">
      <c r="D736" t="s">
        <v>432</v>
      </c>
      <c r="E736" t="s">
        <v>23</v>
      </c>
      <c r="F736" s="21">
        <v>42</v>
      </c>
      <c r="G736" s="4">
        <v>7.2116969603727554E-6</v>
      </c>
    </row>
    <row r="737" spans="2:7" x14ac:dyDescent="0.3">
      <c r="D737" t="s">
        <v>1027</v>
      </c>
      <c r="E737" t="s">
        <v>23</v>
      </c>
      <c r="F737" s="21">
        <v>25</v>
      </c>
      <c r="G737" s="4">
        <v>4.2926767621266405E-6</v>
      </c>
    </row>
    <row r="738" spans="2:7" x14ac:dyDescent="0.3">
      <c r="D738" t="s">
        <v>592</v>
      </c>
      <c r="E738" t="s">
        <v>23</v>
      </c>
      <c r="F738" s="21">
        <v>13</v>
      </c>
      <c r="G738" s="4">
        <v>2.2321919163058529E-6</v>
      </c>
    </row>
    <row r="739" spans="2:7" x14ac:dyDescent="0.3">
      <c r="D739" t="s">
        <v>1240</v>
      </c>
      <c r="E739" t="s">
        <v>23</v>
      </c>
      <c r="F739" s="21">
        <v>11</v>
      </c>
      <c r="G739" s="4">
        <v>1.8887777753357217E-6</v>
      </c>
    </row>
    <row r="740" spans="2:7" x14ac:dyDescent="0.3">
      <c r="D740" t="s">
        <v>841</v>
      </c>
      <c r="E740" t="s">
        <v>456</v>
      </c>
      <c r="F740" s="21">
        <v>1</v>
      </c>
      <c r="G740" s="4">
        <v>1.717070704850656E-7</v>
      </c>
    </row>
    <row r="741" spans="2:7" x14ac:dyDescent="0.3">
      <c r="C741" t="s">
        <v>84</v>
      </c>
      <c r="D741" t="s">
        <v>1229</v>
      </c>
      <c r="E741" t="s">
        <v>23</v>
      </c>
      <c r="F741" s="21">
        <v>418</v>
      </c>
      <c r="G741" s="4">
        <v>7.177355546275742E-5</v>
      </c>
    </row>
    <row r="742" spans="2:7" x14ac:dyDescent="0.3">
      <c r="D742" t="s">
        <v>1235</v>
      </c>
      <c r="E742" t="s">
        <v>23</v>
      </c>
      <c r="F742" s="21">
        <v>105</v>
      </c>
      <c r="G742" s="4">
        <v>1.802924240093189E-5</v>
      </c>
    </row>
    <row r="743" spans="2:7" x14ac:dyDescent="0.3">
      <c r="B743" t="s">
        <v>40</v>
      </c>
      <c r="C743" t="s">
        <v>41</v>
      </c>
      <c r="D743" t="s">
        <v>1272</v>
      </c>
      <c r="E743" t="s">
        <v>180</v>
      </c>
      <c r="F743" s="21">
        <v>20116</v>
      </c>
      <c r="G743" s="4">
        <v>3.4540594298775799E-3</v>
      </c>
    </row>
    <row r="744" spans="2:7" x14ac:dyDescent="0.3">
      <c r="D744" t="s">
        <v>764</v>
      </c>
      <c r="E744" t="s">
        <v>13</v>
      </c>
      <c r="F744" s="21">
        <v>3318</v>
      </c>
      <c r="G744" s="4">
        <v>5.6972405986944769E-4</v>
      </c>
    </row>
    <row r="745" spans="2:7" x14ac:dyDescent="0.3">
      <c r="D745" t="s">
        <v>1071</v>
      </c>
      <c r="E745" t="s">
        <v>13</v>
      </c>
      <c r="F745" s="21">
        <v>1890</v>
      </c>
      <c r="G745" s="4">
        <v>3.2452636321677399E-4</v>
      </c>
    </row>
    <row r="746" spans="2:7" x14ac:dyDescent="0.3">
      <c r="D746" t="s">
        <v>763</v>
      </c>
      <c r="E746" t="s">
        <v>13</v>
      </c>
      <c r="F746" s="21">
        <v>1704</v>
      </c>
      <c r="G746" s="4">
        <v>2.9258884810655177E-4</v>
      </c>
    </row>
    <row r="747" spans="2:7" x14ac:dyDescent="0.3">
      <c r="D747" t="s">
        <v>1069</v>
      </c>
      <c r="E747" t="s">
        <v>13</v>
      </c>
      <c r="F747" s="21">
        <v>1650</v>
      </c>
      <c r="G747" s="4">
        <v>2.8331666630035824E-4</v>
      </c>
    </row>
    <row r="748" spans="2:7" x14ac:dyDescent="0.3">
      <c r="D748" t="s">
        <v>493</v>
      </c>
      <c r="E748" t="s">
        <v>180</v>
      </c>
      <c r="F748" s="21">
        <v>1450</v>
      </c>
      <c r="G748" s="4">
        <v>2.4897525220334514E-4</v>
      </c>
    </row>
    <row r="749" spans="2:7" x14ac:dyDescent="0.3">
      <c r="D749" t="s">
        <v>124</v>
      </c>
      <c r="E749" t="s">
        <v>180</v>
      </c>
      <c r="F749" s="21">
        <v>1303</v>
      </c>
      <c r="G749" s="4">
        <v>2.2373431284204048E-4</v>
      </c>
    </row>
    <row r="750" spans="2:7" x14ac:dyDescent="0.3">
      <c r="D750" t="s">
        <v>641</v>
      </c>
      <c r="E750" t="s">
        <v>180</v>
      </c>
      <c r="F750" s="21">
        <v>1040</v>
      </c>
      <c r="G750" s="4">
        <v>1.7857535330446822E-4</v>
      </c>
    </row>
    <row r="751" spans="2:7" x14ac:dyDescent="0.3">
      <c r="D751" t="s">
        <v>1114</v>
      </c>
      <c r="E751" t="s">
        <v>30</v>
      </c>
      <c r="F751" s="21">
        <v>1000</v>
      </c>
      <c r="G751" s="4">
        <v>1.7170707048506559E-4</v>
      </c>
    </row>
    <row r="752" spans="2:7" x14ac:dyDescent="0.3">
      <c r="D752" t="s">
        <v>1113</v>
      </c>
      <c r="E752" t="s">
        <v>30</v>
      </c>
      <c r="F752" s="21">
        <v>1000</v>
      </c>
      <c r="G752" s="4">
        <v>1.7170707048506559E-4</v>
      </c>
    </row>
    <row r="753" spans="4:7" x14ac:dyDescent="0.3">
      <c r="D753" t="s">
        <v>1385</v>
      </c>
      <c r="E753" t="s">
        <v>180</v>
      </c>
      <c r="F753" s="21">
        <v>600</v>
      </c>
      <c r="G753" s="4">
        <v>1.0302424229103936E-4</v>
      </c>
    </row>
    <row r="754" spans="4:7" x14ac:dyDescent="0.3">
      <c r="D754" t="s">
        <v>1375</v>
      </c>
      <c r="E754" t="s">
        <v>180</v>
      </c>
      <c r="F754" s="21">
        <v>600</v>
      </c>
      <c r="G754" s="4">
        <v>1.0302424229103936E-4</v>
      </c>
    </row>
    <row r="755" spans="4:7" x14ac:dyDescent="0.3">
      <c r="D755" t="s">
        <v>1035</v>
      </c>
      <c r="E755" t="s">
        <v>180</v>
      </c>
      <c r="F755" s="21">
        <v>570</v>
      </c>
      <c r="G755" s="4">
        <v>9.7873030176487397E-5</v>
      </c>
    </row>
    <row r="756" spans="4:7" x14ac:dyDescent="0.3">
      <c r="D756" t="s">
        <v>1036</v>
      </c>
      <c r="E756" t="s">
        <v>180</v>
      </c>
      <c r="F756" s="21">
        <v>540</v>
      </c>
      <c r="G756" s="4">
        <v>9.2721818061935422E-5</v>
      </c>
    </row>
    <row r="757" spans="4:7" x14ac:dyDescent="0.3">
      <c r="D757" t="s">
        <v>243</v>
      </c>
      <c r="E757" t="s">
        <v>13</v>
      </c>
      <c r="F757" s="21">
        <v>504</v>
      </c>
      <c r="G757" s="4">
        <v>8.6540363524473065E-5</v>
      </c>
    </row>
    <row r="758" spans="4:7" x14ac:dyDescent="0.3">
      <c r="D758" t="s">
        <v>1092</v>
      </c>
      <c r="E758" t="s">
        <v>180</v>
      </c>
      <c r="F758" s="21">
        <v>420</v>
      </c>
      <c r="G758" s="4">
        <v>7.2116969603727561E-5</v>
      </c>
    </row>
    <row r="759" spans="4:7" x14ac:dyDescent="0.3">
      <c r="D759" t="s">
        <v>889</v>
      </c>
      <c r="E759" t="s">
        <v>454</v>
      </c>
      <c r="F759" s="21">
        <v>400</v>
      </c>
      <c r="G759" s="4">
        <v>6.8682828194026248E-5</v>
      </c>
    </row>
    <row r="760" spans="4:7" x14ac:dyDescent="0.3">
      <c r="D760" t="s">
        <v>1392</v>
      </c>
      <c r="E760" t="s">
        <v>456</v>
      </c>
      <c r="F760" s="21">
        <v>382</v>
      </c>
      <c r="G760" s="4">
        <v>6.5592100925295063E-5</v>
      </c>
    </row>
    <row r="761" spans="4:7" x14ac:dyDescent="0.3">
      <c r="D761" t="s">
        <v>1093</v>
      </c>
      <c r="E761" t="s">
        <v>180</v>
      </c>
      <c r="F761" s="21">
        <v>300</v>
      </c>
      <c r="G761" s="4">
        <v>5.1512121145519679E-5</v>
      </c>
    </row>
    <row r="762" spans="4:7" x14ac:dyDescent="0.3">
      <c r="D762" t="s">
        <v>1037</v>
      </c>
      <c r="E762" t="s">
        <v>180</v>
      </c>
      <c r="F762" s="21">
        <v>288</v>
      </c>
      <c r="G762" s="4">
        <v>4.9451636299698896E-5</v>
      </c>
    </row>
    <row r="763" spans="4:7" x14ac:dyDescent="0.3">
      <c r="D763" t="s">
        <v>765</v>
      </c>
      <c r="E763" t="s">
        <v>13</v>
      </c>
      <c r="F763" s="21">
        <v>258</v>
      </c>
      <c r="G763" s="4">
        <v>4.4300424185146927E-5</v>
      </c>
    </row>
    <row r="764" spans="4:7" x14ac:dyDescent="0.3">
      <c r="D764" t="s">
        <v>1031</v>
      </c>
      <c r="E764" t="s">
        <v>180</v>
      </c>
      <c r="F764" s="21">
        <v>240</v>
      </c>
      <c r="G764" s="4">
        <v>4.1209696916415742E-5</v>
      </c>
    </row>
    <row r="765" spans="4:7" x14ac:dyDescent="0.3">
      <c r="D765" t="s">
        <v>247</v>
      </c>
      <c r="E765" t="s">
        <v>13</v>
      </c>
      <c r="F765" s="21">
        <v>70</v>
      </c>
      <c r="G765" s="4">
        <v>1.2019494933954592E-5</v>
      </c>
    </row>
    <row r="766" spans="4:7" x14ac:dyDescent="0.3">
      <c r="D766" t="s">
        <v>853</v>
      </c>
      <c r="E766" t="s">
        <v>13</v>
      </c>
      <c r="F766" s="21">
        <v>58</v>
      </c>
      <c r="G766" s="4">
        <v>9.959010088133805E-6</v>
      </c>
    </row>
    <row r="767" spans="4:7" x14ac:dyDescent="0.3">
      <c r="D767" t="s">
        <v>246</v>
      </c>
      <c r="E767" t="s">
        <v>13</v>
      </c>
      <c r="F767" s="21">
        <v>28</v>
      </c>
      <c r="G767" s="4">
        <v>4.8077979735818372E-6</v>
      </c>
    </row>
    <row r="768" spans="4:7" x14ac:dyDescent="0.3">
      <c r="D768" t="s">
        <v>1364</v>
      </c>
      <c r="E768" t="s">
        <v>456</v>
      </c>
      <c r="F768" s="21">
        <v>16</v>
      </c>
      <c r="G768" s="4">
        <v>2.7473131277610496E-6</v>
      </c>
    </row>
    <row r="769" spans="3:7" x14ac:dyDescent="0.3">
      <c r="D769" t="s">
        <v>1129</v>
      </c>
      <c r="E769" t="s">
        <v>13</v>
      </c>
      <c r="F769" s="21">
        <v>11</v>
      </c>
      <c r="G769" s="4">
        <v>1.8887777753357217E-6</v>
      </c>
    </row>
    <row r="770" spans="3:7" x14ac:dyDescent="0.3">
      <c r="D770" t="s">
        <v>1352</v>
      </c>
      <c r="E770" t="s">
        <v>13</v>
      </c>
      <c r="F770" s="21">
        <v>10</v>
      </c>
      <c r="G770" s="4">
        <v>1.717070704850656E-6</v>
      </c>
    </row>
    <row r="771" spans="3:7" x14ac:dyDescent="0.3">
      <c r="D771" t="s">
        <v>1350</v>
      </c>
      <c r="E771" t="s">
        <v>13</v>
      </c>
      <c r="F771" s="21">
        <v>8</v>
      </c>
      <c r="G771" s="4">
        <v>1.3736565638805248E-6</v>
      </c>
    </row>
    <row r="772" spans="3:7" x14ac:dyDescent="0.3">
      <c r="D772" t="s">
        <v>890</v>
      </c>
      <c r="E772" t="s">
        <v>13</v>
      </c>
      <c r="F772" s="21">
        <v>7</v>
      </c>
      <c r="G772" s="4">
        <v>1.2019494933954593E-6</v>
      </c>
    </row>
    <row r="773" spans="3:7" x14ac:dyDescent="0.3">
      <c r="D773" t="s">
        <v>883</v>
      </c>
      <c r="E773" t="s">
        <v>13</v>
      </c>
      <c r="F773" s="21">
        <v>4</v>
      </c>
      <c r="G773" s="4">
        <v>6.868282819402624E-7</v>
      </c>
    </row>
    <row r="774" spans="3:7" x14ac:dyDescent="0.3">
      <c r="D774" t="s">
        <v>1222</v>
      </c>
      <c r="E774" t="s">
        <v>32</v>
      </c>
      <c r="F774" s="21">
        <v>3</v>
      </c>
      <c r="G774" s="4">
        <v>5.151212114551968E-7</v>
      </c>
    </row>
    <row r="775" spans="3:7" x14ac:dyDescent="0.3">
      <c r="D775" t="s">
        <v>910</v>
      </c>
      <c r="E775" t="s">
        <v>13</v>
      </c>
      <c r="F775" s="21">
        <v>3</v>
      </c>
      <c r="G775" s="4">
        <v>5.151212114551968E-7</v>
      </c>
    </row>
    <row r="776" spans="3:7" x14ac:dyDescent="0.3">
      <c r="D776" t="s">
        <v>1424</v>
      </c>
      <c r="E776" t="s">
        <v>456</v>
      </c>
      <c r="F776" s="21">
        <v>1</v>
      </c>
      <c r="G776" s="4">
        <v>1.717070704850656E-7</v>
      </c>
    </row>
    <row r="777" spans="3:7" x14ac:dyDescent="0.3">
      <c r="D777" t="s">
        <v>1393</v>
      </c>
      <c r="E777" t="s">
        <v>456</v>
      </c>
      <c r="F777" s="21">
        <v>1</v>
      </c>
      <c r="G777" s="4">
        <v>1.717070704850656E-7</v>
      </c>
    </row>
    <row r="778" spans="3:7" x14ac:dyDescent="0.3">
      <c r="D778" t="s">
        <v>488</v>
      </c>
      <c r="E778" t="s">
        <v>13</v>
      </c>
      <c r="F778" s="21">
        <v>1</v>
      </c>
      <c r="G778" s="4">
        <v>1.717070704850656E-7</v>
      </c>
    </row>
    <row r="779" spans="3:7" x14ac:dyDescent="0.3">
      <c r="D779" t="s">
        <v>1344</v>
      </c>
      <c r="E779" t="s">
        <v>456</v>
      </c>
      <c r="F779" s="21">
        <v>1</v>
      </c>
      <c r="G779" s="4">
        <v>1.717070704850656E-7</v>
      </c>
    </row>
    <row r="780" spans="3:7" x14ac:dyDescent="0.3">
      <c r="C780" t="s">
        <v>159</v>
      </c>
      <c r="D780" t="s">
        <v>1299</v>
      </c>
      <c r="E780" t="s">
        <v>180</v>
      </c>
      <c r="F780" s="21">
        <v>7059</v>
      </c>
      <c r="G780" s="4">
        <v>1.212080210554078E-3</v>
      </c>
    </row>
    <row r="781" spans="3:7" x14ac:dyDescent="0.3">
      <c r="D781" t="s">
        <v>1058</v>
      </c>
      <c r="E781" t="s">
        <v>30</v>
      </c>
      <c r="F781" s="21">
        <v>1500</v>
      </c>
      <c r="G781" s="4">
        <v>2.5756060572759839E-4</v>
      </c>
    </row>
    <row r="782" spans="3:7" x14ac:dyDescent="0.3">
      <c r="D782" t="s">
        <v>1060</v>
      </c>
      <c r="E782" t="s">
        <v>30</v>
      </c>
      <c r="F782" s="21">
        <v>1500</v>
      </c>
      <c r="G782" s="4">
        <v>2.5756060572759839E-4</v>
      </c>
    </row>
    <row r="783" spans="3:7" x14ac:dyDescent="0.3">
      <c r="D783" t="s">
        <v>1056</v>
      </c>
      <c r="E783" t="s">
        <v>30</v>
      </c>
      <c r="F783" s="21">
        <v>900</v>
      </c>
      <c r="G783" s="4">
        <v>1.5453636343655904E-4</v>
      </c>
    </row>
    <row r="784" spans="3:7" x14ac:dyDescent="0.3">
      <c r="D784" t="s">
        <v>1054</v>
      </c>
      <c r="E784" t="s">
        <v>30</v>
      </c>
      <c r="F784" s="21">
        <v>900</v>
      </c>
      <c r="G784" s="4">
        <v>1.5453636343655904E-4</v>
      </c>
    </row>
    <row r="785" spans="3:7" x14ac:dyDescent="0.3">
      <c r="D785" t="s">
        <v>1166</v>
      </c>
      <c r="E785" t="s">
        <v>30</v>
      </c>
      <c r="F785" s="21">
        <v>600</v>
      </c>
      <c r="G785" s="4">
        <v>1.0302424229103936E-4</v>
      </c>
    </row>
    <row r="786" spans="3:7" x14ac:dyDescent="0.3">
      <c r="D786" t="s">
        <v>1052</v>
      </c>
      <c r="E786" t="s">
        <v>30</v>
      </c>
      <c r="F786" s="21">
        <v>600</v>
      </c>
      <c r="G786" s="4">
        <v>1.0302424229103936E-4</v>
      </c>
    </row>
    <row r="787" spans="3:7" x14ac:dyDescent="0.3">
      <c r="D787" t="s">
        <v>1050</v>
      </c>
      <c r="E787" t="s">
        <v>30</v>
      </c>
      <c r="F787" s="21">
        <v>600</v>
      </c>
      <c r="G787" s="4">
        <v>1.0302424229103936E-4</v>
      </c>
    </row>
    <row r="788" spans="3:7" x14ac:dyDescent="0.3">
      <c r="D788" t="s">
        <v>787</v>
      </c>
      <c r="E788" t="s">
        <v>180</v>
      </c>
      <c r="F788" s="21">
        <v>306</v>
      </c>
      <c r="G788" s="4">
        <v>5.2542363568430074E-5</v>
      </c>
    </row>
    <row r="789" spans="3:7" x14ac:dyDescent="0.3">
      <c r="D789" t="s">
        <v>877</v>
      </c>
      <c r="E789" t="s">
        <v>180</v>
      </c>
      <c r="F789" s="21">
        <v>306</v>
      </c>
      <c r="G789" s="4">
        <v>5.2542363568430074E-5</v>
      </c>
    </row>
    <row r="790" spans="3:7" x14ac:dyDescent="0.3">
      <c r="D790" t="s">
        <v>1119</v>
      </c>
      <c r="E790" t="s">
        <v>30</v>
      </c>
      <c r="F790" s="21">
        <v>300</v>
      </c>
      <c r="G790" s="4">
        <v>5.1512121145519679E-5</v>
      </c>
    </row>
    <row r="791" spans="3:7" x14ac:dyDescent="0.3">
      <c r="D791" t="s">
        <v>1121</v>
      </c>
      <c r="E791" t="s">
        <v>30</v>
      </c>
      <c r="F791" s="21">
        <v>300</v>
      </c>
      <c r="G791" s="4">
        <v>5.1512121145519679E-5</v>
      </c>
    </row>
    <row r="792" spans="3:7" x14ac:dyDescent="0.3">
      <c r="D792" t="s">
        <v>1164</v>
      </c>
      <c r="E792" t="s">
        <v>180</v>
      </c>
      <c r="F792" s="21">
        <v>216</v>
      </c>
      <c r="G792" s="4">
        <v>3.7088727224774169E-5</v>
      </c>
    </row>
    <row r="793" spans="3:7" x14ac:dyDescent="0.3">
      <c r="D793" t="s">
        <v>835</v>
      </c>
      <c r="E793" t="s">
        <v>456</v>
      </c>
      <c r="F793" s="21">
        <v>100</v>
      </c>
      <c r="G793" s="4">
        <v>1.7170707048506562E-5</v>
      </c>
    </row>
    <row r="794" spans="3:7" x14ac:dyDescent="0.3">
      <c r="D794" t="s">
        <v>957</v>
      </c>
      <c r="E794" t="s">
        <v>455</v>
      </c>
      <c r="F794" s="21">
        <v>18</v>
      </c>
      <c r="G794" s="4">
        <v>3.090727268731181E-6</v>
      </c>
    </row>
    <row r="795" spans="3:7" x14ac:dyDescent="0.3">
      <c r="D795" t="s">
        <v>942</v>
      </c>
      <c r="E795" t="s">
        <v>13</v>
      </c>
      <c r="F795" s="21">
        <v>16</v>
      </c>
      <c r="G795" s="4">
        <v>2.7473131277610496E-6</v>
      </c>
    </row>
    <row r="796" spans="3:7" x14ac:dyDescent="0.3">
      <c r="D796" t="s">
        <v>446</v>
      </c>
      <c r="E796" t="s">
        <v>13</v>
      </c>
      <c r="F796" s="21">
        <v>1</v>
      </c>
      <c r="G796" s="4">
        <v>1.717070704850656E-7</v>
      </c>
    </row>
    <row r="797" spans="3:7" x14ac:dyDescent="0.3">
      <c r="C797" t="s">
        <v>35</v>
      </c>
      <c r="D797" t="s">
        <v>1423</v>
      </c>
      <c r="E797" t="s">
        <v>36</v>
      </c>
      <c r="F797" s="21">
        <v>4002</v>
      </c>
      <c r="G797" s="4">
        <v>6.8717169608123257E-4</v>
      </c>
    </row>
    <row r="798" spans="3:7" x14ac:dyDescent="0.3">
      <c r="D798" t="s">
        <v>1422</v>
      </c>
      <c r="E798" t="s">
        <v>36</v>
      </c>
      <c r="F798" s="21">
        <v>3000</v>
      </c>
      <c r="G798" s="4">
        <v>5.1512121145519678E-4</v>
      </c>
    </row>
    <row r="799" spans="3:7" x14ac:dyDescent="0.3">
      <c r="D799" t="s">
        <v>1421</v>
      </c>
      <c r="E799" t="s">
        <v>36</v>
      </c>
      <c r="F799" s="21">
        <v>2004</v>
      </c>
      <c r="G799" s="4">
        <v>3.4410096925207147E-4</v>
      </c>
    </row>
    <row r="800" spans="3:7" x14ac:dyDescent="0.3">
      <c r="D800" t="s">
        <v>1420</v>
      </c>
      <c r="E800" t="s">
        <v>36</v>
      </c>
      <c r="F800" s="21">
        <v>1002</v>
      </c>
      <c r="G800" s="4">
        <v>1.7205048462603573E-4</v>
      </c>
    </row>
    <row r="801" spans="3:7" x14ac:dyDescent="0.3">
      <c r="D801" t="s">
        <v>1419</v>
      </c>
      <c r="E801" t="s">
        <v>36</v>
      </c>
      <c r="F801" s="21">
        <v>504</v>
      </c>
      <c r="G801" s="4">
        <v>8.6540363524473065E-5</v>
      </c>
    </row>
    <row r="802" spans="3:7" x14ac:dyDescent="0.3">
      <c r="D802" t="s">
        <v>1347</v>
      </c>
      <c r="E802" t="s">
        <v>180</v>
      </c>
      <c r="F802" s="21">
        <v>120</v>
      </c>
      <c r="G802" s="4">
        <v>2.0604848458207871E-5</v>
      </c>
    </row>
    <row r="803" spans="3:7" x14ac:dyDescent="0.3">
      <c r="D803" t="s">
        <v>1346</v>
      </c>
      <c r="E803" t="s">
        <v>180</v>
      </c>
      <c r="F803" s="21">
        <v>120</v>
      </c>
      <c r="G803" s="4">
        <v>2.0604848458207871E-5</v>
      </c>
    </row>
    <row r="804" spans="3:7" x14ac:dyDescent="0.3">
      <c r="D804" t="s">
        <v>946</v>
      </c>
      <c r="E804" t="s">
        <v>456</v>
      </c>
      <c r="F804" s="21">
        <v>88</v>
      </c>
      <c r="G804" s="4">
        <v>1.5110222202685774E-5</v>
      </c>
    </row>
    <row r="805" spans="3:7" x14ac:dyDescent="0.3">
      <c r="D805" t="s">
        <v>947</v>
      </c>
      <c r="E805" t="s">
        <v>456</v>
      </c>
      <c r="F805" s="21">
        <v>80</v>
      </c>
      <c r="G805" s="4">
        <v>1.3736565638805248E-5</v>
      </c>
    </row>
    <row r="806" spans="3:7" x14ac:dyDescent="0.3">
      <c r="D806" t="s">
        <v>393</v>
      </c>
      <c r="E806" t="s">
        <v>13</v>
      </c>
      <c r="F806" s="21">
        <v>20</v>
      </c>
      <c r="G806" s="4">
        <v>3.434141409701312E-6</v>
      </c>
    </row>
    <row r="807" spans="3:7" x14ac:dyDescent="0.3">
      <c r="D807" t="s">
        <v>945</v>
      </c>
      <c r="E807" t="s">
        <v>456</v>
      </c>
      <c r="F807" s="21">
        <v>20</v>
      </c>
      <c r="G807" s="4">
        <v>3.434141409701312E-6</v>
      </c>
    </row>
    <row r="808" spans="3:7" x14ac:dyDescent="0.3">
      <c r="D808" t="s">
        <v>1044</v>
      </c>
      <c r="E808" t="s">
        <v>13</v>
      </c>
      <c r="F808" s="21">
        <v>1</v>
      </c>
      <c r="G808" s="4">
        <v>1.717070704850656E-7</v>
      </c>
    </row>
    <row r="809" spans="3:7" x14ac:dyDescent="0.3">
      <c r="C809" t="s">
        <v>635</v>
      </c>
      <c r="D809" t="s">
        <v>600</v>
      </c>
      <c r="E809" t="s">
        <v>13</v>
      </c>
      <c r="F809" s="21">
        <v>1984</v>
      </c>
      <c r="G809" s="4">
        <v>3.4066682784237017E-4</v>
      </c>
    </row>
    <row r="810" spans="3:7" x14ac:dyDescent="0.3">
      <c r="D810" t="s">
        <v>604</v>
      </c>
      <c r="E810" t="s">
        <v>13</v>
      </c>
      <c r="F810" s="21">
        <v>940</v>
      </c>
      <c r="G810" s="4">
        <v>1.6140464625596167E-4</v>
      </c>
    </row>
    <row r="811" spans="3:7" x14ac:dyDescent="0.3">
      <c r="D811" t="s">
        <v>559</v>
      </c>
      <c r="E811" t="s">
        <v>13</v>
      </c>
      <c r="F811" s="21">
        <v>720</v>
      </c>
      <c r="G811" s="4">
        <v>1.2362909074924725E-4</v>
      </c>
    </row>
    <row r="812" spans="3:7" x14ac:dyDescent="0.3">
      <c r="D812" t="s">
        <v>558</v>
      </c>
      <c r="E812" t="s">
        <v>13</v>
      </c>
      <c r="F812" s="21">
        <v>720</v>
      </c>
      <c r="G812" s="4">
        <v>1.2362909074924725E-4</v>
      </c>
    </row>
    <row r="813" spans="3:7" x14ac:dyDescent="0.3">
      <c r="D813" t="s">
        <v>401</v>
      </c>
      <c r="E813" t="s">
        <v>13</v>
      </c>
      <c r="F813" s="21">
        <v>18</v>
      </c>
      <c r="G813" s="4">
        <v>3.090727268731181E-6</v>
      </c>
    </row>
    <row r="814" spans="3:7" x14ac:dyDescent="0.3">
      <c r="D814" t="s">
        <v>404</v>
      </c>
      <c r="E814" t="s">
        <v>13</v>
      </c>
      <c r="F814" s="21">
        <v>15</v>
      </c>
      <c r="G814" s="4">
        <v>2.5756060572759839E-6</v>
      </c>
    </row>
    <row r="815" spans="3:7" x14ac:dyDescent="0.3">
      <c r="C815" t="s">
        <v>301</v>
      </c>
      <c r="D815" t="s">
        <v>491</v>
      </c>
      <c r="E815" t="s">
        <v>444</v>
      </c>
      <c r="F815" s="21">
        <v>1090</v>
      </c>
      <c r="G815" s="4">
        <v>1.8716070682872152E-4</v>
      </c>
    </row>
    <row r="816" spans="3:7" x14ac:dyDescent="0.3">
      <c r="C816" t="s">
        <v>161</v>
      </c>
      <c r="D816" t="s">
        <v>959</v>
      </c>
      <c r="E816" t="s">
        <v>456</v>
      </c>
      <c r="F816" s="21">
        <v>325</v>
      </c>
      <c r="G816" s="4">
        <v>5.5804797907646323E-5</v>
      </c>
    </row>
    <row r="817" spans="2:7" x14ac:dyDescent="0.3">
      <c r="D817" t="s">
        <v>453</v>
      </c>
      <c r="E817" t="s">
        <v>13</v>
      </c>
      <c r="F817" s="21">
        <v>31</v>
      </c>
      <c r="G817" s="4">
        <v>5.3229191850370339E-6</v>
      </c>
    </row>
    <row r="818" spans="2:7" x14ac:dyDescent="0.3">
      <c r="D818" t="s">
        <v>452</v>
      </c>
      <c r="E818" t="s">
        <v>13</v>
      </c>
      <c r="F818" s="21">
        <v>4</v>
      </c>
      <c r="G818" s="4">
        <v>6.868282819402624E-7</v>
      </c>
    </row>
    <row r="819" spans="2:7" x14ac:dyDescent="0.3">
      <c r="D819" t="s">
        <v>958</v>
      </c>
      <c r="E819" t="s">
        <v>456</v>
      </c>
      <c r="F819" s="21">
        <v>1</v>
      </c>
      <c r="G819" s="4">
        <v>1.717070704850656E-7</v>
      </c>
    </row>
    <row r="820" spans="2:7" x14ac:dyDescent="0.3">
      <c r="B820" t="s">
        <v>63</v>
      </c>
      <c r="C820" t="s">
        <v>337</v>
      </c>
      <c r="D820" t="s">
        <v>1024</v>
      </c>
      <c r="E820" t="s">
        <v>180</v>
      </c>
      <c r="F820" s="21">
        <v>1000</v>
      </c>
      <c r="G820" s="4">
        <v>1.7170707048506559E-4</v>
      </c>
    </row>
    <row r="821" spans="2:7" x14ac:dyDescent="0.3">
      <c r="D821" t="s">
        <v>1234</v>
      </c>
      <c r="E821" t="s">
        <v>180</v>
      </c>
      <c r="F821" s="21">
        <v>720</v>
      </c>
      <c r="G821" s="4">
        <v>1.2362909074924725E-4</v>
      </c>
    </row>
    <row r="822" spans="2:7" x14ac:dyDescent="0.3">
      <c r="D822" t="s">
        <v>748</v>
      </c>
      <c r="E822" t="s">
        <v>180</v>
      </c>
      <c r="F822" s="21">
        <v>600</v>
      </c>
      <c r="G822" s="4">
        <v>1.0302424229103936E-4</v>
      </c>
    </row>
    <row r="823" spans="2:7" x14ac:dyDescent="0.3">
      <c r="D823" t="s">
        <v>1232</v>
      </c>
      <c r="E823" t="s">
        <v>180</v>
      </c>
      <c r="F823" s="21">
        <v>280</v>
      </c>
      <c r="G823" s="4">
        <v>4.8077979735818367E-5</v>
      </c>
    </row>
    <row r="824" spans="2:7" x14ac:dyDescent="0.3">
      <c r="D824" t="s">
        <v>1233</v>
      </c>
      <c r="E824" t="s">
        <v>180</v>
      </c>
      <c r="F824" s="21">
        <v>40</v>
      </c>
      <c r="G824" s="4">
        <v>6.868282819402624E-6</v>
      </c>
    </row>
    <row r="825" spans="2:7" x14ac:dyDescent="0.3">
      <c r="D825" t="s">
        <v>1378</v>
      </c>
      <c r="E825" t="s">
        <v>13</v>
      </c>
      <c r="F825" s="21">
        <v>36</v>
      </c>
      <c r="G825" s="4">
        <v>6.181454537462362E-6</v>
      </c>
    </row>
    <row r="826" spans="2:7" x14ac:dyDescent="0.3">
      <c r="D826" t="s">
        <v>1151</v>
      </c>
      <c r="E826" t="s">
        <v>13</v>
      </c>
      <c r="F826" s="21">
        <v>1</v>
      </c>
      <c r="G826" s="4">
        <v>1.717070704850656E-7</v>
      </c>
    </row>
    <row r="827" spans="2:7" x14ac:dyDescent="0.3">
      <c r="C827" t="s">
        <v>182</v>
      </c>
      <c r="D827" t="s">
        <v>206</v>
      </c>
      <c r="E827" t="s">
        <v>127</v>
      </c>
      <c r="F827" s="21">
        <v>23</v>
      </c>
      <c r="G827" s="4">
        <v>3.9492626211565091E-6</v>
      </c>
    </row>
    <row r="828" spans="2:7" x14ac:dyDescent="0.3">
      <c r="D828" t="s">
        <v>1171</v>
      </c>
      <c r="E828" t="s">
        <v>127</v>
      </c>
      <c r="F828" s="21">
        <v>22</v>
      </c>
      <c r="G828" s="4">
        <v>3.7775555506714434E-6</v>
      </c>
    </row>
    <row r="829" spans="2:7" x14ac:dyDescent="0.3">
      <c r="D829" t="s">
        <v>767</v>
      </c>
      <c r="E829" t="s">
        <v>127</v>
      </c>
      <c r="F829" s="21">
        <v>19</v>
      </c>
      <c r="G829" s="4">
        <v>3.2624343392162467E-6</v>
      </c>
    </row>
    <row r="830" spans="2:7" x14ac:dyDescent="0.3">
      <c r="D830" t="s">
        <v>234</v>
      </c>
      <c r="E830" t="s">
        <v>127</v>
      </c>
      <c r="F830" s="21">
        <v>8</v>
      </c>
      <c r="G830" s="4">
        <v>1.3736565638805248E-6</v>
      </c>
    </row>
    <row r="831" spans="2:7" x14ac:dyDescent="0.3">
      <c r="D831" t="s">
        <v>905</v>
      </c>
      <c r="E831" t="s">
        <v>127</v>
      </c>
      <c r="F831" s="21">
        <v>6</v>
      </c>
      <c r="G831" s="4">
        <v>1.0302424229103936E-6</v>
      </c>
    </row>
    <row r="832" spans="2:7" x14ac:dyDescent="0.3">
      <c r="D832" t="s">
        <v>854</v>
      </c>
      <c r="E832" t="s">
        <v>127</v>
      </c>
      <c r="F832" s="21">
        <v>6</v>
      </c>
      <c r="G832" s="4">
        <v>1.0302424229103936E-6</v>
      </c>
    </row>
    <row r="833" spans="2:7" x14ac:dyDescent="0.3">
      <c r="C833" t="s">
        <v>64</v>
      </c>
      <c r="D833" t="s">
        <v>872</v>
      </c>
      <c r="E833" t="s">
        <v>127</v>
      </c>
      <c r="F833" s="21">
        <v>21</v>
      </c>
      <c r="G833" s="4">
        <v>3.6058484801863777E-6</v>
      </c>
    </row>
    <row r="834" spans="2:7" x14ac:dyDescent="0.3">
      <c r="D834" t="s">
        <v>913</v>
      </c>
      <c r="E834" t="s">
        <v>127</v>
      </c>
      <c r="F834" s="21">
        <v>16</v>
      </c>
      <c r="G834" s="4">
        <v>2.7473131277610496E-6</v>
      </c>
    </row>
    <row r="835" spans="2:7" x14ac:dyDescent="0.3">
      <c r="B835" t="s">
        <v>57</v>
      </c>
      <c r="C835" t="s">
        <v>160</v>
      </c>
      <c r="D835" t="s">
        <v>770</v>
      </c>
      <c r="E835" t="s">
        <v>180</v>
      </c>
      <c r="F835" s="21">
        <v>550</v>
      </c>
      <c r="G835" s="4">
        <v>9.4438888766786085E-5</v>
      </c>
    </row>
    <row r="836" spans="2:7" x14ac:dyDescent="0.3">
      <c r="D836" t="s">
        <v>497</v>
      </c>
      <c r="E836" t="s">
        <v>180</v>
      </c>
      <c r="F836" s="21">
        <v>360</v>
      </c>
      <c r="G836" s="4">
        <v>6.1814545374623623E-5</v>
      </c>
    </row>
    <row r="837" spans="2:7" x14ac:dyDescent="0.3">
      <c r="D837" t="s">
        <v>771</v>
      </c>
      <c r="E837" t="s">
        <v>180</v>
      </c>
      <c r="F837" s="21">
        <v>200</v>
      </c>
      <c r="G837" s="4">
        <v>3.4341414097013124E-5</v>
      </c>
    </row>
    <row r="838" spans="2:7" x14ac:dyDescent="0.3">
      <c r="D838" t="s">
        <v>766</v>
      </c>
      <c r="E838" t="s">
        <v>180</v>
      </c>
      <c r="F838" s="21">
        <v>120</v>
      </c>
      <c r="G838" s="4">
        <v>2.0604848458207871E-5</v>
      </c>
    </row>
    <row r="839" spans="2:7" x14ac:dyDescent="0.3">
      <c r="C839" t="s">
        <v>342</v>
      </c>
      <c r="D839" t="s">
        <v>1207</v>
      </c>
      <c r="E839" t="s">
        <v>180</v>
      </c>
      <c r="F839" s="21">
        <v>560</v>
      </c>
      <c r="G839" s="4">
        <v>9.6155959471636734E-5</v>
      </c>
    </row>
    <row r="840" spans="2:7" x14ac:dyDescent="0.3">
      <c r="D840" t="s">
        <v>1206</v>
      </c>
      <c r="E840" t="s">
        <v>180</v>
      </c>
      <c r="F840" s="21">
        <v>120</v>
      </c>
      <c r="G840" s="4">
        <v>2.0604848458207871E-5</v>
      </c>
    </row>
    <row r="841" spans="2:7" x14ac:dyDescent="0.3">
      <c r="D841" t="s">
        <v>1048</v>
      </c>
      <c r="E841" t="s">
        <v>13</v>
      </c>
      <c r="F841" s="21">
        <v>8</v>
      </c>
      <c r="G841" s="4">
        <v>1.3736565638805248E-6</v>
      </c>
    </row>
    <row r="842" spans="2:7" x14ac:dyDescent="0.3">
      <c r="D842" t="s">
        <v>1123</v>
      </c>
      <c r="E842" t="s">
        <v>13</v>
      </c>
      <c r="F842" s="21">
        <v>1</v>
      </c>
      <c r="G842" s="4">
        <v>1.717070704850656E-7</v>
      </c>
    </row>
    <row r="843" spans="2:7" x14ac:dyDescent="0.3">
      <c r="C843" t="s">
        <v>344</v>
      </c>
      <c r="D843" t="s">
        <v>785</v>
      </c>
      <c r="E843" t="s">
        <v>456</v>
      </c>
      <c r="F843" s="21">
        <v>10</v>
      </c>
      <c r="G843" s="4">
        <v>1.717070704850656E-6</v>
      </c>
    </row>
    <row r="844" spans="2:7" x14ac:dyDescent="0.3">
      <c r="D844" t="s">
        <v>784</v>
      </c>
      <c r="E844" t="s">
        <v>456</v>
      </c>
      <c r="F844" s="21">
        <v>1</v>
      </c>
      <c r="G844" s="4">
        <v>1.717070704850656E-7</v>
      </c>
    </row>
    <row r="845" spans="2:7" x14ac:dyDescent="0.3">
      <c r="B845" t="s">
        <v>121</v>
      </c>
      <c r="C845" t="s">
        <v>84</v>
      </c>
      <c r="D845" t="s">
        <v>124</v>
      </c>
      <c r="E845" t="s">
        <v>144</v>
      </c>
      <c r="F845" s="21">
        <v>1530</v>
      </c>
      <c r="G845" s="4">
        <v>2.6271181784215039E-4</v>
      </c>
    </row>
    <row r="846" spans="2:7" x14ac:dyDescent="0.3">
      <c r="B846" t="s">
        <v>56</v>
      </c>
      <c r="C846" t="s">
        <v>62</v>
      </c>
      <c r="D846" t="s">
        <v>162</v>
      </c>
      <c r="E846" t="s">
        <v>39</v>
      </c>
      <c r="F846" s="21">
        <v>273</v>
      </c>
      <c r="G846" s="4">
        <v>4.6876030242422908E-5</v>
      </c>
    </row>
    <row r="847" spans="2:7" x14ac:dyDescent="0.3">
      <c r="D847" t="s">
        <v>849</v>
      </c>
      <c r="E847" t="s">
        <v>39</v>
      </c>
      <c r="F847" s="21">
        <v>16</v>
      </c>
      <c r="G847" s="4">
        <v>2.7473131277610496E-6</v>
      </c>
    </row>
    <row r="848" spans="2:7" x14ac:dyDescent="0.3">
      <c r="D848" t="s">
        <v>441</v>
      </c>
      <c r="E848" t="s">
        <v>39</v>
      </c>
      <c r="F848" s="21">
        <v>10</v>
      </c>
      <c r="G848" s="4">
        <v>1.717070704850656E-6</v>
      </c>
    </row>
    <row r="849" spans="1:7" x14ac:dyDescent="0.3">
      <c r="D849" t="s">
        <v>1211</v>
      </c>
      <c r="E849" t="s">
        <v>39</v>
      </c>
      <c r="F849" s="21">
        <v>8</v>
      </c>
      <c r="G849" s="4">
        <v>1.3736565638805248E-6</v>
      </c>
    </row>
    <row r="850" spans="1:7" x14ac:dyDescent="0.3">
      <c r="C850" t="s">
        <v>146</v>
      </c>
      <c r="D850" t="s">
        <v>1013</v>
      </c>
      <c r="E850" t="s">
        <v>23</v>
      </c>
      <c r="F850" s="21">
        <v>54</v>
      </c>
      <c r="G850" s="4">
        <v>9.2721818061935422E-6</v>
      </c>
    </row>
    <row r="851" spans="1:7" x14ac:dyDescent="0.3">
      <c r="C851" t="s">
        <v>111</v>
      </c>
      <c r="D851" t="s">
        <v>537</v>
      </c>
      <c r="E851" t="s">
        <v>39</v>
      </c>
      <c r="F851" s="21">
        <v>50</v>
      </c>
      <c r="G851" s="4">
        <v>8.585353524253281E-6</v>
      </c>
    </row>
    <row r="852" spans="1:7" x14ac:dyDescent="0.3">
      <c r="C852" t="s">
        <v>65</v>
      </c>
      <c r="D852" t="s">
        <v>830</v>
      </c>
      <c r="E852" t="s">
        <v>39</v>
      </c>
      <c r="F852" s="21">
        <v>26</v>
      </c>
      <c r="G852" s="4">
        <v>4.4643838326117058E-6</v>
      </c>
    </row>
    <row r="853" spans="1:7" x14ac:dyDescent="0.3">
      <c r="D853" t="s">
        <v>862</v>
      </c>
      <c r="E853" t="s">
        <v>39</v>
      </c>
      <c r="F853" s="21">
        <v>18</v>
      </c>
      <c r="G853" s="4">
        <v>3.090727268731181E-6</v>
      </c>
    </row>
    <row r="854" spans="1:7" x14ac:dyDescent="0.3">
      <c r="D854" t="s">
        <v>602</v>
      </c>
      <c r="E854" t="s">
        <v>39</v>
      </c>
      <c r="F854" s="21">
        <v>1</v>
      </c>
      <c r="G854" s="4">
        <v>1.717070704850656E-7</v>
      </c>
    </row>
    <row r="855" spans="1:7" x14ac:dyDescent="0.3">
      <c r="B855" t="s">
        <v>133</v>
      </c>
      <c r="C855" t="s">
        <v>360</v>
      </c>
      <c r="D855" t="s">
        <v>409</v>
      </c>
      <c r="E855" t="s">
        <v>13</v>
      </c>
      <c r="F855" s="21">
        <v>45</v>
      </c>
      <c r="G855" s="4">
        <v>7.7268181718279529E-6</v>
      </c>
    </row>
    <row r="856" spans="1:7" x14ac:dyDescent="0.3">
      <c r="D856" t="s">
        <v>1078</v>
      </c>
      <c r="E856" t="s">
        <v>13</v>
      </c>
      <c r="F856" s="21">
        <v>45</v>
      </c>
      <c r="G856" s="4">
        <v>7.7268181718279529E-6</v>
      </c>
    </row>
    <row r="857" spans="1:7" x14ac:dyDescent="0.3">
      <c r="D857" t="s">
        <v>412</v>
      </c>
      <c r="E857" t="s">
        <v>13</v>
      </c>
      <c r="F857" s="21">
        <v>38</v>
      </c>
      <c r="G857" s="4">
        <v>6.5248686784324934E-6</v>
      </c>
    </row>
    <row r="858" spans="1:7" x14ac:dyDescent="0.3">
      <c r="D858" t="s">
        <v>857</v>
      </c>
      <c r="E858" t="s">
        <v>13</v>
      </c>
      <c r="F858" s="21">
        <v>16</v>
      </c>
      <c r="G858" s="4">
        <v>2.7473131277610496E-6</v>
      </c>
    </row>
    <row r="859" spans="1:7" x14ac:dyDescent="0.3">
      <c r="D859" t="s">
        <v>888</v>
      </c>
      <c r="E859" t="s">
        <v>13</v>
      </c>
      <c r="F859" s="21">
        <v>5</v>
      </c>
      <c r="G859" s="4">
        <v>8.58535352425328E-7</v>
      </c>
    </row>
    <row r="860" spans="1:7" x14ac:dyDescent="0.3">
      <c r="D860" t="s">
        <v>1239</v>
      </c>
      <c r="E860" t="s">
        <v>13</v>
      </c>
      <c r="F860" s="21">
        <v>2</v>
      </c>
      <c r="G860" s="4">
        <v>3.434141409701312E-7</v>
      </c>
    </row>
    <row r="861" spans="1:7" x14ac:dyDescent="0.3">
      <c r="A861" t="s">
        <v>73</v>
      </c>
      <c r="F861" s="21">
        <v>5823872</v>
      </c>
      <c r="G861" s="4">
        <v>1</v>
      </c>
    </row>
  </sheetData>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9">
    <tabColor rgb="FFFFC000"/>
  </sheetPr>
  <dimension ref="A1:DU66"/>
  <sheetViews>
    <sheetView workbookViewId="0">
      <selection activeCell="D11" sqref="D11"/>
    </sheetView>
  </sheetViews>
  <sheetFormatPr defaultColWidth="8.88671875" defaultRowHeight="14.4" x14ac:dyDescent="0.3"/>
  <cols>
    <col min="1" max="1" width="21.109375" customWidth="1"/>
    <col min="2" max="2" width="20.88671875" bestFit="1" customWidth="1"/>
    <col min="3" max="3" width="40.44140625" bestFit="1" customWidth="1"/>
    <col min="4" max="4" width="30.44140625" customWidth="1"/>
    <col min="5" max="5" width="12" bestFit="1" customWidth="1"/>
    <col min="6" max="6" width="8.109375" bestFit="1" customWidth="1"/>
    <col min="7" max="7" width="11.44140625" bestFit="1" customWidth="1"/>
    <col min="8" max="8" width="13.109375" customWidth="1"/>
    <col min="9" max="9" width="18.44140625" customWidth="1"/>
    <col min="10" max="10" width="16.44140625" bestFit="1" customWidth="1"/>
    <col min="11" max="11" width="17.44140625" bestFit="1" customWidth="1"/>
    <col min="12" max="12" width="11.88671875" bestFit="1" customWidth="1"/>
    <col min="13" max="13" width="11.88671875" customWidth="1"/>
    <col min="14" max="14" width="38.33203125" bestFit="1" customWidth="1"/>
    <col min="15" max="15" width="40.6640625" customWidth="1"/>
    <col min="16" max="16" width="33.109375" customWidth="1"/>
    <col min="17" max="17" width="7.109375" customWidth="1"/>
    <col min="18" max="18" width="11.44140625" customWidth="1"/>
    <col min="19" max="19" width="27.44140625" customWidth="1"/>
    <col min="20" max="20" width="44" bestFit="1" customWidth="1"/>
    <col min="21" max="21" width="20.44140625" customWidth="1"/>
    <col min="22" max="22" width="29.6640625" customWidth="1"/>
    <col min="23" max="23" width="7.44140625" customWidth="1"/>
    <col min="24" max="24" width="31.6640625" bestFit="1" customWidth="1"/>
    <col min="25" max="25" width="32.6640625" bestFit="1" customWidth="1"/>
  </cols>
  <sheetData>
    <row r="1" spans="1:125" x14ac:dyDescent="0.3">
      <c r="A1" s="2" t="s">
        <v>4</v>
      </c>
      <c r="B1" t="s">
        <v>118</v>
      </c>
    </row>
    <row r="3" spans="1:125" x14ac:dyDescent="0.3">
      <c r="A3" s="2" t="s">
        <v>75</v>
      </c>
      <c r="B3" s="2" t="s">
        <v>5</v>
      </c>
      <c r="C3" s="2" t="s">
        <v>6</v>
      </c>
      <c r="D3" s="2" t="s">
        <v>3</v>
      </c>
      <c r="E3" s="20" t="s">
        <v>1</v>
      </c>
      <c r="F3" t="s">
        <v>94</v>
      </c>
      <c r="G3" t="s">
        <v>74</v>
      </c>
    </row>
    <row r="4" spans="1:125" s="19" customFormat="1" x14ac:dyDescent="0.3">
      <c r="A4" t="s">
        <v>76</v>
      </c>
      <c r="B4"/>
      <c r="C4"/>
      <c r="D4"/>
      <c r="E4"/>
      <c r="F4" s="21">
        <v>19036</v>
      </c>
      <c r="G4" s="4">
        <v>7.6503566763789818E-2</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3">
      <c r="A5" t="s">
        <v>77</v>
      </c>
      <c r="B5" t="s">
        <v>10</v>
      </c>
      <c r="C5" t="s">
        <v>38</v>
      </c>
      <c r="D5" t="s">
        <v>1416</v>
      </c>
      <c r="E5" t="s">
        <v>48</v>
      </c>
      <c r="F5" s="21">
        <v>134757</v>
      </c>
      <c r="G5" s="4">
        <v>0.54157339495629453</v>
      </c>
    </row>
    <row r="6" spans="1:125" x14ac:dyDescent="0.3">
      <c r="D6" t="s">
        <v>148</v>
      </c>
      <c r="E6" t="s">
        <v>48</v>
      </c>
      <c r="F6" s="21">
        <v>4050</v>
      </c>
      <c r="G6" s="4">
        <v>1.6276499547875013E-2</v>
      </c>
    </row>
    <row r="7" spans="1:125" x14ac:dyDescent="0.3">
      <c r="D7" t="s">
        <v>92</v>
      </c>
      <c r="E7" t="s">
        <v>48</v>
      </c>
      <c r="F7" s="21">
        <v>2880</v>
      </c>
      <c r="G7" s="4">
        <v>1.1574399678488898E-2</v>
      </c>
    </row>
    <row r="8" spans="1:125" x14ac:dyDescent="0.3">
      <c r="D8" t="s">
        <v>174</v>
      </c>
      <c r="E8" t="s">
        <v>48</v>
      </c>
      <c r="F8" s="21">
        <v>1548</v>
      </c>
      <c r="G8" s="4">
        <v>6.2212398271877826E-3</v>
      </c>
    </row>
    <row r="9" spans="1:125" x14ac:dyDescent="0.3">
      <c r="D9" t="s">
        <v>187</v>
      </c>
      <c r="E9" t="s">
        <v>48</v>
      </c>
      <c r="F9" s="21">
        <v>936</v>
      </c>
      <c r="G9" s="4">
        <v>3.7616798955088918E-3</v>
      </c>
    </row>
    <row r="10" spans="1:125" x14ac:dyDescent="0.3">
      <c r="D10" t="s">
        <v>436</v>
      </c>
      <c r="E10" t="s">
        <v>48</v>
      </c>
      <c r="F10" s="21">
        <v>828</v>
      </c>
      <c r="G10" s="4">
        <v>3.3276399075655582E-3</v>
      </c>
    </row>
    <row r="11" spans="1:125" x14ac:dyDescent="0.3">
      <c r="D11" t="s">
        <v>176</v>
      </c>
      <c r="E11" t="s">
        <v>48</v>
      </c>
      <c r="F11" s="21">
        <v>558</v>
      </c>
      <c r="G11" s="4">
        <v>2.2425399377072239E-3</v>
      </c>
    </row>
    <row r="12" spans="1:125" x14ac:dyDescent="0.3">
      <c r="D12" t="s">
        <v>438</v>
      </c>
      <c r="E12" t="s">
        <v>48</v>
      </c>
      <c r="F12" s="21">
        <v>486</v>
      </c>
      <c r="G12" s="4">
        <v>1.9531799457450016E-3</v>
      </c>
    </row>
    <row r="13" spans="1:125" x14ac:dyDescent="0.3">
      <c r="D13" t="s">
        <v>579</v>
      </c>
      <c r="E13" t="s">
        <v>48</v>
      </c>
      <c r="F13" s="21">
        <v>432</v>
      </c>
      <c r="G13" s="4">
        <v>1.7361599517733348E-3</v>
      </c>
    </row>
    <row r="14" spans="1:125" x14ac:dyDescent="0.3">
      <c r="D14" t="s">
        <v>147</v>
      </c>
      <c r="E14" t="s">
        <v>48</v>
      </c>
      <c r="F14" s="21">
        <v>414</v>
      </c>
      <c r="G14" s="4">
        <v>1.6638199537827791E-3</v>
      </c>
    </row>
    <row r="15" spans="1:125" x14ac:dyDescent="0.3">
      <c r="D15" t="s">
        <v>756</v>
      </c>
      <c r="E15" t="s">
        <v>48</v>
      </c>
      <c r="F15" s="21">
        <v>408</v>
      </c>
      <c r="G15" s="4">
        <v>1.6397066211192605E-3</v>
      </c>
    </row>
    <row r="16" spans="1:125" x14ac:dyDescent="0.3">
      <c r="D16" t="s">
        <v>1012</v>
      </c>
      <c r="E16" t="s">
        <v>48</v>
      </c>
      <c r="F16" s="21">
        <v>408</v>
      </c>
      <c r="G16" s="4">
        <v>1.6397066211192605E-3</v>
      </c>
    </row>
    <row r="17" spans="2:7" x14ac:dyDescent="0.3">
      <c r="B17" t="s">
        <v>84</v>
      </c>
      <c r="C17" t="s">
        <v>84</v>
      </c>
      <c r="D17" t="s">
        <v>124</v>
      </c>
      <c r="E17" t="s">
        <v>14</v>
      </c>
      <c r="F17" s="21">
        <v>53628</v>
      </c>
      <c r="G17" s="4">
        <v>0.21552496734652868</v>
      </c>
    </row>
    <row r="18" spans="2:7" x14ac:dyDescent="0.3">
      <c r="B18" t="s">
        <v>40</v>
      </c>
      <c r="C18" t="s">
        <v>159</v>
      </c>
      <c r="D18" t="s">
        <v>1299</v>
      </c>
      <c r="E18" t="s">
        <v>180</v>
      </c>
      <c r="F18" s="21">
        <v>7059</v>
      </c>
      <c r="G18" s="4">
        <v>2.836933587862956E-2</v>
      </c>
    </row>
    <row r="19" spans="2:7" x14ac:dyDescent="0.3">
      <c r="D19" t="s">
        <v>1058</v>
      </c>
      <c r="E19" t="s">
        <v>30</v>
      </c>
      <c r="F19" s="21">
        <v>1500</v>
      </c>
      <c r="G19" s="4">
        <v>6.0283331658796341E-3</v>
      </c>
    </row>
    <row r="20" spans="2:7" x14ac:dyDescent="0.3">
      <c r="D20" t="s">
        <v>1060</v>
      </c>
      <c r="E20" t="s">
        <v>30</v>
      </c>
      <c r="F20" s="21">
        <v>1500</v>
      </c>
      <c r="G20" s="4">
        <v>6.0283331658796341E-3</v>
      </c>
    </row>
    <row r="21" spans="2:7" x14ac:dyDescent="0.3">
      <c r="D21" t="s">
        <v>1054</v>
      </c>
      <c r="E21" t="s">
        <v>30</v>
      </c>
      <c r="F21" s="21">
        <v>900</v>
      </c>
      <c r="G21" s="4">
        <v>3.6169998995277805E-3</v>
      </c>
    </row>
    <row r="22" spans="2:7" x14ac:dyDescent="0.3">
      <c r="D22" t="s">
        <v>1056</v>
      </c>
      <c r="E22" t="s">
        <v>30</v>
      </c>
      <c r="F22" s="21">
        <v>900</v>
      </c>
      <c r="G22" s="4">
        <v>3.6169998995277805E-3</v>
      </c>
    </row>
    <row r="23" spans="2:7" x14ac:dyDescent="0.3">
      <c r="D23" t="s">
        <v>1052</v>
      </c>
      <c r="E23" t="s">
        <v>30</v>
      </c>
      <c r="F23" s="21">
        <v>600</v>
      </c>
      <c r="G23" s="4">
        <v>2.4113332663518536E-3</v>
      </c>
    </row>
    <row r="24" spans="2:7" x14ac:dyDescent="0.3">
      <c r="D24" t="s">
        <v>1050</v>
      </c>
      <c r="E24" t="s">
        <v>30</v>
      </c>
      <c r="F24" s="21">
        <v>600</v>
      </c>
      <c r="G24" s="4">
        <v>2.4113332663518536E-3</v>
      </c>
    </row>
    <row r="25" spans="2:7" x14ac:dyDescent="0.3">
      <c r="C25" t="s">
        <v>41</v>
      </c>
      <c r="D25" t="s">
        <v>493</v>
      </c>
      <c r="E25" t="s">
        <v>180</v>
      </c>
      <c r="F25" s="21">
        <v>1450</v>
      </c>
      <c r="G25" s="4">
        <v>5.8273887270169798E-3</v>
      </c>
    </row>
    <row r="26" spans="2:7" x14ac:dyDescent="0.3">
      <c r="D26" t="s">
        <v>124</v>
      </c>
      <c r="E26" t="s">
        <v>180</v>
      </c>
      <c r="F26" s="21">
        <v>1303</v>
      </c>
      <c r="G26" s="4">
        <v>5.2366120767607756E-3</v>
      </c>
    </row>
    <row r="27" spans="2:7" x14ac:dyDescent="0.3">
      <c r="D27" t="s">
        <v>1385</v>
      </c>
      <c r="E27" t="s">
        <v>180</v>
      </c>
      <c r="F27" s="21">
        <v>600</v>
      </c>
      <c r="G27" s="4">
        <v>2.4113332663518536E-3</v>
      </c>
    </row>
    <row r="28" spans="2:7" x14ac:dyDescent="0.3">
      <c r="D28" t="s">
        <v>1375</v>
      </c>
      <c r="E28" t="s">
        <v>180</v>
      </c>
      <c r="F28" s="21">
        <v>600</v>
      </c>
      <c r="G28" s="4">
        <v>2.4113332663518536E-3</v>
      </c>
    </row>
    <row r="29" spans="2:7" x14ac:dyDescent="0.3">
      <c r="B29" t="s">
        <v>20</v>
      </c>
      <c r="C29" t="s">
        <v>47</v>
      </c>
      <c r="D29" t="s">
        <v>1368</v>
      </c>
      <c r="E29" t="s">
        <v>130</v>
      </c>
      <c r="F29" s="21">
        <v>1936</v>
      </c>
      <c r="G29" s="4">
        <v>7.7805686727619814E-3</v>
      </c>
    </row>
    <row r="30" spans="2:7" x14ac:dyDescent="0.3">
      <c r="D30" t="s">
        <v>1369</v>
      </c>
      <c r="E30" t="s">
        <v>130</v>
      </c>
      <c r="F30" s="21">
        <v>1264</v>
      </c>
      <c r="G30" s="4">
        <v>5.079875414447905E-3</v>
      </c>
    </row>
    <row r="31" spans="2:7" x14ac:dyDescent="0.3">
      <c r="D31" t="s">
        <v>1373</v>
      </c>
      <c r="E31" t="s">
        <v>130</v>
      </c>
      <c r="F31" s="21">
        <v>630</v>
      </c>
      <c r="G31" s="4">
        <v>2.5318999296694462E-3</v>
      </c>
    </row>
    <row r="32" spans="2:7" x14ac:dyDescent="0.3">
      <c r="D32" t="s">
        <v>1367</v>
      </c>
      <c r="E32" t="s">
        <v>130</v>
      </c>
      <c r="F32" s="21">
        <v>536</v>
      </c>
      <c r="G32" s="4">
        <v>2.1541243846076559E-3</v>
      </c>
    </row>
    <row r="33" spans="2:7" x14ac:dyDescent="0.3">
      <c r="D33" t="s">
        <v>1231</v>
      </c>
      <c r="E33" t="s">
        <v>14</v>
      </c>
      <c r="F33" s="21">
        <v>489</v>
      </c>
      <c r="G33" s="4">
        <v>1.9652366120767608E-3</v>
      </c>
    </row>
    <row r="34" spans="2:7" x14ac:dyDescent="0.3">
      <c r="C34" t="s">
        <v>80</v>
      </c>
      <c r="D34" t="s">
        <v>792</v>
      </c>
      <c r="E34" t="s">
        <v>39</v>
      </c>
      <c r="F34" s="21">
        <v>134</v>
      </c>
      <c r="G34" s="4">
        <v>5.3853109615191398E-4</v>
      </c>
    </row>
    <row r="35" spans="2:7" x14ac:dyDescent="0.3">
      <c r="D35" t="s">
        <v>211</v>
      </c>
      <c r="E35" t="s">
        <v>39</v>
      </c>
      <c r="F35" s="21">
        <v>100</v>
      </c>
      <c r="G35" s="4">
        <v>4.0188887772530898E-4</v>
      </c>
    </row>
    <row r="36" spans="2:7" x14ac:dyDescent="0.3">
      <c r="D36" t="s">
        <v>210</v>
      </c>
      <c r="E36" t="s">
        <v>39</v>
      </c>
      <c r="F36" s="21">
        <v>60</v>
      </c>
      <c r="G36" s="4">
        <v>2.4113332663518538E-4</v>
      </c>
    </row>
    <row r="37" spans="2:7" x14ac:dyDescent="0.3">
      <c r="D37" t="s">
        <v>224</v>
      </c>
      <c r="E37" t="s">
        <v>39</v>
      </c>
      <c r="F37" s="21">
        <v>40</v>
      </c>
      <c r="G37" s="4">
        <v>1.6075555109012357E-4</v>
      </c>
    </row>
    <row r="38" spans="2:7" x14ac:dyDescent="0.3">
      <c r="D38" t="s">
        <v>912</v>
      </c>
      <c r="E38" t="s">
        <v>39</v>
      </c>
      <c r="F38" s="21">
        <v>20</v>
      </c>
      <c r="G38" s="4">
        <v>8.0377775545061785E-5</v>
      </c>
    </row>
    <row r="39" spans="2:7" x14ac:dyDescent="0.3">
      <c r="D39" t="s">
        <v>225</v>
      </c>
      <c r="E39" t="s">
        <v>39</v>
      </c>
      <c r="F39" s="21">
        <v>5</v>
      </c>
      <c r="G39" s="4">
        <v>2.0094443886265446E-5</v>
      </c>
    </row>
    <row r="40" spans="2:7" x14ac:dyDescent="0.3">
      <c r="D40" t="s">
        <v>876</v>
      </c>
      <c r="E40" t="s">
        <v>39</v>
      </c>
      <c r="F40" s="21">
        <v>5</v>
      </c>
      <c r="G40" s="4">
        <v>2.0094443886265446E-5</v>
      </c>
    </row>
    <row r="41" spans="2:7" x14ac:dyDescent="0.3">
      <c r="C41" t="s">
        <v>49</v>
      </c>
      <c r="D41" t="s">
        <v>828</v>
      </c>
      <c r="E41" t="s">
        <v>39</v>
      </c>
      <c r="F41" s="21">
        <v>25</v>
      </c>
      <c r="G41" s="4">
        <v>1.0047221943132724E-4</v>
      </c>
    </row>
    <row r="42" spans="2:7" x14ac:dyDescent="0.3">
      <c r="D42" t="s">
        <v>425</v>
      </c>
      <c r="E42" t="s">
        <v>39</v>
      </c>
      <c r="F42" s="21">
        <v>25</v>
      </c>
      <c r="G42" s="4">
        <v>1.0047221943132724E-4</v>
      </c>
    </row>
    <row r="43" spans="2:7" x14ac:dyDescent="0.3">
      <c r="D43" t="s">
        <v>1213</v>
      </c>
      <c r="E43" t="s">
        <v>39</v>
      </c>
      <c r="F43" s="21">
        <v>4</v>
      </c>
      <c r="G43" s="4">
        <v>1.6075555109012357E-5</v>
      </c>
    </row>
    <row r="44" spans="2:7" x14ac:dyDescent="0.3">
      <c r="D44" t="s">
        <v>582</v>
      </c>
      <c r="E44" t="s">
        <v>39</v>
      </c>
      <c r="F44" s="21">
        <v>1</v>
      </c>
      <c r="G44" s="4">
        <v>4.0188887772530892E-6</v>
      </c>
    </row>
    <row r="45" spans="2:7" x14ac:dyDescent="0.3">
      <c r="C45" t="s">
        <v>82</v>
      </c>
      <c r="D45" t="s">
        <v>212</v>
      </c>
      <c r="E45" t="s">
        <v>39</v>
      </c>
      <c r="F45" s="21">
        <v>15</v>
      </c>
      <c r="G45" s="4">
        <v>6.0283331658796345E-5</v>
      </c>
    </row>
    <row r="46" spans="2:7" x14ac:dyDescent="0.3">
      <c r="B46" t="s">
        <v>50</v>
      </c>
      <c r="C46" t="s">
        <v>84</v>
      </c>
      <c r="D46" t="s">
        <v>124</v>
      </c>
      <c r="E46" t="s">
        <v>14</v>
      </c>
      <c r="F46" s="21">
        <v>3762</v>
      </c>
      <c r="G46" s="4">
        <v>1.5119059580026123E-2</v>
      </c>
    </row>
    <row r="47" spans="2:7" x14ac:dyDescent="0.3">
      <c r="C47" t="s">
        <v>55</v>
      </c>
      <c r="D47" t="s">
        <v>205</v>
      </c>
      <c r="E47" t="s">
        <v>14</v>
      </c>
      <c r="F47" s="21">
        <v>60</v>
      </c>
      <c r="G47" s="4">
        <v>2.4113332663518538E-4</v>
      </c>
    </row>
    <row r="48" spans="2:7" x14ac:dyDescent="0.3">
      <c r="D48" t="s">
        <v>880</v>
      </c>
      <c r="E48" t="s">
        <v>14</v>
      </c>
      <c r="F48" s="21">
        <v>2</v>
      </c>
      <c r="G48" s="4">
        <v>8.0377775545061785E-6</v>
      </c>
    </row>
    <row r="49" spans="2:7" x14ac:dyDescent="0.3">
      <c r="B49" t="s">
        <v>121</v>
      </c>
      <c r="C49" t="s">
        <v>84</v>
      </c>
      <c r="D49" t="s">
        <v>124</v>
      </c>
      <c r="E49" t="s">
        <v>144</v>
      </c>
      <c r="F49" s="21">
        <v>1530</v>
      </c>
      <c r="G49" s="4">
        <v>6.1488998291972267E-3</v>
      </c>
    </row>
    <row r="50" spans="2:7" x14ac:dyDescent="0.3">
      <c r="B50" t="s">
        <v>56</v>
      </c>
      <c r="C50" t="s">
        <v>62</v>
      </c>
      <c r="D50" t="s">
        <v>162</v>
      </c>
      <c r="E50" t="s">
        <v>39</v>
      </c>
      <c r="F50" s="21">
        <v>273</v>
      </c>
      <c r="G50" s="4">
        <v>1.0971566361900934E-3</v>
      </c>
    </row>
    <row r="51" spans="2:7" x14ac:dyDescent="0.3">
      <c r="D51" t="s">
        <v>849</v>
      </c>
      <c r="E51" t="s">
        <v>39</v>
      </c>
      <c r="F51" s="21">
        <v>16</v>
      </c>
      <c r="G51" s="4">
        <v>6.4302220436049428E-5</v>
      </c>
    </row>
    <row r="52" spans="2:7" x14ac:dyDescent="0.3">
      <c r="D52" t="s">
        <v>441</v>
      </c>
      <c r="E52" t="s">
        <v>39</v>
      </c>
      <c r="F52" s="21">
        <v>10</v>
      </c>
      <c r="G52" s="4">
        <v>4.0188887772530892E-5</v>
      </c>
    </row>
    <row r="53" spans="2:7" x14ac:dyDescent="0.3">
      <c r="D53" t="s">
        <v>1211</v>
      </c>
      <c r="E53" t="s">
        <v>39</v>
      </c>
      <c r="F53" s="21">
        <v>8</v>
      </c>
      <c r="G53" s="4">
        <v>3.2151110218024714E-5</v>
      </c>
    </row>
    <row r="54" spans="2:7" x14ac:dyDescent="0.3">
      <c r="C54" t="s">
        <v>111</v>
      </c>
      <c r="D54" t="s">
        <v>537</v>
      </c>
      <c r="E54" t="s">
        <v>39</v>
      </c>
      <c r="F54" s="21">
        <v>50</v>
      </c>
      <c r="G54" s="4">
        <v>2.0094443886265449E-4</v>
      </c>
    </row>
    <row r="55" spans="2:7" x14ac:dyDescent="0.3">
      <c r="C55" t="s">
        <v>65</v>
      </c>
      <c r="D55" t="s">
        <v>830</v>
      </c>
      <c r="E55" t="s">
        <v>39</v>
      </c>
      <c r="F55" s="21">
        <v>26</v>
      </c>
      <c r="G55" s="4">
        <v>1.0449110820858033E-4</v>
      </c>
    </row>
    <row r="56" spans="2:7" x14ac:dyDescent="0.3">
      <c r="D56" t="s">
        <v>862</v>
      </c>
      <c r="E56" t="s">
        <v>39</v>
      </c>
      <c r="F56" s="21">
        <v>18</v>
      </c>
      <c r="G56" s="4">
        <v>7.2339997990555606E-5</v>
      </c>
    </row>
    <row r="57" spans="2:7" x14ac:dyDescent="0.3">
      <c r="D57" t="s">
        <v>602</v>
      </c>
      <c r="E57" t="s">
        <v>39</v>
      </c>
      <c r="F57" s="21">
        <v>1</v>
      </c>
      <c r="G57" s="4">
        <v>4.0188887772530892E-6</v>
      </c>
    </row>
    <row r="58" spans="2:7" x14ac:dyDescent="0.3">
      <c r="B58" t="s">
        <v>15</v>
      </c>
      <c r="C58" t="s">
        <v>16</v>
      </c>
      <c r="D58" t="s">
        <v>134</v>
      </c>
      <c r="E58" t="s">
        <v>23</v>
      </c>
      <c r="F58" s="21">
        <v>143</v>
      </c>
      <c r="G58" s="4">
        <v>5.7470109514719183E-4</v>
      </c>
    </row>
    <row r="59" spans="2:7" x14ac:dyDescent="0.3">
      <c r="D59" t="s">
        <v>137</v>
      </c>
      <c r="E59" t="s">
        <v>23</v>
      </c>
      <c r="F59" s="21">
        <v>100</v>
      </c>
      <c r="G59" s="4">
        <v>4.0188887772530898E-4</v>
      </c>
    </row>
    <row r="60" spans="2:7" x14ac:dyDescent="0.3">
      <c r="D60" t="s">
        <v>151</v>
      </c>
      <c r="E60" t="s">
        <v>23</v>
      </c>
      <c r="F60" s="21">
        <v>50</v>
      </c>
      <c r="G60" s="4">
        <v>2.0094443886265449E-4</v>
      </c>
    </row>
    <row r="61" spans="2:7" x14ac:dyDescent="0.3">
      <c r="B61" t="s">
        <v>133</v>
      </c>
      <c r="C61" t="s">
        <v>360</v>
      </c>
      <c r="D61" t="s">
        <v>409</v>
      </c>
      <c r="E61" t="s">
        <v>13</v>
      </c>
      <c r="F61" s="21">
        <v>45</v>
      </c>
      <c r="G61" s="4">
        <v>1.8084999497638903E-4</v>
      </c>
    </row>
    <row r="62" spans="2:7" x14ac:dyDescent="0.3">
      <c r="D62" t="s">
        <v>412</v>
      </c>
      <c r="E62" t="s">
        <v>13</v>
      </c>
      <c r="F62" s="21">
        <v>38</v>
      </c>
      <c r="G62" s="4">
        <v>1.5271777353561739E-4</v>
      </c>
    </row>
    <row r="63" spans="2:7" x14ac:dyDescent="0.3">
      <c r="D63" t="s">
        <v>857</v>
      </c>
      <c r="E63" t="s">
        <v>13</v>
      </c>
      <c r="F63" s="21">
        <v>16</v>
      </c>
      <c r="G63" s="4">
        <v>6.4302220436049428E-5</v>
      </c>
    </row>
    <row r="64" spans="2:7" x14ac:dyDescent="0.3">
      <c r="D64" t="s">
        <v>888</v>
      </c>
      <c r="E64" t="s">
        <v>13</v>
      </c>
      <c r="F64" s="21">
        <v>5</v>
      </c>
      <c r="G64" s="4">
        <v>2.0094443886265446E-5</v>
      </c>
    </row>
    <row r="65" spans="1:7" x14ac:dyDescent="0.3">
      <c r="D65" t="s">
        <v>1239</v>
      </c>
      <c r="E65" t="s">
        <v>13</v>
      </c>
      <c r="F65" s="21">
        <v>2</v>
      </c>
      <c r="G65" s="4">
        <v>8.0377775545061785E-6</v>
      </c>
    </row>
    <row r="66" spans="1:7" x14ac:dyDescent="0.3">
      <c r="A66" t="s">
        <v>73</v>
      </c>
      <c r="F66" s="21">
        <v>248825</v>
      </c>
      <c r="G66" s="4">
        <v>1</v>
      </c>
    </row>
  </sheetData>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EB98F-DDF3-4B5A-95EB-BF1B4BAD7B9B}">
  <sheetPr>
    <tabColor theme="9"/>
  </sheetPr>
  <dimension ref="A1:H86"/>
  <sheetViews>
    <sheetView zoomScale="80" zoomScaleNormal="80" workbookViewId="0">
      <pane ySplit="1" topLeftCell="A2" activePane="bottomLeft" state="frozen"/>
      <selection activeCell="D3" sqref="D3"/>
      <selection pane="bottomLeft" activeCell="F3" sqref="F3"/>
    </sheetView>
  </sheetViews>
  <sheetFormatPr defaultColWidth="0" defaultRowHeight="14.4" x14ac:dyDescent="0.3"/>
  <cols>
    <col min="1" max="1" width="19" style="88" bestFit="1" customWidth="1"/>
    <col min="2" max="2" width="26.44140625" style="88" customWidth="1"/>
    <col min="3" max="4" width="21" style="88" customWidth="1"/>
    <col min="5" max="5" width="41.33203125" style="88" customWidth="1"/>
    <col min="6" max="6" width="48" style="88" customWidth="1"/>
    <col min="7" max="7" width="114.6640625" style="88" customWidth="1"/>
    <col min="8" max="16384" width="9.109375" style="77" hidden="1"/>
  </cols>
  <sheetData>
    <row r="1" spans="1:7" ht="36" customHeight="1" x14ac:dyDescent="0.3">
      <c r="A1" s="74" t="s">
        <v>276</v>
      </c>
      <c r="B1" s="75" t="s">
        <v>277</v>
      </c>
      <c r="C1" s="75" t="s">
        <v>278</v>
      </c>
      <c r="D1" s="75" t="s">
        <v>4</v>
      </c>
      <c r="E1" s="75" t="s">
        <v>279</v>
      </c>
      <c r="F1" s="75" t="s">
        <v>280</v>
      </c>
      <c r="G1" s="76" t="s">
        <v>281</v>
      </c>
    </row>
    <row r="2" spans="1:7" ht="117" customHeight="1" x14ac:dyDescent="0.3">
      <c r="A2" s="78" t="s">
        <v>282</v>
      </c>
      <c r="B2" s="79" t="s">
        <v>22</v>
      </c>
      <c r="C2" s="80" t="s">
        <v>283</v>
      </c>
      <c r="D2" s="79" t="s">
        <v>119</v>
      </c>
      <c r="E2" s="81" t="s">
        <v>389</v>
      </c>
      <c r="F2" s="82" t="s">
        <v>1459</v>
      </c>
      <c r="G2" s="83"/>
    </row>
    <row r="3" spans="1:7" ht="92.25" customHeight="1" x14ac:dyDescent="0.3">
      <c r="A3" s="78" t="s">
        <v>282</v>
      </c>
      <c r="B3" s="79" t="s">
        <v>22</v>
      </c>
      <c r="C3" s="80" t="s">
        <v>284</v>
      </c>
      <c r="D3" s="79" t="s">
        <v>118</v>
      </c>
      <c r="E3" s="81" t="s">
        <v>390</v>
      </c>
      <c r="F3" s="82" t="s">
        <v>917</v>
      </c>
      <c r="G3" s="83"/>
    </row>
    <row r="4" spans="1:7" ht="92.25" customHeight="1" x14ac:dyDescent="0.3">
      <c r="A4" s="78" t="s">
        <v>282</v>
      </c>
      <c r="B4" s="79" t="s">
        <v>22</v>
      </c>
      <c r="C4" s="80" t="s">
        <v>285</v>
      </c>
      <c r="D4" s="80" t="s">
        <v>119</v>
      </c>
      <c r="E4" s="80" t="s">
        <v>286</v>
      </c>
      <c r="F4" s="84" t="s">
        <v>287</v>
      </c>
      <c r="G4" s="83"/>
    </row>
    <row r="5" spans="1:7" ht="92.25" customHeight="1" x14ac:dyDescent="0.3">
      <c r="A5" s="78" t="s">
        <v>282</v>
      </c>
      <c r="B5" s="79" t="s">
        <v>22</v>
      </c>
      <c r="C5" s="80" t="s">
        <v>184</v>
      </c>
      <c r="D5" s="80" t="s">
        <v>119</v>
      </c>
      <c r="E5" s="80" t="s">
        <v>288</v>
      </c>
      <c r="F5" s="84" t="s">
        <v>289</v>
      </c>
      <c r="G5" s="83"/>
    </row>
    <row r="6" spans="1:7" ht="92.25" customHeight="1" x14ac:dyDescent="0.3">
      <c r="A6" s="78" t="s">
        <v>282</v>
      </c>
      <c r="B6" s="79" t="s">
        <v>22</v>
      </c>
      <c r="C6" s="80" t="s">
        <v>68</v>
      </c>
      <c r="D6" s="80" t="s">
        <v>119</v>
      </c>
      <c r="E6" s="80" t="s">
        <v>290</v>
      </c>
      <c r="F6" s="84" t="s">
        <v>291</v>
      </c>
      <c r="G6" s="83"/>
    </row>
    <row r="7" spans="1:7" ht="92.25" customHeight="1" x14ac:dyDescent="0.3">
      <c r="A7" s="78" t="s">
        <v>282</v>
      </c>
      <c r="B7" s="79" t="s">
        <v>22</v>
      </c>
      <c r="C7" s="80" t="s">
        <v>165</v>
      </c>
      <c r="D7" s="80" t="s">
        <v>119</v>
      </c>
      <c r="E7" s="80" t="s">
        <v>458</v>
      </c>
      <c r="F7" s="85" t="s">
        <v>459</v>
      </c>
      <c r="G7" s="77"/>
    </row>
    <row r="8" spans="1:7" ht="92.25" customHeight="1" x14ac:dyDescent="0.3">
      <c r="A8" s="78" t="s">
        <v>282</v>
      </c>
      <c r="B8" s="79" t="s">
        <v>22</v>
      </c>
      <c r="C8" s="80" t="s">
        <v>181</v>
      </c>
      <c r="D8" s="80" t="s">
        <v>119</v>
      </c>
      <c r="E8" s="80" t="s">
        <v>292</v>
      </c>
      <c r="F8" s="84" t="s">
        <v>293</v>
      </c>
      <c r="G8" s="83"/>
    </row>
    <row r="9" spans="1:7" ht="92.25" customHeight="1" x14ac:dyDescent="0.3">
      <c r="A9" s="78" t="s">
        <v>282</v>
      </c>
      <c r="B9" s="79" t="s">
        <v>22</v>
      </c>
      <c r="C9" s="80" t="s">
        <v>69</v>
      </c>
      <c r="D9" s="80" t="s">
        <v>119</v>
      </c>
      <c r="E9" s="80" t="s">
        <v>294</v>
      </c>
      <c r="F9" s="86" t="s">
        <v>295</v>
      </c>
      <c r="G9" s="77"/>
    </row>
    <row r="10" spans="1:7" ht="92.25" customHeight="1" x14ac:dyDescent="0.3">
      <c r="A10" s="78" t="s">
        <v>282</v>
      </c>
      <c r="B10" s="79" t="s">
        <v>22</v>
      </c>
      <c r="C10" s="80" t="s">
        <v>31</v>
      </c>
      <c r="D10" s="80" t="s">
        <v>119</v>
      </c>
      <c r="E10" s="80" t="s">
        <v>296</v>
      </c>
      <c r="F10" s="87" t="s">
        <v>460</v>
      </c>
      <c r="G10" s="83"/>
    </row>
    <row r="11" spans="1:7" ht="92.25" customHeight="1" x14ac:dyDescent="0.3">
      <c r="A11" s="78" t="s">
        <v>282</v>
      </c>
      <c r="B11" s="79" t="s">
        <v>22</v>
      </c>
      <c r="C11" s="80" t="s">
        <v>505</v>
      </c>
      <c r="D11" s="80" t="s">
        <v>119</v>
      </c>
      <c r="E11" s="80" t="s">
        <v>618</v>
      </c>
      <c r="F11" s="87" t="s">
        <v>619</v>
      </c>
      <c r="G11" s="83"/>
    </row>
    <row r="12" spans="1:7" ht="92.25" customHeight="1" x14ac:dyDescent="0.3">
      <c r="A12" s="78" t="s">
        <v>282</v>
      </c>
      <c r="B12" s="79" t="s">
        <v>22</v>
      </c>
      <c r="C12" s="80" t="s">
        <v>110</v>
      </c>
      <c r="D12" s="80" t="s">
        <v>1460</v>
      </c>
      <c r="E12" s="80" t="s">
        <v>297</v>
      </c>
      <c r="F12" s="84" t="s">
        <v>298</v>
      </c>
      <c r="G12" s="83"/>
    </row>
    <row r="13" spans="1:7" ht="92.25" customHeight="1" x14ac:dyDescent="0.3">
      <c r="A13" s="78" t="s">
        <v>282</v>
      </c>
      <c r="B13" s="79" t="s">
        <v>22</v>
      </c>
      <c r="C13" s="79" t="s">
        <v>108</v>
      </c>
      <c r="D13" s="80" t="s">
        <v>1460</v>
      </c>
      <c r="E13" s="79" t="s">
        <v>299</v>
      </c>
      <c r="F13" s="82" t="s">
        <v>300</v>
      </c>
      <c r="G13" s="83"/>
    </row>
    <row r="14" spans="1:7" ht="92.25" customHeight="1" x14ac:dyDescent="0.3">
      <c r="A14" s="78" t="s">
        <v>282</v>
      </c>
      <c r="B14" s="79" t="s">
        <v>22</v>
      </c>
      <c r="C14" s="79" t="s">
        <v>301</v>
      </c>
      <c r="D14" s="80" t="s">
        <v>1460</v>
      </c>
      <c r="E14" s="79"/>
      <c r="F14" s="82" t="s">
        <v>302</v>
      </c>
      <c r="G14" s="83"/>
    </row>
    <row r="15" spans="1:7" ht="117.75" customHeight="1" x14ac:dyDescent="0.3">
      <c r="A15" s="88" t="s">
        <v>282</v>
      </c>
      <c r="B15" s="88" t="s">
        <v>40</v>
      </c>
      <c r="C15" s="88" t="s">
        <v>35</v>
      </c>
      <c r="D15" s="88" t="s">
        <v>1460</v>
      </c>
      <c r="E15" s="88" t="s">
        <v>303</v>
      </c>
      <c r="F15" s="89" t="s">
        <v>918</v>
      </c>
    </row>
    <row r="16" spans="1:7" ht="92.25" customHeight="1" x14ac:dyDescent="0.3">
      <c r="A16" s="88" t="s">
        <v>282</v>
      </c>
      <c r="B16" s="88" t="s">
        <v>40</v>
      </c>
      <c r="C16" s="88" t="s">
        <v>41</v>
      </c>
      <c r="D16" s="88" t="s">
        <v>1460</v>
      </c>
      <c r="E16" s="88" t="s">
        <v>304</v>
      </c>
      <c r="F16" s="90" t="s">
        <v>461</v>
      </c>
    </row>
    <row r="17" spans="1:7" ht="92.25" customHeight="1" x14ac:dyDescent="0.3">
      <c r="A17" s="88" t="s">
        <v>282</v>
      </c>
      <c r="B17" s="88" t="s">
        <v>40</v>
      </c>
      <c r="C17" s="88" t="s">
        <v>635</v>
      </c>
      <c r="D17" s="88" t="s">
        <v>1460</v>
      </c>
      <c r="E17" s="88" t="s">
        <v>919</v>
      </c>
      <c r="F17" s="90" t="s">
        <v>920</v>
      </c>
    </row>
    <row r="18" spans="1:7" ht="92.25" customHeight="1" x14ac:dyDescent="0.3">
      <c r="A18" s="88" t="s">
        <v>282</v>
      </c>
      <c r="B18" s="88" t="s">
        <v>40</v>
      </c>
      <c r="C18" s="88" t="s">
        <v>159</v>
      </c>
      <c r="D18" s="88" t="s">
        <v>1460</v>
      </c>
      <c r="E18" s="91" t="s">
        <v>305</v>
      </c>
      <c r="F18" s="90" t="s">
        <v>921</v>
      </c>
    </row>
    <row r="19" spans="1:7" ht="92.25" customHeight="1" x14ac:dyDescent="0.3">
      <c r="A19" s="88" t="s">
        <v>282</v>
      </c>
      <c r="B19" s="88" t="s">
        <v>40</v>
      </c>
      <c r="C19" s="88" t="s">
        <v>161</v>
      </c>
      <c r="D19" s="88" t="s">
        <v>1460</v>
      </c>
      <c r="E19" s="88" t="s">
        <v>306</v>
      </c>
      <c r="F19" s="90" t="s">
        <v>307</v>
      </c>
    </row>
    <row r="20" spans="1:7" ht="92.25" customHeight="1" x14ac:dyDescent="0.3">
      <c r="A20" s="88" t="s">
        <v>282</v>
      </c>
      <c r="B20" s="88" t="s">
        <v>40</v>
      </c>
      <c r="C20" s="88" t="s">
        <v>107</v>
      </c>
      <c r="D20" s="88" t="s">
        <v>1460</v>
      </c>
      <c r="E20" s="88" t="s">
        <v>308</v>
      </c>
      <c r="F20" s="90" t="s">
        <v>309</v>
      </c>
    </row>
    <row r="21" spans="1:7" ht="92.25" customHeight="1" x14ac:dyDescent="0.3">
      <c r="A21" s="88" t="s">
        <v>282</v>
      </c>
      <c r="B21" s="88" t="s">
        <v>40</v>
      </c>
      <c r="C21" s="88" t="s">
        <v>167</v>
      </c>
      <c r="D21" s="88" t="s">
        <v>1460</v>
      </c>
      <c r="E21" s="88" t="s">
        <v>310</v>
      </c>
      <c r="F21" s="90" t="s">
        <v>311</v>
      </c>
    </row>
    <row r="22" spans="1:7" ht="92.25" customHeight="1" x14ac:dyDescent="0.3">
      <c r="A22" s="88" t="s">
        <v>282</v>
      </c>
      <c r="B22" s="88" t="s">
        <v>40</v>
      </c>
      <c r="C22" s="88" t="s">
        <v>301</v>
      </c>
      <c r="D22" s="88" t="s">
        <v>1460</v>
      </c>
      <c r="F22" s="90" t="s">
        <v>302</v>
      </c>
    </row>
    <row r="23" spans="1:7" ht="30.75" customHeight="1" x14ac:dyDescent="0.3">
      <c r="A23" s="78" t="s">
        <v>282</v>
      </c>
      <c r="B23" s="79" t="s">
        <v>50</v>
      </c>
      <c r="C23" s="79" t="s">
        <v>50</v>
      </c>
      <c r="D23" s="92" t="s">
        <v>1460</v>
      </c>
      <c r="E23" s="125" t="s">
        <v>312</v>
      </c>
      <c r="F23" s="127" t="s">
        <v>313</v>
      </c>
      <c r="G23" s="129"/>
    </row>
    <row r="24" spans="1:7" ht="30.75" customHeight="1" x14ac:dyDescent="0.3">
      <c r="A24" s="78" t="s">
        <v>282</v>
      </c>
      <c r="B24" s="79" t="s">
        <v>50</v>
      </c>
      <c r="C24" s="79" t="s">
        <v>55</v>
      </c>
      <c r="D24" s="92" t="s">
        <v>1460</v>
      </c>
      <c r="E24" s="125"/>
      <c r="F24" s="127"/>
      <c r="G24" s="130"/>
    </row>
    <row r="25" spans="1:7" ht="30.75" customHeight="1" x14ac:dyDescent="0.3">
      <c r="A25" s="78" t="s">
        <v>282</v>
      </c>
      <c r="B25" s="79" t="s">
        <v>50</v>
      </c>
      <c r="C25" s="79" t="s">
        <v>51</v>
      </c>
      <c r="D25" s="92" t="s">
        <v>1460</v>
      </c>
      <c r="E25" s="126"/>
      <c r="F25" s="128"/>
      <c r="G25" s="131"/>
    </row>
    <row r="26" spans="1:7" ht="92.25" customHeight="1" x14ac:dyDescent="0.3">
      <c r="A26" s="88" t="s">
        <v>282</v>
      </c>
      <c r="B26" s="88" t="s">
        <v>20</v>
      </c>
      <c r="C26" s="88" t="s">
        <v>314</v>
      </c>
      <c r="D26" s="88" t="s">
        <v>119</v>
      </c>
      <c r="E26" s="88" t="s">
        <v>315</v>
      </c>
      <c r="F26" s="90" t="s">
        <v>922</v>
      </c>
    </row>
    <row r="27" spans="1:7" ht="30.75" customHeight="1" x14ac:dyDescent="0.3">
      <c r="A27" s="88" t="s">
        <v>282</v>
      </c>
      <c r="B27" s="88" t="s">
        <v>20</v>
      </c>
      <c r="C27" s="88" t="s">
        <v>109</v>
      </c>
      <c r="D27" s="88" t="s">
        <v>119</v>
      </c>
      <c r="E27" s="132" t="s">
        <v>317</v>
      </c>
      <c r="F27" s="133" t="s">
        <v>923</v>
      </c>
      <c r="G27" s="132"/>
    </row>
    <row r="28" spans="1:7" ht="46.5" customHeight="1" x14ac:dyDescent="0.3">
      <c r="A28" s="88" t="s">
        <v>282</v>
      </c>
      <c r="B28" s="88" t="s">
        <v>20</v>
      </c>
      <c r="C28" s="88" t="s">
        <v>21</v>
      </c>
      <c r="D28" s="88" t="s">
        <v>119</v>
      </c>
      <c r="E28" s="132"/>
      <c r="F28" s="132"/>
      <c r="G28" s="132"/>
    </row>
    <row r="29" spans="1:7" ht="30.75" customHeight="1" x14ac:dyDescent="0.3">
      <c r="A29" s="88" t="s">
        <v>282</v>
      </c>
      <c r="B29" s="88" t="s">
        <v>20</v>
      </c>
      <c r="C29" s="88" t="s">
        <v>158</v>
      </c>
      <c r="D29" s="88" t="s">
        <v>119</v>
      </c>
      <c r="E29" s="132"/>
      <c r="F29" s="132"/>
      <c r="G29" s="132"/>
    </row>
    <row r="30" spans="1:7" ht="92.25" customHeight="1" x14ac:dyDescent="0.3">
      <c r="A30" s="88" t="s">
        <v>282</v>
      </c>
      <c r="B30" s="88" t="s">
        <v>20</v>
      </c>
      <c r="C30" s="88" t="s">
        <v>318</v>
      </c>
      <c r="D30" s="88" t="s">
        <v>119</v>
      </c>
      <c r="E30" s="88" t="s">
        <v>319</v>
      </c>
      <c r="F30" s="90" t="s">
        <v>924</v>
      </c>
    </row>
    <row r="31" spans="1:7" ht="92.25" customHeight="1" x14ac:dyDescent="0.3">
      <c r="A31" s="88" t="s">
        <v>282</v>
      </c>
      <c r="B31" s="88" t="s">
        <v>20</v>
      </c>
      <c r="C31" s="88" t="s">
        <v>47</v>
      </c>
      <c r="D31" s="88" t="s">
        <v>118</v>
      </c>
      <c r="E31" s="91" t="s">
        <v>320</v>
      </c>
      <c r="F31" s="90" t="s">
        <v>925</v>
      </c>
    </row>
    <row r="32" spans="1:7" ht="46.35" customHeight="1" x14ac:dyDescent="0.3">
      <c r="A32" s="88" t="s">
        <v>282</v>
      </c>
      <c r="B32" s="88" t="s">
        <v>20</v>
      </c>
      <c r="C32" s="88" t="s">
        <v>80</v>
      </c>
      <c r="D32" s="88" t="s">
        <v>1460</v>
      </c>
      <c r="E32" s="132" t="s">
        <v>322</v>
      </c>
      <c r="F32" s="133" t="s">
        <v>323</v>
      </c>
      <c r="G32" s="134"/>
    </row>
    <row r="33" spans="1:7" ht="46.35" customHeight="1" x14ac:dyDescent="0.3">
      <c r="A33" s="88" t="s">
        <v>282</v>
      </c>
      <c r="B33" s="88" t="s">
        <v>20</v>
      </c>
      <c r="C33" s="88" t="s">
        <v>82</v>
      </c>
      <c r="D33" s="88" t="s">
        <v>1460</v>
      </c>
      <c r="E33" s="132"/>
      <c r="F33" s="132"/>
      <c r="G33" s="134"/>
    </row>
    <row r="34" spans="1:7" ht="92.25" customHeight="1" x14ac:dyDescent="0.3">
      <c r="A34" s="88" t="s">
        <v>282</v>
      </c>
      <c r="B34" s="88" t="s">
        <v>20</v>
      </c>
      <c r="C34" s="88" t="s">
        <v>81</v>
      </c>
      <c r="D34" s="88" t="s">
        <v>1460</v>
      </c>
      <c r="E34" s="88" t="s">
        <v>324</v>
      </c>
      <c r="F34" s="90" t="s">
        <v>325</v>
      </c>
    </row>
    <row r="35" spans="1:7" ht="46.35" customHeight="1" x14ac:dyDescent="0.3">
      <c r="A35" s="88" t="s">
        <v>282</v>
      </c>
      <c r="B35" s="88" t="s">
        <v>20</v>
      </c>
      <c r="C35" s="88" t="s">
        <v>49</v>
      </c>
      <c r="D35" s="88" t="s">
        <v>1460</v>
      </c>
      <c r="E35" s="132" t="s">
        <v>326</v>
      </c>
      <c r="F35" s="133" t="s">
        <v>327</v>
      </c>
      <c r="G35" s="134"/>
    </row>
    <row r="36" spans="1:7" ht="46.35" customHeight="1" x14ac:dyDescent="0.3">
      <c r="A36" s="88" t="s">
        <v>282</v>
      </c>
      <c r="B36" s="88" t="s">
        <v>20</v>
      </c>
      <c r="C36" s="88" t="s">
        <v>328</v>
      </c>
      <c r="D36" s="88" t="s">
        <v>1460</v>
      </c>
      <c r="E36" s="132"/>
      <c r="F36" s="135"/>
      <c r="G36" s="136"/>
    </row>
    <row r="37" spans="1:7" ht="92.25" customHeight="1" x14ac:dyDescent="0.3">
      <c r="A37" s="88" t="s">
        <v>282</v>
      </c>
      <c r="B37" s="88" t="s">
        <v>20</v>
      </c>
      <c r="C37" s="88" t="s">
        <v>301</v>
      </c>
      <c r="D37" s="88" t="s">
        <v>1460</v>
      </c>
      <c r="E37" s="88" t="s">
        <v>329</v>
      </c>
      <c r="F37" s="90" t="s">
        <v>330</v>
      </c>
    </row>
    <row r="38" spans="1:7" ht="92.25" customHeight="1" x14ac:dyDescent="0.3">
      <c r="A38" s="78" t="s">
        <v>282</v>
      </c>
      <c r="B38" s="79" t="s">
        <v>66</v>
      </c>
      <c r="C38" s="79" t="s">
        <v>171</v>
      </c>
      <c r="D38" s="79" t="s">
        <v>1460</v>
      </c>
      <c r="E38" s="79" t="s">
        <v>331</v>
      </c>
      <c r="F38" s="82" t="s">
        <v>323</v>
      </c>
      <c r="G38" s="83"/>
    </row>
    <row r="39" spans="1:7" ht="92.25" customHeight="1" x14ac:dyDescent="0.3">
      <c r="A39" s="78" t="s">
        <v>282</v>
      </c>
      <c r="B39" s="79" t="s">
        <v>66</v>
      </c>
      <c r="C39" s="79" t="s">
        <v>209</v>
      </c>
      <c r="D39" s="79" t="s">
        <v>1460</v>
      </c>
      <c r="E39" s="79" t="s">
        <v>332</v>
      </c>
      <c r="F39" s="82" t="s">
        <v>323</v>
      </c>
      <c r="G39" s="83"/>
    </row>
    <row r="40" spans="1:7" ht="92.25" customHeight="1" x14ac:dyDescent="0.3">
      <c r="A40" s="78" t="s">
        <v>282</v>
      </c>
      <c r="B40" s="79" t="s">
        <v>66</v>
      </c>
      <c r="C40" s="79" t="s">
        <v>227</v>
      </c>
      <c r="D40" s="79" t="s">
        <v>1460</v>
      </c>
      <c r="E40" s="79" t="s">
        <v>333</v>
      </c>
      <c r="F40" s="82" t="s">
        <v>334</v>
      </c>
      <c r="G40" s="83"/>
    </row>
    <row r="41" spans="1:7" ht="92.25" customHeight="1" x14ac:dyDescent="0.3">
      <c r="A41" s="78" t="s">
        <v>282</v>
      </c>
      <c r="B41" s="79" t="s">
        <v>66</v>
      </c>
      <c r="C41" s="79" t="s">
        <v>67</v>
      </c>
      <c r="D41" s="79" t="s">
        <v>1460</v>
      </c>
      <c r="E41" s="81" t="s">
        <v>335</v>
      </c>
      <c r="F41" s="82" t="s">
        <v>336</v>
      </c>
      <c r="G41" s="83"/>
    </row>
    <row r="42" spans="1:7" ht="92.25" customHeight="1" x14ac:dyDescent="0.3">
      <c r="A42" s="78" t="s">
        <v>282</v>
      </c>
      <c r="B42" s="79" t="s">
        <v>66</v>
      </c>
      <c r="C42" s="79" t="s">
        <v>858</v>
      </c>
      <c r="D42" s="79" t="s">
        <v>1460</v>
      </c>
      <c r="E42" s="81" t="s">
        <v>926</v>
      </c>
      <c r="F42" s="82" t="s">
        <v>927</v>
      </c>
      <c r="G42" s="83"/>
    </row>
    <row r="43" spans="1:7" ht="92.25" customHeight="1" x14ac:dyDescent="0.3">
      <c r="A43" s="78" t="s">
        <v>282</v>
      </c>
      <c r="B43" s="79" t="s">
        <v>66</v>
      </c>
      <c r="C43" s="79" t="s">
        <v>301</v>
      </c>
      <c r="D43" s="79" t="s">
        <v>1460</v>
      </c>
      <c r="E43" s="81"/>
      <c r="F43" s="82" t="s">
        <v>302</v>
      </c>
      <c r="G43" s="83"/>
    </row>
    <row r="44" spans="1:7" ht="92.25" customHeight="1" x14ac:dyDescent="0.3">
      <c r="A44" s="88" t="s">
        <v>282</v>
      </c>
      <c r="B44" s="88" t="s">
        <v>63</v>
      </c>
      <c r="C44" s="88" t="s">
        <v>64</v>
      </c>
      <c r="D44" s="88" t="s">
        <v>1461</v>
      </c>
      <c r="E44" s="88" t="s">
        <v>1462</v>
      </c>
      <c r="F44" s="90" t="s">
        <v>1463</v>
      </c>
    </row>
    <row r="45" spans="1:7" ht="92.25" customHeight="1" x14ac:dyDescent="0.3">
      <c r="A45" s="88" t="s">
        <v>282</v>
      </c>
      <c r="B45" s="88" t="s">
        <v>63</v>
      </c>
      <c r="C45" s="88" t="s">
        <v>182</v>
      </c>
      <c r="D45" s="88" t="s">
        <v>1461</v>
      </c>
      <c r="E45" s="88" t="s">
        <v>1464</v>
      </c>
      <c r="F45" s="90" t="s">
        <v>1465</v>
      </c>
    </row>
    <row r="46" spans="1:7" ht="92.25" customHeight="1" x14ac:dyDescent="0.3">
      <c r="A46" s="88" t="s">
        <v>282</v>
      </c>
      <c r="B46" s="88" t="s">
        <v>63</v>
      </c>
      <c r="C46" s="93" t="s">
        <v>337</v>
      </c>
      <c r="D46" s="93" t="s">
        <v>1460</v>
      </c>
      <c r="E46" s="88" t="s">
        <v>338</v>
      </c>
      <c r="F46" s="90" t="s">
        <v>339</v>
      </c>
    </row>
    <row r="47" spans="1:7" ht="92.25" customHeight="1" x14ac:dyDescent="0.3">
      <c r="A47" s="88" t="s">
        <v>282</v>
      </c>
      <c r="B47" s="88" t="s">
        <v>63</v>
      </c>
      <c r="C47" s="93" t="s">
        <v>301</v>
      </c>
      <c r="D47" s="93" t="s">
        <v>1460</v>
      </c>
      <c r="F47" s="90" t="s">
        <v>302</v>
      </c>
    </row>
    <row r="48" spans="1:7" ht="92.25" customHeight="1" x14ac:dyDescent="0.3">
      <c r="A48" s="78" t="s">
        <v>282</v>
      </c>
      <c r="B48" s="79" t="s">
        <v>57</v>
      </c>
      <c r="C48" s="79" t="s">
        <v>160</v>
      </c>
      <c r="D48" s="79" t="s">
        <v>1460</v>
      </c>
      <c r="E48" s="79" t="s">
        <v>340</v>
      </c>
      <c r="F48" s="82" t="s">
        <v>341</v>
      </c>
      <c r="G48" s="83"/>
    </row>
    <row r="49" spans="1:7" ht="92.25" customHeight="1" x14ac:dyDescent="0.3">
      <c r="A49" s="78" t="s">
        <v>282</v>
      </c>
      <c r="B49" s="79" t="s">
        <v>57</v>
      </c>
      <c r="C49" s="79" t="s">
        <v>342</v>
      </c>
      <c r="D49" s="79" t="s">
        <v>119</v>
      </c>
      <c r="E49" s="79" t="s">
        <v>343</v>
      </c>
      <c r="F49" s="82" t="s">
        <v>316</v>
      </c>
      <c r="G49" s="83"/>
    </row>
    <row r="50" spans="1:7" ht="92.25" customHeight="1" x14ac:dyDescent="0.3">
      <c r="A50" s="78" t="s">
        <v>282</v>
      </c>
      <c r="B50" s="79" t="s">
        <v>57</v>
      </c>
      <c r="C50" s="79" t="s">
        <v>344</v>
      </c>
      <c r="D50" s="79" t="s">
        <v>1460</v>
      </c>
      <c r="E50" s="79" t="s">
        <v>1466</v>
      </c>
      <c r="F50" s="82" t="s">
        <v>345</v>
      </c>
      <c r="G50" s="83"/>
    </row>
    <row r="51" spans="1:7" ht="92.25" customHeight="1" x14ac:dyDescent="0.3">
      <c r="A51" s="78" t="s">
        <v>282</v>
      </c>
      <c r="B51" s="79" t="s">
        <v>57</v>
      </c>
      <c r="C51" s="79" t="s">
        <v>301</v>
      </c>
      <c r="D51" s="79" t="s">
        <v>1460</v>
      </c>
      <c r="E51" s="79"/>
      <c r="F51" s="82" t="s">
        <v>302</v>
      </c>
      <c r="G51" s="83"/>
    </row>
    <row r="52" spans="1:7" ht="92.25" customHeight="1" x14ac:dyDescent="0.3">
      <c r="A52" s="88" t="s">
        <v>282</v>
      </c>
      <c r="B52" s="88" t="s">
        <v>56</v>
      </c>
      <c r="C52" s="88" t="s">
        <v>146</v>
      </c>
      <c r="D52" s="88" t="s">
        <v>1460</v>
      </c>
      <c r="E52" s="88" t="s">
        <v>346</v>
      </c>
      <c r="F52" s="90" t="s">
        <v>347</v>
      </c>
      <c r="G52" s="77"/>
    </row>
    <row r="53" spans="1:7" ht="92.25" customHeight="1" x14ac:dyDescent="0.3">
      <c r="A53" s="88" t="s">
        <v>282</v>
      </c>
      <c r="B53" s="88" t="s">
        <v>56</v>
      </c>
      <c r="C53" s="88" t="s">
        <v>112</v>
      </c>
      <c r="D53" s="88" t="s">
        <v>1460</v>
      </c>
      <c r="E53" s="88" t="s">
        <v>348</v>
      </c>
      <c r="F53" s="90" t="s">
        <v>349</v>
      </c>
    </row>
    <row r="54" spans="1:7" ht="92.25" customHeight="1" x14ac:dyDescent="0.3">
      <c r="A54" s="88" t="s">
        <v>282</v>
      </c>
      <c r="B54" s="88" t="s">
        <v>56</v>
      </c>
      <c r="C54" s="88" t="s">
        <v>62</v>
      </c>
      <c r="D54" s="88" t="s">
        <v>1460</v>
      </c>
      <c r="E54" s="88" t="s">
        <v>350</v>
      </c>
      <c r="F54" s="90" t="s">
        <v>323</v>
      </c>
      <c r="G54" s="77"/>
    </row>
    <row r="55" spans="1:7" ht="92.25" customHeight="1" x14ac:dyDescent="0.3">
      <c r="A55" s="88" t="s">
        <v>282</v>
      </c>
      <c r="B55" s="88" t="s">
        <v>56</v>
      </c>
      <c r="C55" s="88" t="s">
        <v>65</v>
      </c>
      <c r="D55" s="88" t="s">
        <v>118</v>
      </c>
      <c r="E55" s="88" t="s">
        <v>351</v>
      </c>
      <c r="F55" s="90" t="s">
        <v>321</v>
      </c>
    </row>
    <row r="56" spans="1:7" ht="92.25" customHeight="1" x14ac:dyDescent="0.3">
      <c r="A56" s="88" t="s">
        <v>282</v>
      </c>
      <c r="B56" s="88" t="s">
        <v>56</v>
      </c>
      <c r="C56" s="88" t="s">
        <v>72</v>
      </c>
      <c r="D56" s="88" t="s">
        <v>118</v>
      </c>
      <c r="E56" s="88" t="s">
        <v>352</v>
      </c>
      <c r="F56" s="90" t="s">
        <v>321</v>
      </c>
    </row>
    <row r="57" spans="1:7" ht="46.35" customHeight="1" x14ac:dyDescent="0.3">
      <c r="A57" s="88" t="s">
        <v>282</v>
      </c>
      <c r="B57" s="88" t="s">
        <v>56</v>
      </c>
      <c r="C57" s="88" t="s">
        <v>111</v>
      </c>
      <c r="D57" s="88" t="s">
        <v>1461</v>
      </c>
      <c r="E57" s="132" t="s">
        <v>353</v>
      </c>
      <c r="F57" s="133" t="s">
        <v>323</v>
      </c>
      <c r="G57" s="132"/>
    </row>
    <row r="58" spans="1:7" ht="46.35" customHeight="1" x14ac:dyDescent="0.3">
      <c r="A58" s="88" t="s">
        <v>282</v>
      </c>
      <c r="B58" s="88" t="s">
        <v>56</v>
      </c>
      <c r="C58" s="88" t="s">
        <v>79</v>
      </c>
      <c r="D58" s="88" t="s">
        <v>1461</v>
      </c>
      <c r="E58" s="132"/>
      <c r="F58" s="132"/>
      <c r="G58" s="132"/>
    </row>
    <row r="59" spans="1:7" ht="92.25" customHeight="1" x14ac:dyDescent="0.3">
      <c r="A59" s="88" t="s">
        <v>282</v>
      </c>
      <c r="B59" s="88" t="s">
        <v>56</v>
      </c>
      <c r="C59" s="88" t="s">
        <v>83</v>
      </c>
      <c r="D59" s="88" t="s">
        <v>1461</v>
      </c>
      <c r="E59" s="88" t="s">
        <v>354</v>
      </c>
      <c r="F59" s="90" t="s">
        <v>323</v>
      </c>
    </row>
    <row r="60" spans="1:7" ht="92.25" customHeight="1" x14ac:dyDescent="0.3">
      <c r="A60" s="88" t="s">
        <v>282</v>
      </c>
      <c r="B60" s="88" t="s">
        <v>56</v>
      </c>
      <c r="C60" s="88" t="s">
        <v>301</v>
      </c>
      <c r="D60" s="88" t="s">
        <v>1461</v>
      </c>
      <c r="E60" s="88" t="s">
        <v>355</v>
      </c>
      <c r="F60" s="90" t="s">
        <v>356</v>
      </c>
    </row>
    <row r="61" spans="1:7" ht="92.25" customHeight="1" x14ac:dyDescent="0.3">
      <c r="A61" s="78" t="s">
        <v>282</v>
      </c>
      <c r="B61" s="79" t="s">
        <v>133</v>
      </c>
      <c r="C61" s="79" t="s">
        <v>357</v>
      </c>
      <c r="D61" s="79" t="s">
        <v>1460</v>
      </c>
      <c r="E61" s="79" t="s">
        <v>358</v>
      </c>
      <c r="F61" s="82" t="s">
        <v>359</v>
      </c>
      <c r="G61" s="83"/>
    </row>
    <row r="62" spans="1:7" ht="92.25" customHeight="1" x14ac:dyDescent="0.3">
      <c r="A62" s="78" t="s">
        <v>282</v>
      </c>
      <c r="B62" s="79" t="s">
        <v>133</v>
      </c>
      <c r="C62" s="79" t="s">
        <v>360</v>
      </c>
      <c r="D62" s="79" t="s">
        <v>1460</v>
      </c>
      <c r="E62" s="79" t="s">
        <v>361</v>
      </c>
      <c r="F62" s="82" t="s">
        <v>362</v>
      </c>
      <c r="G62" s="83"/>
    </row>
    <row r="63" spans="1:7" ht="92.25" customHeight="1" x14ac:dyDescent="0.3">
      <c r="A63" s="88" t="s">
        <v>282</v>
      </c>
      <c r="B63" s="88" t="s">
        <v>121</v>
      </c>
      <c r="C63" s="88" t="s">
        <v>363</v>
      </c>
      <c r="D63" s="88" t="s">
        <v>1460</v>
      </c>
      <c r="E63" s="88" t="s">
        <v>364</v>
      </c>
      <c r="F63" s="90" t="s">
        <v>323</v>
      </c>
    </row>
    <row r="64" spans="1:7" ht="92.25" customHeight="1" x14ac:dyDescent="0.3">
      <c r="A64" s="88" t="s">
        <v>282</v>
      </c>
      <c r="B64" s="88" t="s">
        <v>121</v>
      </c>
      <c r="C64" s="88" t="s">
        <v>156</v>
      </c>
      <c r="D64" s="88" t="s">
        <v>119</v>
      </c>
      <c r="E64" s="88" t="s">
        <v>365</v>
      </c>
      <c r="F64" s="90" t="s">
        <v>316</v>
      </c>
    </row>
    <row r="65" spans="1:7" ht="92.25" customHeight="1" x14ac:dyDescent="0.3">
      <c r="A65" s="88" t="s">
        <v>282</v>
      </c>
      <c r="B65" s="88" t="s">
        <v>121</v>
      </c>
      <c r="C65" s="88" t="s">
        <v>366</v>
      </c>
      <c r="D65" s="88" t="s">
        <v>1460</v>
      </c>
      <c r="E65" s="88" t="s">
        <v>367</v>
      </c>
      <c r="F65" s="90" t="s">
        <v>323</v>
      </c>
    </row>
    <row r="66" spans="1:7" ht="92.25" customHeight="1" x14ac:dyDescent="0.3">
      <c r="A66" s="88" t="s">
        <v>282</v>
      </c>
      <c r="B66" s="88" t="s">
        <v>121</v>
      </c>
      <c r="C66" s="88" t="s">
        <v>1361</v>
      </c>
      <c r="D66" s="88" t="s">
        <v>1460</v>
      </c>
      <c r="E66" s="88" t="s">
        <v>1467</v>
      </c>
      <c r="F66" s="90" t="s">
        <v>323</v>
      </c>
    </row>
    <row r="67" spans="1:7" ht="92.25" customHeight="1" x14ac:dyDescent="0.3">
      <c r="A67" s="88" t="s">
        <v>282</v>
      </c>
      <c r="B67" s="88" t="s">
        <v>121</v>
      </c>
      <c r="C67" s="88" t="s">
        <v>190</v>
      </c>
      <c r="D67" s="88" t="s">
        <v>1460</v>
      </c>
      <c r="E67" s="93" t="s">
        <v>368</v>
      </c>
      <c r="F67" s="90" t="s">
        <v>323</v>
      </c>
    </row>
    <row r="68" spans="1:7" ht="92.25" customHeight="1" x14ac:dyDescent="0.3">
      <c r="A68" s="78" t="s">
        <v>282</v>
      </c>
      <c r="B68" s="79" t="s">
        <v>15</v>
      </c>
      <c r="C68" s="79" t="s">
        <v>16</v>
      </c>
      <c r="D68" s="79" t="s">
        <v>1460</v>
      </c>
      <c r="E68" s="79" t="s">
        <v>369</v>
      </c>
      <c r="F68" s="82" t="s">
        <v>347</v>
      </c>
      <c r="G68" s="83"/>
    </row>
    <row r="69" spans="1:7" ht="92.25" customHeight="1" x14ac:dyDescent="0.3">
      <c r="A69" s="78" t="s">
        <v>282</v>
      </c>
      <c r="B69" s="79" t="s">
        <v>15</v>
      </c>
      <c r="C69" s="79" t="s">
        <v>24</v>
      </c>
      <c r="D69" s="79" t="s">
        <v>1460</v>
      </c>
      <c r="E69" s="79" t="s">
        <v>370</v>
      </c>
      <c r="F69" s="82" t="s">
        <v>349</v>
      </c>
      <c r="G69" s="83"/>
    </row>
    <row r="70" spans="1:7" ht="46.35" customHeight="1" x14ac:dyDescent="0.3">
      <c r="A70" s="88" t="s">
        <v>282</v>
      </c>
      <c r="B70" s="88" t="s">
        <v>10</v>
      </c>
      <c r="C70" s="88" t="s">
        <v>11</v>
      </c>
      <c r="D70" s="88" t="s">
        <v>119</v>
      </c>
      <c r="E70" s="132" t="s">
        <v>371</v>
      </c>
      <c r="F70" s="133" t="s">
        <v>928</v>
      </c>
      <c r="G70" s="134"/>
    </row>
    <row r="71" spans="1:7" ht="46.35" customHeight="1" x14ac:dyDescent="0.3">
      <c r="A71" s="88" t="s">
        <v>282</v>
      </c>
      <c r="B71" s="88" t="s">
        <v>10</v>
      </c>
      <c r="C71" s="88" t="s">
        <v>29</v>
      </c>
      <c r="D71" s="88" t="s">
        <v>119</v>
      </c>
      <c r="E71" s="132"/>
      <c r="F71" s="132"/>
      <c r="G71" s="134"/>
    </row>
    <row r="72" spans="1:7" ht="46.35" customHeight="1" x14ac:dyDescent="0.3">
      <c r="A72" s="88" t="s">
        <v>282</v>
      </c>
      <c r="B72" s="88" t="s">
        <v>10</v>
      </c>
      <c r="C72" s="88" t="s">
        <v>372</v>
      </c>
      <c r="D72" s="88" t="s">
        <v>119</v>
      </c>
      <c r="E72" s="132" t="s">
        <v>373</v>
      </c>
      <c r="F72" s="137" t="s">
        <v>1468</v>
      </c>
      <c r="G72" s="134"/>
    </row>
    <row r="73" spans="1:7" ht="69" customHeight="1" x14ac:dyDescent="0.3">
      <c r="A73" s="88" t="s">
        <v>282</v>
      </c>
      <c r="B73" s="88" t="s">
        <v>10</v>
      </c>
      <c r="C73" s="88" t="s">
        <v>374</v>
      </c>
      <c r="D73" s="88" t="s">
        <v>119</v>
      </c>
      <c r="E73" s="132"/>
      <c r="F73" s="138"/>
      <c r="G73" s="134"/>
    </row>
    <row r="74" spans="1:7" ht="92.25" customHeight="1" x14ac:dyDescent="0.3">
      <c r="A74" s="88" t="s">
        <v>282</v>
      </c>
      <c r="B74" s="88" t="s">
        <v>10</v>
      </c>
      <c r="C74" s="88" t="s">
        <v>375</v>
      </c>
      <c r="D74" s="88" t="s">
        <v>119</v>
      </c>
      <c r="E74" s="88" t="s">
        <v>376</v>
      </c>
      <c r="F74" s="94" t="s">
        <v>1469</v>
      </c>
    </row>
    <row r="75" spans="1:7" ht="92.25" customHeight="1" x14ac:dyDescent="0.3">
      <c r="A75" s="88" t="s">
        <v>282</v>
      </c>
      <c r="B75" s="88" t="s">
        <v>10</v>
      </c>
      <c r="C75" s="88" t="s">
        <v>377</v>
      </c>
      <c r="D75" s="88" t="s">
        <v>118</v>
      </c>
      <c r="E75" s="88" t="s">
        <v>378</v>
      </c>
      <c r="F75" s="94" t="s">
        <v>929</v>
      </c>
      <c r="G75" s="77"/>
    </row>
    <row r="76" spans="1:7" ht="46.35" customHeight="1" x14ac:dyDescent="0.3">
      <c r="A76" s="88" t="s">
        <v>282</v>
      </c>
      <c r="B76" s="88" t="s">
        <v>10</v>
      </c>
      <c r="C76" s="88" t="s">
        <v>38</v>
      </c>
      <c r="D76" s="88" t="s">
        <v>118</v>
      </c>
      <c r="E76" s="132" t="s">
        <v>379</v>
      </c>
      <c r="F76" s="133" t="s">
        <v>380</v>
      </c>
      <c r="G76" s="134"/>
    </row>
    <row r="77" spans="1:7" ht="46.35" customHeight="1" x14ac:dyDescent="0.3">
      <c r="A77" s="88" t="s">
        <v>282</v>
      </c>
      <c r="B77" s="88" t="s">
        <v>10</v>
      </c>
      <c r="C77" s="88" t="s">
        <v>70</v>
      </c>
      <c r="D77" s="88" t="s">
        <v>118</v>
      </c>
      <c r="E77" s="132"/>
      <c r="F77" s="133"/>
      <c r="G77" s="134"/>
    </row>
    <row r="78" spans="1:7" ht="92.25" customHeight="1" x14ac:dyDescent="0.3">
      <c r="A78" s="88" t="s">
        <v>282</v>
      </c>
      <c r="B78" s="88" t="s">
        <v>10</v>
      </c>
      <c r="C78" s="88" t="s">
        <v>301</v>
      </c>
      <c r="D78" s="88" t="s">
        <v>1460</v>
      </c>
      <c r="E78" s="88" t="s">
        <v>1470</v>
      </c>
      <c r="F78" s="90" t="s">
        <v>381</v>
      </c>
    </row>
    <row r="79" spans="1:7" ht="92.25" customHeight="1" x14ac:dyDescent="0.3">
      <c r="A79" s="78" t="s">
        <v>282</v>
      </c>
      <c r="B79" s="79" t="s">
        <v>382</v>
      </c>
      <c r="C79" s="79"/>
      <c r="D79" s="79" t="s">
        <v>1460</v>
      </c>
      <c r="E79" s="79" t="s">
        <v>1471</v>
      </c>
      <c r="F79" s="82" t="s">
        <v>383</v>
      </c>
      <c r="G79" s="83"/>
    </row>
    <row r="80" spans="1:7" ht="92.25" customHeight="1" x14ac:dyDescent="0.3">
      <c r="A80" s="88" t="s">
        <v>282</v>
      </c>
      <c r="B80" s="88" t="s">
        <v>384</v>
      </c>
      <c r="D80" s="88" t="s">
        <v>1460</v>
      </c>
      <c r="E80" s="88" t="s">
        <v>1472</v>
      </c>
      <c r="F80" s="90" t="s">
        <v>1473</v>
      </c>
      <c r="G80" s="77"/>
    </row>
    <row r="81" spans="1:8" ht="92.25" customHeight="1" x14ac:dyDescent="0.3">
      <c r="A81" s="78" t="s">
        <v>282</v>
      </c>
      <c r="B81" s="79" t="s">
        <v>385</v>
      </c>
      <c r="C81" s="79"/>
      <c r="D81" s="79" t="s">
        <v>1460</v>
      </c>
      <c r="E81" s="79" t="s">
        <v>386</v>
      </c>
      <c r="F81" s="82" t="s">
        <v>387</v>
      </c>
      <c r="G81" s="83"/>
    </row>
    <row r="82" spans="1:8" ht="92.25" customHeight="1" x14ac:dyDescent="0.3">
      <c r="A82" s="88" t="s">
        <v>282</v>
      </c>
      <c r="B82" s="88" t="s">
        <v>388</v>
      </c>
      <c r="D82" s="88" t="s">
        <v>1460</v>
      </c>
      <c r="E82" s="88" t="s">
        <v>1474</v>
      </c>
      <c r="F82" s="90" t="s">
        <v>1475</v>
      </c>
      <c r="G82" s="77"/>
    </row>
    <row r="83" spans="1:8" ht="92.25" customHeight="1" x14ac:dyDescent="0.3">
      <c r="A83" s="78" t="s">
        <v>282</v>
      </c>
      <c r="B83" s="79" t="s">
        <v>462</v>
      </c>
      <c r="C83" s="79"/>
      <c r="D83" s="79" t="s">
        <v>1460</v>
      </c>
      <c r="E83" s="79"/>
      <c r="F83" s="82" t="s">
        <v>930</v>
      </c>
      <c r="G83" s="83"/>
    </row>
    <row r="84" spans="1:8" ht="92.25" customHeight="1" x14ac:dyDescent="0.3">
      <c r="A84" s="88" t="s">
        <v>282</v>
      </c>
      <c r="B84" s="88" t="s">
        <v>620</v>
      </c>
      <c r="D84" s="88" t="s">
        <v>1460</v>
      </c>
      <c r="E84" s="88" t="s">
        <v>621</v>
      </c>
      <c r="F84" s="90" t="s">
        <v>622</v>
      </c>
      <c r="G84" s="77"/>
    </row>
    <row r="85" spans="1:8" ht="92.25" customHeight="1" x14ac:dyDescent="0.3">
      <c r="A85" s="78" t="s">
        <v>282</v>
      </c>
      <c r="B85" s="79" t="s">
        <v>1476</v>
      </c>
      <c r="C85" s="79"/>
      <c r="D85" s="79" t="s">
        <v>1460</v>
      </c>
      <c r="E85" s="79"/>
      <c r="F85" s="82" t="s">
        <v>1477</v>
      </c>
      <c r="G85" s="83"/>
      <c r="H85" s="83"/>
    </row>
    <row r="86" spans="1:8" ht="92.25" customHeight="1" x14ac:dyDescent="0.3">
      <c r="A86" s="88" t="s">
        <v>282</v>
      </c>
      <c r="B86" s="88" t="s">
        <v>8</v>
      </c>
      <c r="D86" s="88" t="s">
        <v>1460</v>
      </c>
      <c r="F86" s="90" t="s">
        <v>1478</v>
      </c>
      <c r="G86" s="77"/>
    </row>
  </sheetData>
  <autoFilter ref="A1:G88" xr:uid="{00000000-0009-0000-0000-000000000000}"/>
  <mergeCells count="24">
    <mergeCell ref="E72:E73"/>
    <mergeCell ref="F72:F73"/>
    <mergeCell ref="G72:G73"/>
    <mergeCell ref="E76:E77"/>
    <mergeCell ref="F76:F77"/>
    <mergeCell ref="G76:G77"/>
    <mergeCell ref="E57:E58"/>
    <mergeCell ref="F57:F58"/>
    <mergeCell ref="G57:G58"/>
    <mergeCell ref="E70:E71"/>
    <mergeCell ref="F70:F71"/>
    <mergeCell ref="G70:G71"/>
    <mergeCell ref="E32:E33"/>
    <mergeCell ref="F32:F33"/>
    <mergeCell ref="G32:G33"/>
    <mergeCell ref="E35:E36"/>
    <mergeCell ref="F35:F36"/>
    <mergeCell ref="G35:G36"/>
    <mergeCell ref="E23:E25"/>
    <mergeCell ref="F23:F25"/>
    <mergeCell ref="G23:G25"/>
    <mergeCell ref="E27:E29"/>
    <mergeCell ref="F27:F29"/>
    <mergeCell ref="G27:G29"/>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a b f 2 1 c 7 - 1 e 0 2 - 4 4 5 0 - 9 6 9 0 - c 4 8 3 f 3 4 a d 1 2 3 "   x m l n s = " h t t p : / / s c h e m a s . m i c r o s o f t . c o m / D a t a M a s h u p " > A A A A A E Y L A A B Q S w M E F A A C A A g A N n X h U l u M a R e m A A A A + A A A A B I A H A B D b 2 5 m a W c v U G F j a 2 F n Z S 5 4 b W w g o h g A K K A U A A A A A A A A A A A A A A A A A A A A A A A A A A A A h Y + 9 D o I w G E V f h X S n f 4 R o y E c Z X C U x G o 0 r K R U a o R h o L e / m 4 C P 5 C p I o 6 u Z 4 T 8 5 w 7 u N 2 h 2 x s m + C q + k F 3 J k U M U x Q o I 7 t S m y p F z p 7 C J c o E b A p 5 L i o V T L I Z k n E o U 1 R b e 0 k I 8 d 5 j H + G u r w i n l J F j v t 7 J W r U F + s j 6 v x x q M 9 j C S I U E H F 4 x g u M F w 3 H M I x x T B m T G k G v z V f h U j C m Q H w g r 1 1 j X K 9 G 7 c L s H M k 8 g 7 x f i C V B L A w Q U A A I A C A A 2 d e F 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n X h U j x i x Y M + C A A A Z z E A A B M A H A B G b 3 J t d W x h c y 9 T Z W N 0 a W 9 u M S 5 t I K I Y A C i g F A A A A A A A A A A A A A A A A A A A A A A A A A A A A O 1 b 6 2 8 T R x D / T C T + h + 3 x w T Y y g Y D 6 J S i f W i q l R Y Q A b T 9 a F 3 u T X G X f u X f n Q I S Q S M J T Q e K p F l E e D V X 7 r Z I J M T F 5 O P / C 3 n / U 2 d m 7 8 9 7 T 9 t l V H w Q p t m 9 3 Z v a 3 M 7 s z c z P C o m V b M 3 R y W X x P n D 0 6 d n T M W l R N W i H s Z 9 Z k B 8 5 N 1 n F W y B S p U n u M w D / 2 3 F l x V m H w L t t n b b Y D U z O V u f L 4 b I O a y 3 m l Y u l T F w 3 L X j D p 5 d n z Z z 7 / X i k S 5 e R x w p 6 y t + w Z A V F s j 3 X Y F m u x X e c h / G 4 T d s A 6 M I F r N d l m V z Q 8 7 Z H j J 4 / l q / M F i 1 Y B I / 4 k s x P j i j L 9 J U E p O 2 x X U Y h q E T 6 k K E W J h D 0 G i S 2 Q t e W s c 2 J Y k I D M f f j b B f n b r B m i f w G r N 5 2 b s L 0 m l x q Y e w Y z M E 7 Y p r M O U N c A 8 E 5 E g L 8 g g d 2 + Z m 8 8 Z N 2 J E M M b r l / E s o l a a c M a X D M P Q n S P E B X o x F m L I H v p 6 z P M 9 R Y 4 D g g I D V g M N g H g N 1 m L 7 y f E s Q F y 3 o N V A K u z S t A k b f G I f 2 2 u Q T w T o N M 1 Q H M H p t v h P e H s q l g 7 h t h V i Q D n I 2 l z / B 5 A T + K x v K 3 O F c q G W q V W m e b 9 / T r 3 g b L D t + U 8 K B L 2 x F k F D r 1 R r R Z c 4 U k 0 y V I 3 X B w d t M R H P J X 4 u A P M v 7 C 9 0 A J 9 k C e v 9 Y f E 3 A S V o t H 3 Q E S L X w E A v M a / i + S b 0 K K D 8 C W v / p y f Q 3 5 z 4 D J O X w w t E Z l M l v N K 3 C M 4 V m 3 W 4 v e L I 7 j r n j B 4 3 I S f H 7 x j E 1 p m U N 7 g L e 2 4 v C 0 8 2 G C A y L l / B Q Z n f 7 J n i o L j 8 6 Z R k z a S l 7 y J G B G f c 6 p F g V + r B P c t T W q V U o W W q 5 6 / k V x Q l C H H f U Y u 7 A B 6 u a L I k h X V p i W q 2 + a y K y r d E 0 X 4 l 6 l q B v i f 8 g s Z R 1 4 G c o I 8 P z Z U 0 6 Y u W 4 R O f F 5 d p D q Z I D b / y k 0 T w L C Z S y M 9 7 Z H 2 Q X v G p 0 0 n p l V A n J v + L o G I 6 h W S 5 N Y j e q o Z u r 0 Y U N R L P G A P n T v J t t F M E T l L S x A x u 0 f b C 2 W 7 4 g j z I + 4 e x w R B t t 4 V I J / e G C N 5 l 1 C A V v X G v F q 2 G y Z Y y z b q x Z p R A a U E x r 0 7 1 z P W y M u 4 c u Z M V a 9 w w e F j 7 A e 4 R N a 6 a V Q a Z b t U b 5 h 1 A 8 z U 1 c 4 2 P / f 8 + n q 6 S Y w o K W L t 5 T o N R J J M U i y 6 U A O T + 0 5 9 i O i X t k p j T o L b K z 7 2 F F f V F h Z B q N E w y y E V 9 B P p Y w + T u 8 I S 3 B j D L J X h q Z j j u y Y A 7 g B t j h k G q q G T 8 0 5 U b F a S J h + / + p E c k 9 P E K c S 4 S s 3 + I 3 6 A F 5 W o 6 Q u l + a p x N V N Q D 4 h T l L J R B d X Z t F a n p s o v n p / p Z A z b A f m a X q H X S l q 9 j z A d 4 C s b t T q k 7 r R U M 5 Y 0 C u d d t w x z m C A c s 8 a S U W 3 U v J M Y G 5 0 l z l A o F p 9 m w 7 I 0 d V x D I d y x S R T n z 3 1 1 h c x 8 e + X c J f L 1 z P S F C G 9 S M J c g l j T d 9 k J 3 d B d h Q t / n 9 S a V 3 W x v a k A g L k A C J c Z f j H 8 e J d E s o h s 2 4 a m T C I l l 1 V a r x k L Y u y Z I l K J k F 0 Z / r D x 2 h i h H i Z v 7 w y y g U / h k x J x s l H D d O J E F c T q r D N q l H C l u E X k y 4 U 5 l D e A W l K P E L Y e 4 L O D 7 4 J d 3 I J M n b 0 N A V B S q 6 n H e U N p t K m R U R R e y F H O J p p N 8 D p z 7 N k Z H H s 7 x J Q H c b w 6 i 5 q / g o F f Q s a 7 y Q M d a f P A 1 e 4 d R d B s p O 3 z o M X + U 6 i z w 9 x H G I b i K r D o 5 / P b G n W Z D L 9 h 3 f 7 g q k 9 O K y K S n T + 8 Z p R c K R c n L 4 s g g x 0 B a M M X 6 M q y e Z z c E 5 z 9 g q i y W E v E p x m 7 D 2 Q N / p V i i z 7 A Y D a W 4 N 3 9 f k h / A z B B R + K 5 F D P F b z 3 + N c r V g L h l Y N T Q F q w d G R o k i k o A G k c R M A 5 r I 6 C g R + U l r A E h 3 F N b 3 H k a r i J i c d 3 L S p t f s s E p S C F E 5 M f N J S E U W H J m M z X d D W a / Y j s W T X 3 8 X S T G k S u d t Y j R s O M s / G O C E 0 m W 7 O + W S v Z + G n s D i O w G t M h V V d v S + F 3 y 8 l j Q 3 c 4 F 4 r y w i 4 Z 6 S C 2 c S I R j V j K o r V L K a O n 3 q 9 K k I E e T n J F K z 4 Q 5 5 I o r S p w 3 U a q a 4 6 9 7 D 9 z t 4 h Y 0 6 U 5 8 r l A I D 3 0 a 0 U R H P H 1 8 H Q Q n R k n e 7 L x k 8 z Q I B W M l x b u E b 1 g q w d 0 Q h E Y V 1 M G C 4 r / 3 3 v R p L X 9 K 9 Y k j y q Y K I 9 w i i 0 B 6 I 3 B f F B v E G C 8 + b f O 0 T C I v H w k Q g S d c n x 9 5 y Y 7 D 3 7 t v 3 g M y i u P U B X 4 l 5 B e R m T 9 o 9 Z 9 2 5 5 4 b T D G h / c 9 9 y c d d b C J 2 v n 0 H S I 1 G e B K q P W d g 3 w P R b Q m k n 4 E B z S T t d H b Y J 4 G x i 4 f k e z N 3 y 8 p H B 1 n j C t u G e r K N Q y F 6 A p + 3 y 7 c N o K 7 6 L 0 0 4 R + B N 7 w X 5 P 1 c l 7 V O j B K E y 1 4 d 1 z 7 5 g O b C F g v u 3 W S 3 f c e g 2 3 u 3 P b W U P d f / C L H Q J i E y u F W N j z N L P D m j n Z O 6 H 3 n J 3 A E X S F 8 p 1 L a X T I 2 Z z E w a 9 z C t d n U 5 4 X h Y 9 u O 1 Z U y z z f g a Z 0 + 6 0 N n f e F V X e N w + 7 r p 9 t 9 T W 2 6 T k 5 C F q v a U f r e p d R E 1 g H K p Y k y w v X R R M J P o R H Z z a G R t d v T 0 R J T w Y R x A Z d 0 J f D 9 k G C u W c J Z i w i n l j n 7 c b 1 k w r j 7 d o w N 1 t T e I B g Y F o s h c n u D h 3 3 Z w 7 7 s S P q y k X Z s l q 5 r 6 H 7 2 3 3 O N e 1 c Z u u M a E J q x 3 x q Q 8 T d 1 W 4 N r D N l r D Q g b X a c 1 p Z L X b z O 1 t 4 g e X V O s l Q z Y L Z V 4 s n R H J f a h u q C S n N 6 t z 9 6 K G r r z 6 R d O K 9 R W N b 8 H W h R u W j w U / p 0 d 0 R 5 9 U K t R y 0 v 4 h 6 9 q R c g W T K N R J 3 N J 8 S t a K Z J e m F x 1 B + t N n g 3 + t w W n v s t F E Y 8 9 w m J R P t a V J 6 e Q h 6 U i T 8 h h q e i w V D R M q U j + N E w S f w + t c E U o 4 D v / y c K T U i g e x f 8 6 c I z n Y y 2 M y V 6 i h 8 m A d D Y w P 9 h l 7 5 w 7 z r p C p s g V d a 5 K x y 9 R X a 3 R L 3 g o 0 q 1 8 + H 8 g F K 9 f z 5 p M F k k / n M q N G 4 U x T c + 0 h 7 E j Y 0 f O / g V Q S w E C L Q A U A A I A C A A 2 d e F S W 4 x p F 6 Y A A A D 4 A A A A E g A A A A A A A A A A A A A A A A A A A A A A Q 2 9 u Z m l n L 1 B h Y 2 t h Z 2 U u e G 1 s U E s B A i 0 A F A A C A A g A N n X h U g / K 6 a u k A A A A 6 Q A A A B M A A A A A A A A A A A A A A A A A 8 g A A A F t D b 2 5 0 Z W 5 0 X 1 R 5 c G V z X S 5 4 b W x Q S w E C L Q A U A A I A C A A 2 d e F S P G L F g z 4 I A A B n M Q A A E w A A A A A A A A A A A A A A A A D j A Q A A R m 9 y b X V s Y X M v U 2 V j d G l v b j E u b V B L B Q Y A A A A A A w A D A M I A A A B u 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P F w A A A A A A A C 0 X 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J U Q w J T k 3 J U Q w J U I w J U Q w J U J G J U Q x J T g w J U Q w J U J F J U Q x J T g x P C 9 J d G V t U G F 0 a D 4 8 L 0 l 0 Z W 1 M b 2 N h d G l v b j 4 8 U 3 R h Y m x l R W 5 0 c m l l c z 4 8 R W 5 0 c n k g V H l w Z T 0 i S X N Q c m l 2 Y X R l I i B W Y W x 1 Z T 0 i b D A i I C 8 + P E V u d H J 5 I F R 5 c G U 9 I l J l c 3 V s d F R 5 c G U i I F Z h b H V l P S J z V G F i b G U i I C 8 + P E V u d H J 5 I F R 5 c G U 9 I k Z p b G x F b m F i b G V k I i B W Y W x 1 Z T 0 i b D E 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9 C b 0 L j R g d G C M i I g L z 4 8 R W 5 0 c n k g V H l w Z T 0 i Q n V m Z m V y T m V 4 d F J l Z n J l c 2 g i I F Z h b H V l P S J s M C I g L z 4 8 R W 5 0 c n k g V H l w Z T 0 i T m F t Z V V w Z G F 0 Z W R B Z n R l c k Z p b G w i I F Z h b H V l P S J s M C I g L z 4 8 R W 5 0 c n k g V H l w Z T 0 i U X V l c n l J R C I g V m F s d W U 9 I n M 3 Z j g 5 M j d i Z C 0 z Y T V j L T Q z N z g t Y T Z h M y 1 m M D V k Y m F l M D l l N z U i I C 8 + P E V u d H J 5 I F R 5 c G U 9 I k 5 h d m l n Y X R p b 2 5 T d G V w T m F t Z S I g V m F s d W U 9 I n P Q n d C w 0 L L Q u N C z 0 L D R h t C 4 0 Y 8 i I C 8 + P E V u d H J 5 I F R 5 c G U 9 I k Z p b G x M Y X N 0 V X B k Y X R l Z C I g V m F s d W U 9 I m Q y M D I x L T A 3 L T A x V D E x O j Q x O j Q 0 L j g y O T g x M j h a I i A v P j x F b n R y e S B U e X B l P S J G a W x s V G F y Z 2 V 0 I i B W Y W x 1 Z T 0 i c 9 C X 0 L D Q v 9 G A 0 L 7 R g S I g L z 4 8 R W 5 0 c n k g V H l w Z T 0 i R m l s b E N v b H V t b l R 5 c G V z I i B W Y W x 1 Z T 0 i c 0 J n W U d C d 1 l H Q m d Z R 0 J n W U Z C U V V G Q m d V R y I g L z 4 8 R W 5 0 c n k g V H l w Z T 0 i R m l s b E 9 i a m V j d F R 5 c G U i I F Z h b H V l P S J z V G F i b G U i I C 8 + P E V u d H J 5 I F R 5 c G U 9 I k Z p b G x D b 2 x 1 b W 5 O Y W 1 l c y I g V m F s d W U 9 I n N b J n F 1 b 3 Q 7 S U Q m c X V v d D s s J n F 1 b 3 Q 7 0 J H R g N C 1 0 L 3 Q t N G L I N C 0 0 L v R j y D Q s N C 9 0 L D Q u 9 C 4 0 L f Q s C Z x d W 9 0 O y w m c X V v d D v Q m t C y 0 L D R g N G C 0 L D Q u y Z x d W 9 0 O y w m c X V v d D v Q l N C w 0 Y L Q s C D Q s t G L 0 L / R g 9 G B 0 L r Q s C Z x d W 9 0 O y w m c X V v d D v Q k d G A 0 L X Q v d C 0 J n F 1 b 3 Q 7 L C Z x d W 9 0 O 9 C f 0 Y D Q v t C 4 0 L f Q s t C + 0 L T Q u N G C 0 L X Q u 9 G M J n F 1 b 3 Q 7 L C Z x d W 9 0 O 9 C Q 0 Y D R g t C 4 0 L r R g 9 C 7 J n F 1 b 3 Q 7 L C Z x d W 9 0 O 9 C c 0 L 7 Q t N C 1 0 L v R j C Z x d W 9 0 O y w m c X V v d D v Q o t C 4 0 L 8 g 0 L j R g d G C 0 L 7 R h 9 C 9 0 L j Q u t C w I N G B 0 L L Q t d G C 0 L A m c X V v d D s s J n F 1 b 3 Q 7 0 K H Q t d C z 0 L z Q t d C 9 0 Y I g 0 L / R g N C 4 0 L z Q t d C 9 0 L X Q v d C 4 0 Y 8 m c X V v d D s s J n F 1 b 3 Q 7 0 K L Q u N C / I N G B 0 L L Q t d G C 0 L j Q u 9 G M 0 L 3 Q u N C 6 0 L A m c X V v d D s s J n F 1 b 3 Q 7 0 J z Q v t G J 0 L 3 Q v t G B 0 Y L R j C w g 0 J L R g i Z x d W 9 0 O y w m c X V v d D v Q o d C y 0 L X R g t C + 0 L L Q v t C 5 I N C / 0 L 7 R g t C + 0 L o s I N C b 0 L w m c X V v d D s s J n F 1 b 3 Q 7 0 K b Q s t C 1 0 Y L Q v t C y 0 L D R j y D R g t C 1 0 L z Q v 9 C 1 0 Y D Q s N G C 0 Y P R g N C w L C B L J n F 1 b 3 Q 7 L C Z x d W 9 0 O 9 C Y 0 L 3 Q t N C 1 0 L r R g S B J U C Z x d W 9 0 O y w m c X V v d D v Q n d C w 0 L v Q u N G H 0 L j Q t S D Q t N C w 0 Y L R h 9 C 4 0 L r Q s C D Q t N C y 0 L j Q t t C 1 0 L 3 Q u N G P J n F 1 b 3 Q 7 L C Z x d W 9 0 O 9 C a 0 L 7 Q u 9 C 4 0 Y f Q t d G B 0 Y L Q s t C + J n F 1 b 3 Q 7 L C Z x d W 9 0 O 9 C i 0 J 0 g 0 J L Q r d C U J n F 1 b 3 Q 7 X S I g L z 4 8 R W 5 0 c n k g V H l w Z T 0 i R m l s b E V y c m 9 y Q 2 9 1 b n Q i I F Z h b H V l P S J s M C I g L z 4 8 R W 5 0 c n k g V H l w Z T 0 i R m l s b F N 0 Y X R 1 c y I g V m F s d W U 9 I n N D b 2 1 w b G V 0 Z S I g L z 4 8 R W 5 0 c n k g V H l w Z T 0 i R m l s b E V y c m 9 y Q 2 9 k Z S I g V m F s d W U 9 I n N V b m t u b 3 d u I i A v P j x F b n R y e S B U e X B l P S J G a W x s Q 2 9 1 b n Q i I F Z h b H V l P S J s M T Y 2 O C I g L z 4 8 R W 5 0 c n k g V H l w Z T 0 i Q W R k Z W R U b 0 R h d G F N b 2 R l b C I g V m F s d W U 9 I m w w I i A v P j x F b n R y e S B U e X B l P S J S Z W x h d G l v b n N o a X B J b m Z v Q 2 9 u d G F p b m V y I i B W Y W x 1 Z T 0 i c 3 s m c X V v d D t j b 2 x 1 b W 5 D b 3 V u d C Z x d W 9 0 O z o x O C w m c X V v d D t r Z X l D b 2 x 1 b W 5 O Y W 1 l c y Z x d W 9 0 O z p b X S w m c X V v d D t x d W V y e V J l b G F 0 a W 9 u c 2 h p c H M m c X V v d D s 6 W 1 0 s J n F 1 b 3 Q 7 Y 2 9 s d W 1 u S W R l b n R p d G l l c y Z x d W 9 0 O z p b J n F 1 b 3 Q 7 U 2 V j d G l v b j E v 0 J f Q s N C / 0 Y D Q v t G B L 9 C Y 0 Y H R g t C + 0 Y f Q v d C 4 0 L o u e 0 l E L D B 9 J n F 1 b 3 Q 7 L C Z x d W 9 0 O 1 N l Y 3 R p b 2 4 x L 9 C X 0 L D Q v 9 G A 0 L 7 R g S / Q m N G B 0 Y L Q v t G H 0 L 3 Q u N C 6 L n v Q k d G A 0 L X Q v d C 0 0 Y s g 0 L T Q u 9 G P I N C w 0 L 3 Q s N C 7 0 L j Q t 9 C w L D F 9 J n F 1 b 3 Q 7 L C Z x d W 9 0 O 1 N l Y 3 R p b 2 4 x L 9 C X 0 L D Q v 9 G A 0 L 7 R g S / Q m N G B 0 Y L Q v t G H 0 L 3 Q u N C 6 L n v Q m t C y 0 L D R g N G C 0 L D Q u y w y f S Z x d W 9 0 O y w m c X V v d D t T Z W N 0 a W 9 u M S / Q l 9 C w 0 L / R g N C + 0 Y E v 0 J j R g d G C 0 L 7 R h 9 C 9 0 L j Q u i 5 7 0 J T Q s N G C 0 L A g 0 L L R i 9 C / 0 Y P R g d C 6 0 L A s M 3 0 m c X V v d D s s J n F 1 b 3 Q 7 U 2 V j d G l v b j E v 0 J f Q s N C / 0 Y D Q v t G B L 9 C Y 0 Y H R g t C + 0 Y f Q v d C 4 0 L o u e 9 C R 0 Y D Q t d C 9 0 L Q s N H 0 m c X V v d D s s J n F 1 b 3 Q 7 U 2 V j d G l v b j E v 0 J f Q s N C / 0 Y D Q v t G B L 9 C Y 0 Y H R g t C + 0 Y f Q v d C 4 0 L o u e 9 C f 0 Y D Q v t C 4 0 L f Q s t C + 0 L T Q u N G C 0 L X Q u 9 G M L D V 9 J n F 1 b 3 Q 7 L C Z x d W 9 0 O 1 N l Y 3 R p b 2 4 x L 9 C X 0 L D Q v 9 G A 0 L 7 R g S / Q m N G B 0 Y L Q v t G H 0 L 3 Q u N C 6 L n v Q k N G A 0 Y L Q u N C 6 0 Y P Q u y w 2 f S Z x d W 9 0 O y w m c X V v d D t T Z W N 0 a W 9 u M S / Q l 9 C w 0 L / R g N C + 0 Y E v 0 J j R g d G C 0 L 7 R h 9 C 9 0 L j Q u i 5 7 0 J z Q v t C 0 0 L X Q u 9 G M L D d 9 J n F 1 b 3 Q 7 L C Z x d W 9 0 O 1 N l Y 3 R p b 2 4 x L 9 C X 0 L D Q v 9 G A 0 L 7 R g S / Q m N G B 0 Y L Q v t G H 0 L 3 Q u N C 6 L n v Q o t C 4 0 L 8 g 0 L j R g d G C 0 L 7 R h 9 C 9 0 L j Q u t C w I N G B 0 L L Q t d G C 0 L A s O H 0 m c X V v d D s s J n F 1 b 3 Q 7 U 2 V j d G l v b j E v 0 J f Q s N C / 0 Y D Q v t G B L 9 C Y 0 Y H R g t C + 0 Y f Q v d C 4 0 L o u e 9 C h 0 L X Q s 9 C 8 0 L X Q v d G C I N C / 0 Y D Q u N C 8 0 L X Q v d C 1 0 L 3 Q u N G P I N C / 0 Y D Q v t C 0 0 Y P Q u t G G 0 L j Q u C w 5 f S Z x d W 9 0 O y w m c X V v d D t T Z W N 0 a W 9 u M S / Q l 9 C w 0 L / R g N C + 0 Y E v 0 J j R g d G C 0 L 7 R h 9 C 9 0 L j Q u i 5 7 0 K L Q u N C / I N G B 0 L L Q t d G C 0 L j Q u 9 G M 0 L 3 Q u N C 6 0 L A s M T B 9 J n F 1 b 3 Q 7 L C Z x d W 9 0 O 1 N l Y 3 R p b 2 4 x L 9 C X 0 L D Q v 9 G A 0 L 7 R g S / Q m N G B 0 Y L Q v t G H 0 L 3 Q u N C 6 L n v Q n N C + 0 Y n Q v d C + 0 Y H R g t G M L C D Q k t G C L D E x f S Z x d W 9 0 O y w m c X V v d D t T Z W N 0 a W 9 u M S / Q l 9 C w 0 L / R g N C + 0 Y E v 0 J j R g d G C 0 L 7 R h 9 C 9 0 L j Q u i 5 7 0 K H Q s t C 1 0 Y L Q v t C y 0 L 7 Q u S D Q v 9 C + 0 Y L Q v t C 6 L C D Q m 9 C 8 L D E y f S Z x d W 9 0 O y w m c X V v d D t T Z W N 0 a W 9 u M S / Q l 9 C w 0 L / R g N C + 0 Y E v 0 J j R g d G C 0 L 7 R h 9 C 9 0 L j Q u i 5 7 0 K b Q s t C 1 0 Y L Q v t C y 0 L D R j y D R g t C 1 0 L z Q v 9 C 1 0 Y D Q s N G C 0 Y P R g N C w L C B L L D E z f S Z x d W 9 0 O y w m c X V v d D t T Z W N 0 a W 9 u M S / Q l 9 C w 0 L / R g N C + 0 Y E v 0 J j R g d G C 0 L 7 R h 9 C 9 0 L j Q u i 5 7 0 J j Q v d C 0 0 L X Q u t G B I E l Q L D E 0 f S Z x d W 9 0 O y w m c X V v d D t T Z W N 0 a W 9 u M S / Q l 9 C w 0 L / R g N C + 0 Y E v 0 J j R g d G C 0 L 7 R h 9 C 9 0 L j Q u i 5 7 0 J 3 Q s N C 7 0 L j R h 9 C 4 0 L U g 0 L T Q s N G C 0 Y f Q u N C 6 0 L A g 0 L T Q s t C 4 0 L b Q t d C 9 0 L j R j y w x N X 0 m c X V v d D s s J n F 1 b 3 Q 7 U 2 V j d G l v b j E v 0 J f Q s N C / 0 Y D Q v t G B L 9 C Y 0 Y H R g t C + 0 Y f Q v d C 4 0 L o u e 9 C a 0 L 7 Q u 9 C 4 0 Y f Q t d G B 0 Y L Q s t C + L D E 2 f S Z x d W 9 0 O y w m c X V v d D t T Z W N 0 a W 9 u M S / Q l 9 C w 0 L / R g N C + 0 Y E v 0 J j R g d G C 0 L 7 R h 9 C 9 0 L j Q u i 5 7 0 K L Q n S D Q k t C t 0 J Q s M T d 9 J n F 1 b 3 Q 7 X S w m c X V v d D t D b 2 x 1 b W 5 D b 3 V u d C Z x d W 9 0 O z o x O C w m c X V v d D t L Z X l D b 2 x 1 b W 5 O Y W 1 l c y Z x d W 9 0 O z p b X S w m c X V v d D t D b 2 x 1 b W 5 J Z G V u d G l 0 a W V z J n F 1 b 3 Q 7 O l s m c X V v d D t T Z W N 0 a W 9 u M S / Q l 9 C w 0 L / R g N C + 0 Y E v 0 J j R g d G C 0 L 7 R h 9 C 9 0 L j Q u i 5 7 S U Q s M H 0 m c X V v d D s s J n F 1 b 3 Q 7 U 2 V j d G l v b j E v 0 J f Q s N C / 0 Y D Q v t G B L 9 C Y 0 Y H R g t C + 0 Y f Q v d C 4 0 L o u e 9 C R 0 Y D Q t d C 9 0 L T R i y D Q t N C 7 0 Y 8 g 0 L D Q v d C w 0 L v Q u N C 3 0 L A s M X 0 m c X V v d D s s J n F 1 b 3 Q 7 U 2 V j d G l v b j E v 0 J f Q s N C / 0 Y D Q v t G B L 9 C Y 0 Y H R g t C + 0 Y f Q v d C 4 0 L o u e 9 C a 0 L L Q s N G A 0 Y L Q s N C 7 L D J 9 J n F 1 b 3 Q 7 L C Z x d W 9 0 O 1 N l Y 3 R p b 2 4 x L 9 C X 0 L D Q v 9 G A 0 L 7 R g S / Q m N G B 0 Y L Q v t G H 0 L 3 Q u N C 6 L n v Q l N C w 0 Y L Q s C D Q s t G L 0 L / R g 9 G B 0 L r Q s C w z f S Z x d W 9 0 O y w m c X V v d D t T Z W N 0 a W 9 u M S / Q l 9 C w 0 L / R g N C + 0 Y E v 0 J j R g d G C 0 L 7 R h 9 C 9 0 L j Q u i 5 7 0 J H R g N C 1 0 L 3 Q t C w 0 f S Z x d W 9 0 O y w m c X V v d D t T Z W N 0 a W 9 u M S / Q l 9 C w 0 L / R g N C + 0 Y E v 0 J j R g d G C 0 L 7 R h 9 C 9 0 L j Q u i 5 7 0 J / R g N C + 0 L j Q t 9 C y 0 L 7 Q t N C 4 0 Y L Q t d C 7 0 Y w s N X 0 m c X V v d D s s J n F 1 b 3 Q 7 U 2 V j d G l v b j E v 0 J f Q s N C / 0 Y D Q v t G B L 9 C Y 0 Y H R g t C + 0 Y f Q v d C 4 0 L o u e 9 C Q 0 Y D R g t C 4 0 L r R g 9 C 7 L D Z 9 J n F 1 b 3 Q 7 L C Z x d W 9 0 O 1 N l Y 3 R p b 2 4 x L 9 C X 0 L D Q v 9 G A 0 L 7 R g S / Q m N G B 0 Y L Q v t G H 0 L 3 Q u N C 6 L n v Q n N C + 0 L T Q t d C 7 0 Y w s N 3 0 m c X V v d D s s J n F 1 b 3 Q 7 U 2 V j d G l v b j E v 0 J f Q s N C / 0 Y D Q v t G B L 9 C Y 0 Y H R g t C + 0 Y f Q v d C 4 0 L o u e 9 C i 0 L j Q v y D Q u N G B 0 Y L Q v t G H 0 L 3 Q u N C 6 0 L A g 0 Y H Q s t C 1 0 Y L Q s C w 4 f S Z x d W 9 0 O y w m c X V v d D t T Z W N 0 a W 9 u M S / Q l 9 C w 0 L / R g N C + 0 Y E v 0 J j R g d G C 0 L 7 R h 9 C 9 0 L j Q u i 5 7 0 K H Q t d C z 0 L z Q t d C 9 0 Y I g 0 L / R g N C 4 0 L z Q t d C 9 0 L X Q v d C 4 0 Y 8 g 0 L / R g N C + 0 L T R g 9 C 6 0 Y b Q u N C 4 L D l 9 J n F 1 b 3 Q 7 L C Z x d W 9 0 O 1 N l Y 3 R p b 2 4 x L 9 C X 0 L D Q v 9 G A 0 L 7 R g S / Q m N G B 0 Y L Q v t G H 0 L 3 Q u N C 6 L n v Q o t C 4 0 L 8 g 0 Y H Q s t C 1 0 Y L Q u N C 7 0 Y z Q v d C 4 0 L r Q s C w x M H 0 m c X V v d D s s J n F 1 b 3 Q 7 U 2 V j d G l v b j E v 0 J f Q s N C / 0 Y D Q v t G B L 9 C Y 0 Y H R g t C + 0 Y f Q v d C 4 0 L o u e 9 C c 0 L 7 R i d C 9 0 L 7 R g d G C 0 Y w s I N C S 0 Y I s M T F 9 J n F 1 b 3 Q 7 L C Z x d W 9 0 O 1 N l Y 3 R p b 2 4 x L 9 C X 0 L D Q v 9 G A 0 L 7 R g S / Q m N G B 0 Y L Q v t G H 0 L 3 Q u N C 6 L n v Q o d C y 0 L X R g t C + 0 L L Q v t C 5 I N C / 0 L 7 R g t C + 0 L o s I N C b 0 L w s M T J 9 J n F 1 b 3 Q 7 L C Z x d W 9 0 O 1 N l Y 3 R p b 2 4 x L 9 C X 0 L D Q v 9 G A 0 L 7 R g S / Q m N G B 0 Y L Q v t G H 0 L 3 Q u N C 6 L n v Q p t C y 0 L X R g t C + 0 L L Q s N G P I N G C 0 L X Q v N C / 0 L X R g N C w 0 Y L R g 9 G A 0 L A s I E s s M T N 9 J n F 1 b 3 Q 7 L C Z x d W 9 0 O 1 N l Y 3 R p b 2 4 x L 9 C X 0 L D Q v 9 G A 0 L 7 R g S / Q m N G B 0 Y L Q v t G H 0 L 3 Q u N C 6 L n v Q m N C 9 0 L T Q t d C 6 0 Y E g S V A s M T R 9 J n F 1 b 3 Q 7 L C Z x d W 9 0 O 1 N l Y 3 R p b 2 4 x L 9 C X 0 L D Q v 9 G A 0 L 7 R g S / Q m N G B 0 Y L Q v t G H 0 L 3 Q u N C 6 L n v Q n d C w 0 L v Q u N G H 0 L j Q t S D Q t N C w 0 Y L R h 9 C 4 0 L r Q s C D Q t N C y 0 L j Q t t C 1 0 L 3 Q u N G P L D E 1 f S Z x d W 9 0 O y w m c X V v d D t T Z W N 0 a W 9 u M S / Q l 9 C w 0 L / R g N C + 0 Y E v 0 J j R g d G C 0 L 7 R h 9 C 9 0 L j Q u i 5 7 0 J r Q v t C 7 0 L j R h 9 C 1 0 Y H R g t C y 0 L 4 s M T Z 9 J n F 1 b 3 Q 7 L C Z x d W 9 0 O 1 N l Y 3 R p b 2 4 x L 9 C X 0 L D Q v 9 G A 0 L 7 R g S / Q m N G B 0 Y L Q v t G H 0 L 3 Q u N C 6 L n v Q o t C d I N C S 0 K 3 Q l C w x N 3 0 m c X V v d D t d L C Z x d W 9 0 O 1 J l b G F 0 a W 9 u c 2 h p c E l u Z m 8 m c X V v d D s 6 W 1 1 9 I i A v P j w v U 3 R h Y m x l R W 5 0 c m l l c z 4 8 L 0 l 0 Z W 0 + P E l 0 Z W 0 + P E l 0 Z W 1 M b 2 N h d G l v b j 4 8 S X R l b V R 5 c G U + R m 9 y b X V s Y T w v S X R l b V R 5 c G U + P E l 0 Z W 1 Q Y X R o P l N l Y 3 R p b 2 4 x L y V E M C U 5 N y V E M C V C M C V E M C V C R i V E M S U 4 M C V E M C V C R S V E M S U 4 M S 8 l R D A l O T g l R D E l O D E l R D E l O D I l R D A l Q k U l R D E l O D c l R D A l Q k Q l R D A l Q j g l R D A l Q k E 8 L 0 l 0 Z W 1 Q Y X R o P j w v S X R l b U x v Y 2 F 0 a W 9 u P j x T d G F i b G V F b n R y a W V z I C 8 + P C 9 J d G V t P j x J d G V t P j x J d G V t T G 9 j Y X R p b 2 4 + P E l 0 Z W 1 U e X B l P k Z v c m 1 1 b G E 8 L 0 l 0 Z W 1 U e X B l P j x J d G V t U G F 0 a D 5 T Z W N 0 a W 9 u M S 8 l R D A l O T c l R D A l Q j A l R D A l Q k Y l R D E l O D A l R D A l Q k U l R D E l O D E v J U Q w J T l G J U Q w J U I 1 J U Q x J T g w J U Q w J U I 1 J U Q w J U I 4 J U Q w J U J D J U Q w J U I 1 J U Q w J U J E J U Q w J U J F J U Q w J U I y J U Q w J U I w J U Q w J U J E J U Q w J U J E J U Q x J T h C J U Q w J U I 1 J T I w J U Q x J T g x J U Q x J T g y J U Q w J U J F J U Q w J U J C J U Q w J U I x J U Q x J T g 2 J U Q x J T h C P C 9 J d G V t U G F 0 a D 4 8 L 0 l 0 Z W 1 M b 2 N h d G l v b j 4 8 U 3 R h Y m x l R W 5 0 c m l l c y A v P j w v S X R l b T 4 8 L 0 l 0 Z W 1 z P j w v T G 9 j Y W x Q Y W N r Y W d l T W V 0 Y W R h d G F G a W x l P h Y A A A B Q S w U G A A A A A A A A A A A A A A A A A A A A A A A A J g E A A A E A A A D Q j J 3 f A R X R E Y x 6 A M B P w p f r A Q A A A A 3 b 8 d J 0 N K d P r R O z 2 M w c v X Q A A A A A A g A A A A A A E G Y A A A A B A A A g A A A A 3 v 6 F s E e P I 8 w D E p c c w 3 m V t F e v 9 D P U S 2 T A D a J Y G r B O L E E A A A A A D o A A A A A C A A A g A A A A 4 0 N m J l E J N B M 1 C 1 N s J Z 7 e V j D Z U T v 1 j w M l D P I e C M u Q A c p Q A A A A W y S W F j S K I o G v V q b m B s 2 n l t U Q 6 3 R g b U v g q e x F U 9 c m S b e 9 3 y w S F 5 d W c m F 7 5 1 b u U + 3 T P 8 D V 8 v Z c y p U K / X H s C k S H n l O k k q d j j u p 5 6 2 a 3 n 0 q o P g B A A A A A E / V M x C B O T O Q 4 8 M J / w k Y 5 T 7 w j 4 m J x H T 5 2 K g p G E W 2 x j C 3 2 i i k h J h r g B Y w y G d p c F o H z 8 f + P W Q c 7 p r D h y / 9 P A C B N 8 w = = < / D a t a M a s h u p > 
</file>

<file path=customXml/itemProps1.xml><?xml version="1.0" encoding="utf-8"?>
<ds:datastoreItem xmlns:ds="http://schemas.openxmlformats.org/officeDocument/2006/customXml" ds:itemID="{2C7C9FD8-F763-4816-B1D7-800F2B1B3F8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Титульный лист</vt:lpstr>
      <vt:lpstr>Вводная</vt:lpstr>
      <vt:lpstr>По брендам</vt:lpstr>
      <vt:lpstr>Выводы</vt:lpstr>
      <vt:lpstr>TOP Светодиодные</vt:lpstr>
      <vt:lpstr>TOP Традиционные</vt:lpstr>
      <vt:lpstr>Светодиодные</vt:lpstr>
      <vt:lpstr>Традиционные</vt:lpstr>
      <vt:lpstr>Cветильники проф.</vt:lpstr>
      <vt:lpstr>База данных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2021-07-05T06:51:41Z</dcterms:modified>
</cp:coreProperties>
</file>